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ocuments\mark\research\Manuscript Recessive\"/>
    </mc:Choice>
  </mc:AlternateContent>
  <xr:revisionPtr revIDLastSave="0" documentId="8_{D826EA98-76CC-4B9F-B108-70F477FD7B58}" xr6:coauthVersionLast="46" xr6:coauthVersionMax="46" xr10:uidLastSave="{00000000-0000-0000-0000-000000000000}"/>
  <bookViews>
    <workbookView xWindow="-110" yWindow="-110" windowWidth="19420" windowHeight="10420" activeTab="2" xr2:uid="{BFFAC437-2CFC-408F-8576-924A826A3A2F}"/>
  </bookViews>
  <sheets>
    <sheet name="ST1 - Discovery Cohorts" sheetId="1" r:id="rId1"/>
    <sheet name="ST2 - Replication Cohorts" sheetId="3" r:id="rId2"/>
    <sheet name="ST3 - Recessive Loci" sheetId="20" r:id="rId3"/>
    <sheet name="ST4 - Closest Known Signals" sheetId="11" r:id="rId4"/>
    <sheet name="ST5 - Credible Sets" sheetId="15" r:id="rId5"/>
    <sheet name="ST6 - Sex-stratified Biomarkers" sheetId="9" r:id="rId6"/>
    <sheet name="ST7 - Biomarker PheWAS" sheetId="13" r:id="rId7"/>
    <sheet name="ST8 - Significant Phenotypes" sheetId="14" r:id="rId8"/>
    <sheet name="ST9 - Body Composition" sheetId="19" r:id="rId9"/>
    <sheet name="ST10 - Glycemic Traits" sheetId="17" r:id="rId10"/>
    <sheet name="ST11 - T2D Risk by Sex " sheetId="16" r:id="rId11"/>
    <sheet name="ST12 - Metabolites" sheetId="21" r:id="rId12"/>
    <sheet name="ST13 - Mediation Analysis" sheetId="22" r:id="rId13"/>
  </sheets>
  <definedNames>
    <definedName name="_xlnm.Print_Area" localSheetId="11">'ST12 - Metabolites'!$A$1:$Y$254</definedName>
    <definedName name="_xlnm.Print_Area" localSheetId="8">'ST9 - Body Composition'!$A$1:$O$15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3" l="1"/>
  <c r="C6" i="3"/>
  <c r="E11" i="1" l="1"/>
  <c r="D11" i="1"/>
</calcChain>
</file>

<file path=xl/sharedStrings.xml><?xml version="1.0" encoding="utf-8"?>
<sst xmlns="http://schemas.openxmlformats.org/spreadsheetml/2006/main" count="3342" uniqueCount="2418">
  <si>
    <t>Location</t>
  </si>
  <si>
    <t>Cases</t>
  </si>
  <si>
    <t>Controls</t>
  </si>
  <si>
    <t>Covariates</t>
  </si>
  <si>
    <t>Genotyping</t>
  </si>
  <si>
    <t>UK Biobank</t>
  </si>
  <si>
    <t>Northwestern</t>
  </si>
  <si>
    <t>FUSION</t>
  </si>
  <si>
    <t>GENEVA</t>
  </si>
  <si>
    <t>WTCCC</t>
  </si>
  <si>
    <t>GERA</t>
  </si>
  <si>
    <t>MGB Biobank</t>
  </si>
  <si>
    <t>70K for T2D</t>
  </si>
  <si>
    <t>UK</t>
  </si>
  <si>
    <t>USA</t>
  </si>
  <si>
    <t>Finland</t>
  </si>
  <si>
    <t>Affymetrix Axiom_KP_UCSF_EUR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</si>
  <si>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Approximately 10% of the UK Biobank participants were genotyped using the Affymetrix UK BiLEVE Axiom array</t>
    </r>
  </si>
  <si>
    <t>TOPMed</t>
  </si>
  <si>
    <t>age, sex, BMI, PC 1:7</t>
  </si>
  <si>
    <t>sex, PC 1:7</t>
  </si>
  <si>
    <t>age, sex, BMI, PC 1:10</t>
  </si>
  <si>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In the GERA cohort, BMI was presented as a categorical variable defined by 5 different BMI intervals</t>
    </r>
  </si>
  <si>
    <r>
      <rPr>
        <vertAlign val="superscript"/>
        <sz val="11"/>
        <color rgb="FF000000"/>
        <rFont val="Calibri"/>
        <family val="2"/>
      </rPr>
      <t>3</t>
    </r>
    <r>
      <rPr>
        <sz val="11"/>
        <color rgb="FF000000"/>
        <rFont val="Calibri"/>
        <family val="2"/>
      </rPr>
      <t xml:space="preserve"> In the GERA cohort, age was treated as a categorical variable with 14 different birth year intervals</t>
    </r>
  </si>
  <si>
    <r>
      <t>age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sex, BMI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PC 1:7</t>
    </r>
  </si>
  <si>
    <t>Cohort</t>
  </si>
  <si>
    <t>Total</t>
  </si>
  <si>
    <t>Quality Threshold</t>
  </si>
  <si>
    <t>FINNGEN</t>
  </si>
  <si>
    <t>Variant</t>
  </si>
  <si>
    <t>Chromosome</t>
  </si>
  <si>
    <t>Minor Allele</t>
  </si>
  <si>
    <t>MAF</t>
  </si>
  <si>
    <t>Position (37)</t>
  </si>
  <si>
    <t>Odds Ratio (95% CI)</t>
  </si>
  <si>
    <t>P</t>
  </si>
  <si>
    <t>Additive</t>
  </si>
  <si>
    <t>Recessive</t>
  </si>
  <si>
    <t>Phenotype</t>
  </si>
  <si>
    <t>INFO &gt; 0.7</t>
  </si>
  <si>
    <t>1000G, UK10K</t>
  </si>
  <si>
    <t>Illumina MEGArray</t>
  </si>
  <si>
    <t>INFO &gt; 0.5</t>
  </si>
  <si>
    <t>HRC, 1000G, UK10K</t>
  </si>
  <si>
    <t>Danish cohort</t>
  </si>
  <si>
    <t>Denmark</t>
  </si>
  <si>
    <t>1000G</t>
  </si>
  <si>
    <t>Reference Panel</t>
  </si>
  <si>
    <t>Supplemental Table 1: Discovery Cohorts</t>
  </si>
  <si>
    <t>Supplemental Table 2: Replication Cohorts</t>
  </si>
  <si>
    <t>Supplemental Table 3: Recessive T2D Associations</t>
  </si>
  <si>
    <t>rs10097617</t>
  </si>
  <si>
    <t>T</t>
  </si>
  <si>
    <t>1.1 (1.06 - 1.13)</t>
  </si>
  <si>
    <t>5 (0.39)</t>
  </si>
  <si>
    <t>1.05 (1.03 - 1.07)</t>
  </si>
  <si>
    <t>50.9 (0.047)</t>
  </si>
  <si>
    <t>rs1042725</t>
  </si>
  <si>
    <t>C</t>
  </si>
  <si>
    <t>0.91 (0.88 - 0.94)</t>
  </si>
  <si>
    <t>0 (0.6)</t>
  </si>
  <si>
    <t>0.94 (0.92 - 0.96)</t>
  </si>
  <si>
    <t>0 (0.74)</t>
  </si>
  <si>
    <t>rs10748582</t>
  </si>
  <si>
    <t>A</t>
  </si>
  <si>
    <t>0.8 (0.77 - 0.83)</t>
  </si>
  <si>
    <t>0 (0.5)</t>
  </si>
  <si>
    <t>0.89 (0.87 - 0.9)</t>
  </si>
  <si>
    <t>52.7 (0.038)</t>
  </si>
  <si>
    <t>rs10830961</t>
  </si>
  <si>
    <t>G</t>
  </si>
  <si>
    <t>1.14 (1.11 - 1.18)</t>
  </si>
  <si>
    <t>17.9 (0.29)</t>
  </si>
  <si>
    <t>1.09 (1.07 - 1.11)</t>
  </si>
  <si>
    <t>21.3 (0.26)</t>
  </si>
  <si>
    <t>rs10937721</t>
  </si>
  <si>
    <t>0.87 (0.84 - 0.9)</t>
  </si>
  <si>
    <t>13 (0.33)</t>
  </si>
  <si>
    <t>0.91 (0.89 - 0.93)</t>
  </si>
  <si>
    <t>42 (0.098)</t>
  </si>
  <si>
    <t>rs115018790</t>
  </si>
  <si>
    <t>2.63 (2.03 - 3.41)</t>
  </si>
  <si>
    <t>70.8 (0.0043)</t>
  </si>
  <si>
    <t>1.07 (1.02 - 1.12)</t>
  </si>
  <si>
    <t>43.3 (0.09)</t>
  </si>
  <si>
    <t>rs11651755</t>
  </si>
  <si>
    <t>1.15 (1.11 - 1.18)</t>
  </si>
  <si>
    <t>52 (0.052)</t>
  </si>
  <si>
    <t>61.6 (0.016)</t>
  </si>
  <si>
    <t>rs1169299</t>
  </si>
  <si>
    <t>1.12 (1.08 - 1.15)</t>
  </si>
  <si>
    <t>0 (0.88)</t>
  </si>
  <si>
    <t>1.06 (1.04 - 1.08)</t>
  </si>
  <si>
    <t>0 (0.9)</t>
  </si>
  <si>
    <t>rs12555274</t>
  </si>
  <si>
    <t>1.2 (1.14 - 1.26)</t>
  </si>
  <si>
    <t>0 (0.86)</t>
  </si>
  <si>
    <t>1.13 (1.11 - 1.16)</t>
  </si>
  <si>
    <t>0 (0.84)</t>
  </si>
  <si>
    <t>rs1317840</t>
  </si>
  <si>
    <t>1.09 (1.06 - 1.13)</t>
  </si>
  <si>
    <t>34.5 (0.15)</t>
  </si>
  <si>
    <t>0 (0.56)</t>
  </si>
  <si>
    <t>rs13266634</t>
  </si>
  <si>
    <t>0.8 (0.77 - 0.84)</t>
  </si>
  <si>
    <t>0 (0.69)</t>
  </si>
  <si>
    <t>0.88 (0.86 - 0.89)</t>
  </si>
  <si>
    <t>39.2 (0.12)</t>
  </si>
  <si>
    <t>rs1359790</t>
  </si>
  <si>
    <t>0.86 (0.82 - 0.9)</t>
  </si>
  <si>
    <t>0 (0.96)</t>
  </si>
  <si>
    <t>0.9 (0.89 - 0.92)</t>
  </si>
  <si>
    <t>rs1381937</t>
  </si>
  <si>
    <t>0 (0.79)</t>
  </si>
  <si>
    <t>18.1 (0.29)</t>
  </si>
  <si>
    <t>rs140453320</t>
  </si>
  <si>
    <t>6.94 (3.63 - 13.27)</t>
  </si>
  <si>
    <t>8.9 (0.35)</t>
  </si>
  <si>
    <t>1.03 (0.95 - 1.11)</t>
  </si>
  <si>
    <t>rs147594496</t>
  </si>
  <si>
    <t>0.87 (0.85 - 0.9)</t>
  </si>
  <si>
    <t>59.9 (0.02)</t>
  </si>
  <si>
    <t>0.92 (0.9 - 0.94)</t>
  </si>
  <si>
    <t>57.7 (0.028)</t>
  </si>
  <si>
    <t>rs1708302</t>
  </si>
  <si>
    <t>0.83 (0.81 - 0.86)</t>
  </si>
  <si>
    <t>0 (0.61)</t>
  </si>
  <si>
    <t>rs1716407</t>
  </si>
  <si>
    <t>0.94 (0.93 - 0.96)</t>
  </si>
  <si>
    <t>0 (0.98)</t>
  </si>
  <si>
    <t>rs2238689</t>
  </si>
  <si>
    <t>1.14 (1.1 - 1.18)</t>
  </si>
  <si>
    <t>0 (0.65)</t>
  </si>
  <si>
    <t>1.08 (1.06 - 1.1)</t>
  </si>
  <si>
    <t>8.1 (0.37)</t>
  </si>
  <si>
    <t>rs2271998</t>
  </si>
  <si>
    <t>0.89 (0.86 - 0.92)</t>
  </si>
  <si>
    <t>0 (0.53)</t>
  </si>
  <si>
    <t>0.94 (0.92 - 0.95)</t>
  </si>
  <si>
    <t>0 (0.77)</t>
  </si>
  <si>
    <t>rs234864</t>
  </si>
  <si>
    <t>1.16 (1.12 - 1.2)</t>
  </si>
  <si>
    <t>31.2 (0.2)</t>
  </si>
  <si>
    <t>1.12 (1.09 - 1.14)</t>
  </si>
  <si>
    <t>18.3 (0.3)</t>
  </si>
  <si>
    <t>rs243018</t>
  </si>
  <si>
    <t>1.13 (1.1 - 1.17)</t>
  </si>
  <si>
    <t>30.3 (0.19)</t>
  </si>
  <si>
    <t>1.08 (1.07 - 1.1)</t>
  </si>
  <si>
    <t>26 (0.22)</t>
  </si>
  <si>
    <t>rs2673140</t>
  </si>
  <si>
    <t>0.85 (0.82 - 0.88)</t>
  </si>
  <si>
    <t>0.89 (0.88 - 0.91)</t>
  </si>
  <si>
    <t>2.9 (0.41)</t>
  </si>
  <si>
    <t>rs2714337</t>
  </si>
  <si>
    <t>1.12 (1.08 - 1.16)</t>
  </si>
  <si>
    <t>58 (0.02)</t>
  </si>
  <si>
    <t>37.1 (0.13)</t>
  </si>
  <si>
    <t>rs28539249</t>
  </si>
  <si>
    <t>0.88 (0.85 - 0.91)</t>
  </si>
  <si>
    <t>0 (0.7)</t>
  </si>
  <si>
    <t>0.93 (0.91 - 0.95)</t>
  </si>
  <si>
    <t>rs2925979</t>
  </si>
  <si>
    <t>1.14 (1.09 - 1.19)</t>
  </si>
  <si>
    <t>1.07 (1.05 - 1.1)</t>
  </si>
  <si>
    <t>0 (0.59)</t>
  </si>
  <si>
    <t>rs33932777</t>
  </si>
  <si>
    <t>1.11 (1.07 - 1.14)</t>
  </si>
  <si>
    <t>16.2 (0.3)</t>
  </si>
  <si>
    <t>21.5 (0.26)</t>
  </si>
  <si>
    <t>rs34072724</t>
  </si>
  <si>
    <t>0.9 (0.87 - 0.92)</t>
  </si>
  <si>
    <t>0.93 (0.91 - 0.94)</t>
  </si>
  <si>
    <t>0 (0.76)</t>
  </si>
  <si>
    <t>rs340882</t>
  </si>
  <si>
    <t>38.7 (0.13)</t>
  </si>
  <si>
    <t>6 (0.38)</t>
  </si>
  <si>
    <t>rs34715063</t>
  </si>
  <si>
    <t>1.31 (1.19 - 1.44)</t>
  </si>
  <si>
    <t>1.1 (1.07 - 1.13)</t>
  </si>
  <si>
    <t>36 (0.14)</t>
  </si>
  <si>
    <t>rs3887925</t>
  </si>
  <si>
    <t>64.6 (0.0061)</t>
  </si>
  <si>
    <t>39 (0.12)</t>
  </si>
  <si>
    <t>rs4457053</t>
  </si>
  <si>
    <t>1.13 (1.08 - 1.18)</t>
  </si>
  <si>
    <t>0 (0.46)</t>
  </si>
  <si>
    <t>1.07 (1.05 - 1.09)</t>
  </si>
  <si>
    <t>35.2 (0.15)</t>
  </si>
  <si>
    <t>rs4713572</t>
  </si>
  <si>
    <t>1.16 (1.12 - 1.21)</t>
  </si>
  <si>
    <t>43.5 (0.12)</t>
  </si>
  <si>
    <t>36.4 (0.16)</t>
  </si>
  <si>
    <t>rs4931494</t>
  </si>
  <si>
    <t>0.9 (0.86 - 0.93)</t>
  </si>
  <si>
    <t>39.4 (0.12)</t>
  </si>
  <si>
    <t>21.9 (0.26)</t>
  </si>
  <si>
    <t>rs569136586</t>
  </si>
  <si>
    <t>CT</t>
  </si>
  <si>
    <t>0.88 (0.85 - 0.92)</t>
  </si>
  <si>
    <t>14.5 (0.32)</t>
  </si>
  <si>
    <t>0.91 (0.9 - 0.93)</t>
  </si>
  <si>
    <t>32.5 (0.18)</t>
  </si>
  <si>
    <t>rs5835988</t>
  </si>
  <si>
    <t>TG</t>
  </si>
  <si>
    <t>39.3 (0.12)</t>
  </si>
  <si>
    <t>48.2 (0.061)</t>
  </si>
  <si>
    <t>rs6672377</t>
  </si>
  <si>
    <t>0 (0.89)</t>
  </si>
  <si>
    <t>rs6777684</t>
  </si>
  <si>
    <t>42.7 (0.094)</t>
  </si>
  <si>
    <t>rs6794936</t>
  </si>
  <si>
    <t>1.09 (1.06 - 1.12)</t>
  </si>
  <si>
    <t>49 (0.056)</t>
  </si>
  <si>
    <t>18.7 (0.28)</t>
  </si>
  <si>
    <t>rs71320321</t>
  </si>
  <si>
    <t>1.22 (1.17 - 1.27)</t>
  </si>
  <si>
    <t>0 (0.63)</t>
  </si>
  <si>
    <t>1.14 (1.12 - 1.17)</t>
  </si>
  <si>
    <t>0 (0.87)</t>
  </si>
  <si>
    <t>rs7240767</t>
  </si>
  <si>
    <t>1.11 (1.07 - 1.15)</t>
  </si>
  <si>
    <t>rs749921789</t>
  </si>
  <si>
    <t>0.72 (0.65 - 0.8)</t>
  </si>
  <si>
    <t>0 (1)</t>
  </si>
  <si>
    <t>rs755900673</t>
  </si>
  <si>
    <t>1.13 (1.08 - 1.17)</t>
  </si>
  <si>
    <t>0 (0.43)</t>
  </si>
  <si>
    <t>1.04 (1.02 - 1.06)</t>
  </si>
  <si>
    <t>19.6 (0.28)</t>
  </si>
  <si>
    <t>rs757110</t>
  </si>
  <si>
    <t>1.13 (1.09 - 1.17)</t>
  </si>
  <si>
    <t>30.9 (0.18)</t>
  </si>
  <si>
    <t>0 (0.68)</t>
  </si>
  <si>
    <t>rs765504</t>
  </si>
  <si>
    <t>0.9 (0.87 - 0.93)</t>
  </si>
  <si>
    <t>0 (0.66)</t>
  </si>
  <si>
    <t>0.95 (0.94 - 0.97)</t>
  </si>
  <si>
    <t>3.7 (0.4)</t>
  </si>
  <si>
    <t>rs7756992</t>
  </si>
  <si>
    <t>1.39 (1.33 - 1.45)</t>
  </si>
  <si>
    <t>2.4 (0.41)</t>
  </si>
  <si>
    <t>1.16 (1.14 - 1.18)</t>
  </si>
  <si>
    <t>33.9 (0.16)</t>
  </si>
  <si>
    <t>rs7903146</t>
  </si>
  <si>
    <t>1.75 (1.68 - 1.82)</t>
  </si>
  <si>
    <t>1.45 (1.43 - 1.48)</t>
  </si>
  <si>
    <t>rs796708168</t>
  </si>
  <si>
    <t>0 (0.95)</t>
  </si>
  <si>
    <t>rs942796</t>
  </si>
  <si>
    <t>1.12 (1.09 - 1.16)</t>
  </si>
  <si>
    <t>29.9 (0.19)</t>
  </si>
  <si>
    <t>26.8 (0.21)</t>
  </si>
  <si>
    <t>rs9687832</t>
  </si>
  <si>
    <t>1.18 (1.12 - 1.25)</t>
  </si>
  <si>
    <t>29.1 (0.2)</t>
  </si>
  <si>
    <t>1.1 (1.07 - 1.12)</t>
  </si>
  <si>
    <t>0 (0.55)</t>
  </si>
  <si>
    <t>rs9826367</t>
  </si>
  <si>
    <t>0 (0.73)</t>
  </si>
  <si>
    <t>0 (0.72)</t>
  </si>
  <si>
    <t>rs9929462</t>
  </si>
  <si>
    <t>0.86 (0.81 - 0.91)</t>
  </si>
  <si>
    <t>0 (0.51)</t>
  </si>
  <si>
    <t>0.96 (0.94 - 0.98)</t>
  </si>
  <si>
    <t>53.9 (0.054)</t>
  </si>
  <si>
    <t xml:space="preserve">Supplemental Table 4: Closest Known Additive Signals for the Novel Recessive Variants </t>
  </si>
  <si>
    <t>Known Additive Variant in Highest LD</t>
  </si>
  <si>
    <t>rs3811978</t>
  </si>
  <si>
    <t>rs62368490</t>
  </si>
  <si>
    <t>rs9505097</t>
  </si>
  <si>
    <t>Position</t>
  </si>
  <si>
    <t>rs17772814</t>
  </si>
  <si>
    <t xml:space="preserve">rs755900673 </t>
  </si>
  <si>
    <t xml:space="preserve">rs33932777 </t>
  </si>
  <si>
    <t>rs11257655</t>
  </si>
  <si>
    <t>rs185240714</t>
  </si>
  <si>
    <t>rs116734477</t>
  </si>
  <si>
    <t>rs115421711</t>
  </si>
  <si>
    <t>rs1499279</t>
  </si>
  <si>
    <t>Major Allele</t>
  </si>
  <si>
    <t>OR (95% CI)</t>
  </si>
  <si>
    <t>2.62 (2.03 - 3.40)</t>
  </si>
  <si>
    <t>2.60 (2.01 - 3.36)</t>
  </si>
  <si>
    <t>2.60 (2.01 - 3.37)</t>
  </si>
  <si>
    <t>2.55 (1.97 - 3.30)</t>
  </si>
  <si>
    <t>D'</t>
  </si>
  <si>
    <t>Units</t>
  </si>
  <si>
    <t>OR (95% CI), P</t>
  </si>
  <si>
    <t>g/L</t>
  </si>
  <si>
    <t>mmol/L</t>
  </si>
  <si>
    <r>
      <t>I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(heterozygosity P)</t>
    </r>
  </si>
  <si>
    <t>5:52088271</t>
  </si>
  <si>
    <t>-0.098 (-0.118,-0.078), 3e-22</t>
  </si>
  <si>
    <t>-0.35 (-0.422,-0.279), 9e-22</t>
  </si>
  <si>
    <t>Albumin (g/L)</t>
  </si>
  <si>
    <t>1.035 (0.813,1.256), 6e-20</t>
  </si>
  <si>
    <t>Cholesterol (mmol/L)</t>
  </si>
  <si>
    <t>-0.431 (-0.524,-0.338), 1e-19</t>
  </si>
  <si>
    <t>Triglycerides (mmol/L)</t>
  </si>
  <si>
    <t>0.345 (0.263,0.428), 3e-16</t>
  </si>
  <si>
    <t>-0.084 (-0.115,-0.054), 4e-08</t>
  </si>
  <si>
    <t>-5.93 (-8.087,-3.774), 7e-08</t>
  </si>
  <si>
    <t>-0.842 (-1.203,-0.481), 5e-06</t>
  </si>
  <si>
    <t>-0.042 (-0.064,-0.02), 1e-04</t>
  </si>
  <si>
    <t>-8.283 (-12.898,-3.668), 4e-04</t>
  </si>
  <si>
    <t>Oestradiol (pmol/L)</t>
  </si>
  <si>
    <t>102.539 (20.93,184.147), 1e-02</t>
  </si>
  <si>
    <t>-0.518 (-0.972,-0.065), 3e-02</t>
  </si>
  <si>
    <t>0.525 (0.001,1.049), 5e-02</t>
  </si>
  <si>
    <t>5:64485239</t>
  </si>
  <si>
    <t>Glucose (mmol/L)</t>
  </si>
  <si>
    <t>0.816 (0.526,1.107), 4e-08</t>
  </si>
  <si>
    <t>3.203 (1.656,4.75), 5e-05</t>
  </si>
  <si>
    <t>0.041 (0.002,0.079), 4e-02</t>
  </si>
  <si>
    <t>6:7240577</t>
  </si>
  <si>
    <t>0.039 (0.027,0.052), 9e-10</t>
  </si>
  <si>
    <t>Urate (umol/L)</t>
  </si>
  <si>
    <t>1.885 (1.199,2.572), 7e-08</t>
  </si>
  <si>
    <t>0.153 (0.089,0.217), 3e-06</t>
  </si>
  <si>
    <t>-0.493 (-0.754,-0.231), 2e-04</t>
  </si>
  <si>
    <t>-0.074 (-0.116,-0.031), 6e-04</t>
  </si>
  <si>
    <t>-0.013 (-0.022,-0.004), 4e-03</t>
  </si>
  <si>
    <t>0.012 (0.003,0.021), 9e-03</t>
  </si>
  <si>
    <t>-0.003 (-0.005,-0.001), 2e-02</t>
  </si>
  <si>
    <t>-0.014 (-0.025,-0.002), 2e-02</t>
  </si>
  <si>
    <t>-0.48 (-0.898,-0.062), 2e-02</t>
  </si>
  <si>
    <t>0.049 (0.005,0.092), 3e-02</t>
  </si>
  <si>
    <t>-0.058 (-0.113,-0.003), 4e-02</t>
  </si>
  <si>
    <t>8:2008956</t>
  </si>
  <si>
    <t>0.086 (0.022,0.15), 8e-03</t>
  </si>
  <si>
    <t>SHBG (nmol/L)</t>
  </si>
  <si>
    <t>-0.317 (-0.586,-0.048), 2e-02</t>
  </si>
  <si>
    <t>Testosterone (nmol/L)</t>
  </si>
  <si>
    <t>-0.032 (-0.06,-0.003), 3e-02</t>
  </si>
  <si>
    <t>-10.833 (-21.122,-0.544), 4e-02</t>
  </si>
  <si>
    <t>10:12311465</t>
  </si>
  <si>
    <t>0.17 (0.122,0.218), 4e-12</t>
  </si>
  <si>
    <t>0.022 (0.012,0.031), 8e-06</t>
  </si>
  <si>
    <t>0.01 (0.002,0.017), 1e-02</t>
  </si>
  <si>
    <t>0.002 (0,0.004), 2e-02</t>
  </si>
  <si>
    <t>0.216 (0.02,0.413), 3e-02</t>
  </si>
  <si>
    <t>8.554 (0.782,16.327), 3e-02</t>
  </si>
  <si>
    <t>Apolipoprotein B (g/L)</t>
  </si>
  <si>
    <t>LDL direct (mmol/L)</t>
  </si>
  <si>
    <t>HDL cholesterol (mmol/L)</t>
  </si>
  <si>
    <t>Alkaline phosphatase (U/L)</t>
  </si>
  <si>
    <t>C reactive protein (mg/L)</t>
  </si>
  <si>
    <t>Apolipoprotein A (g/L)</t>
  </si>
  <si>
    <t>Lipoprotein A (nmol/L)</t>
  </si>
  <si>
    <t>IGF 1 (nmol/L)</t>
  </si>
  <si>
    <t>Glycated haemoglobin HbA1c (mmol/mol)</t>
  </si>
  <si>
    <t>Cystatin C (mg/L)</t>
  </si>
  <si>
    <t>Total protein (g/L)</t>
  </si>
  <si>
    <t>Direct bilirubin (umol/L)</t>
  </si>
  <si>
    <t>Gamma glutamyltransferase (U/L)</t>
  </si>
  <si>
    <t>Total bilirubin (umol/L)</t>
  </si>
  <si>
    <t>Biomarker</t>
  </si>
  <si>
    <t>Red blood cell (erythrocyte) count</t>
  </si>
  <si>
    <t>-0.07 (-0.1, -0.04), 3.6e-06</t>
  </si>
  <si>
    <t>Mean corpuscular volume</t>
  </si>
  <si>
    <t>1.16 (0.79, 1.52), 5.4e-10</t>
  </si>
  <si>
    <t>Mean corpuscular haemoglobin</t>
  </si>
  <si>
    <t>0.64 (0.48, 0.79), 2.1e-16</t>
  </si>
  <si>
    <t>Mean corpuscular haemoglobin concentration</t>
  </si>
  <si>
    <t>0.25 (0.16, 0.34), 2.4e-08</t>
  </si>
  <si>
    <t>Red blood cell (erythrocyte) distribution width</t>
  </si>
  <si>
    <t>-0.18 (-0.26, -0.1), 1.1e-05</t>
  </si>
  <si>
    <t>Reticulocyte percentage</t>
  </si>
  <si>
    <t>0.23 (0.15, 0.31), 3.9e-09</t>
  </si>
  <si>
    <t>Reticulocyte count</t>
  </si>
  <si>
    <t>0.01 (0.01, 0.01), 2.3e-08</t>
  </si>
  <si>
    <t>Mean sphered cell volume</t>
  </si>
  <si>
    <t>1.13 (0.69, 1.57), 5.9e-07</t>
  </si>
  <si>
    <t>Immature reticulocyte fraction</t>
  </si>
  <si>
    <t>0.03 (0.02, 0.03), 4.8e-24</t>
  </si>
  <si>
    <t>High light scatter reticulocyte percentage</t>
  </si>
  <si>
    <t>0.11 (0.08, 0.14), 1.5e-13</t>
  </si>
  <si>
    <t>High light scatter reticulocyte count</t>
  </si>
  <si>
    <t>Albumin/Globulin ratio</t>
  </si>
  <si>
    <t>0.13 (0.1, 0.15), 1.3e-28</t>
  </si>
  <si>
    <t>LDL direct, adjusted by medication</t>
  </si>
  <si>
    <t>-0.41 (-0.48, -0.33), 7.9e-28</t>
  </si>
  <si>
    <t>Non-albumin protein</t>
  </si>
  <si>
    <t>-1.2 (-1.51, -0.88), 9.4e-14</t>
  </si>
  <si>
    <t>-0.33 (-0.46, -0.21), 7e-08</t>
  </si>
  <si>
    <t>Heterozygotes</t>
  </si>
  <si>
    <t>Mean</t>
  </si>
  <si>
    <t>Alcohol intake frequency</t>
  </si>
  <si>
    <t>femtolitres</t>
  </si>
  <si>
    <t>picograms</t>
  </si>
  <si>
    <t>grams/decilitre</t>
  </si>
  <si>
    <t>percent</t>
  </si>
  <si>
    <t>10^12 cells/L</t>
  </si>
  <si>
    <t>ratio</t>
  </si>
  <si>
    <t>Effect (95% CI), P</t>
  </si>
  <si>
    <t>A/A</t>
  </si>
  <si>
    <t>G/G</t>
  </si>
  <si>
    <r>
      <t>six-point scale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</si>
  <si>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1. Lower numbers correspond to higher alcohol consumption. </t>
  </si>
  <si>
    <t>Albumin</t>
  </si>
  <si>
    <t>Urea</t>
  </si>
  <si>
    <t>Calcium</t>
  </si>
  <si>
    <t>Cholesterol</t>
  </si>
  <si>
    <t>Creatinine</t>
  </si>
  <si>
    <t>Glucose</t>
  </si>
  <si>
    <t>Oestradiol</t>
  </si>
  <si>
    <t>Phosphate</t>
  </si>
  <si>
    <t>SHBG</t>
  </si>
  <si>
    <t>Testosterone</t>
  </si>
  <si>
    <t>Triglycerides</t>
  </si>
  <si>
    <t>Urate</t>
  </si>
  <si>
    <t>Alkaline phosphatase</t>
  </si>
  <si>
    <t>Alanine aminotransferase</t>
  </si>
  <si>
    <t>Apolipoprotein A</t>
  </si>
  <si>
    <t>Apolipoprotein B</t>
  </si>
  <si>
    <t>Aspartate aminotransferase</t>
  </si>
  <si>
    <t>Direct bilirubin</t>
  </si>
  <si>
    <t>C reactive protein</t>
  </si>
  <si>
    <t>Cystatin C</t>
  </si>
  <si>
    <t>Gamma glutamyltransferase</t>
  </si>
  <si>
    <t>Glycated haemoglobin HbA1c</t>
  </si>
  <si>
    <t>HDL cholesterol</t>
  </si>
  <si>
    <t>IGF 1</t>
  </si>
  <si>
    <t>LDL direct</t>
  </si>
  <si>
    <t>Lipoprotein A</t>
  </si>
  <si>
    <t>Rheumatoid factor</t>
  </si>
  <si>
    <t>Total bilirubin</t>
  </si>
  <si>
    <t>Total protein</t>
  </si>
  <si>
    <t>Vitamin D</t>
  </si>
  <si>
    <t>U/L</t>
  </si>
  <si>
    <t>umol/L</t>
  </si>
  <si>
    <t>mg/L</t>
  </si>
  <si>
    <t>mmol/mol</t>
  </si>
  <si>
    <t>nmol/L</t>
  </si>
  <si>
    <t>pmol/L</t>
  </si>
  <si>
    <t>IU/ml</t>
  </si>
  <si>
    <t>N</t>
  </si>
  <si>
    <t>age, sex, BMI, PC 1:5</t>
  </si>
  <si>
    <t>Posterior Probability</t>
  </si>
  <si>
    <t>All</t>
  </si>
  <si>
    <t>Men</t>
  </si>
  <si>
    <t>Women</t>
  </si>
  <si>
    <t>R2 &gt; 0.5</t>
  </si>
  <si>
    <t>-0.1 (-0.12, -0.08), 2.9e-22</t>
  </si>
  <si>
    <t>-0.02 (-0.02, -0.01), 9.5e-29</t>
  </si>
  <si>
    <t>-0.11 (-0.14, -0.09), 1.5e-14</t>
  </si>
  <si>
    <t>-0.02 (-0.02, -0.01), 1.6e-16</t>
  </si>
  <si>
    <t>-0.08 (-0.11, -0.06), 8.2e-10</t>
  </si>
  <si>
    <t>-0.01 (-0.02, -0.01), 7.2e-15</t>
  </si>
  <si>
    <t>-0.35 (-0.42, -0.28), 9.3e-22</t>
  </si>
  <si>
    <t>-0.04 (-0.05, -0.03), 1.6e-17</t>
  </si>
  <si>
    <t>-0.42 (-0.53, -0.32), 1.1e-15</t>
  </si>
  <si>
    <t>-0.05 (-0.06, -0.03), 1e-10</t>
  </si>
  <si>
    <t>-0.28 (-0.38, -0.18), 1.2e-08</t>
  </si>
  <si>
    <t>-0.04 (-0.05, -0.03), 3.8e-09</t>
  </si>
  <si>
    <t>1.03 (0.81, 1.26), 5.6e-20</t>
  </si>
  <si>
    <t>0.09 (0.06, 0.12), 2.6e-08</t>
  </si>
  <si>
    <t>1.43 (1.11, 1.75), 9.4e-19</t>
  </si>
  <si>
    <t>0.07 (0.03, 0.12), 0.0011</t>
  </si>
  <si>
    <t>0.69 (0.38, 0.99), 1.1e-05</t>
  </si>
  <si>
    <t>0.1 (0.06, 0.14), 5.1e-06</t>
  </si>
  <si>
    <t>-0.43 (-0.52, -0.34), 1e-19</t>
  </si>
  <si>
    <t>-0.04 (-0.06, -0.03), 1.3e-10</t>
  </si>
  <si>
    <t>-0.53 (-0.66, -0.39), 3.5e-14</t>
  </si>
  <si>
    <t>-0.05 (-0.07, -0.03), 3.3e-07</t>
  </si>
  <si>
    <t>-0.34 (-0.46, -0.22), 6.9e-08</t>
  </si>
  <si>
    <t>-0.04 (-0.06, -0.02), 1.9e-05</t>
  </si>
  <si>
    <t>0.35 (0.26, 0.43), 2.8e-16</t>
  </si>
  <si>
    <t>0.01 (0, 0.03), 0.013</t>
  </si>
  <si>
    <t>0.58 (0.44, 0.72), 6.2e-16</t>
  </si>
  <si>
    <t>0.03 (0.02, 0.05), 0.00052</t>
  </si>
  <si>
    <t>0.15 (0.06, 0.25), 0.0017</t>
  </si>
  <si>
    <t>0 (-0.02, 0.01), 0.65</t>
  </si>
  <si>
    <t>-0.08 (-0.11, -0.05), 3.6e-08</t>
  </si>
  <si>
    <t>0.01 (0, 0.01), 0.0092</t>
  </si>
  <si>
    <t>-0.13 (-0.17, -0.09), 2.2e-10</t>
  </si>
  <si>
    <t>0 (0, 0.01), 0.53</t>
  </si>
  <si>
    <t>-0.05 (-0.09, 0), 0.042</t>
  </si>
  <si>
    <t>0.01 (0, 0.02), 0.005</t>
  </si>
  <si>
    <t>-5.93 (-8.09, -3.77), 7e-08</t>
  </si>
  <si>
    <t>-0.84 (-1.15, -0.54), 5.6e-08</t>
  </si>
  <si>
    <t>-7.87 (-10.89, -4.85), 3.3e-07</t>
  </si>
  <si>
    <t>-1.11 (-1.54, -0.69), 2.9e-07</t>
  </si>
  <si>
    <t>-4.12 (-7.14, -1.1), 0.0074</t>
  </si>
  <si>
    <t>-0.62 (-1.04, -0.19), 0.0043</t>
  </si>
  <si>
    <t>-0.84 (-1.2, -0.48), 4.8e-06</t>
  </si>
  <si>
    <t>-0.1 (-0.15, -0.05), 0.00018</t>
  </si>
  <si>
    <t>-1.16 (-1.69, -0.62), 2.3e-05</t>
  </si>
  <si>
    <t>-0.11 (-0.18, -0.03), 0.0054</t>
  </si>
  <si>
    <t>-0.57 (-1.06, -0.09), 0.021</t>
  </si>
  <si>
    <t>-0.09 (-0.16, -0.02), 0.012</t>
  </si>
  <si>
    <t>-0.04 (-0.06, -0.02), 0.00013</t>
  </si>
  <si>
    <t>0 (0, 0.01), 0.0035</t>
  </si>
  <si>
    <t>-0.07 (-0.09, -0.04), 8.8e-06</t>
  </si>
  <si>
    <t>0 (0, 0.01), 0.13</t>
  </si>
  <si>
    <t>-0.02 (-0.05, 0.01), 0.2</t>
  </si>
  <si>
    <t>0.01 (0, 0.01), 0.013</t>
  </si>
  <si>
    <t>-8.28 (-12.9, -3.67), 0.00043</t>
  </si>
  <si>
    <t>-0.42 (-1.06, 0.23), 0.2</t>
  </si>
  <si>
    <t>-13.24 (-20.32, -6.15), 0.00025</t>
  </si>
  <si>
    <t>-0.67 (-1.62, 0.28), 0.16</t>
  </si>
  <si>
    <t>-4.6 (-10.68, 1.49), 0.14</t>
  </si>
  <si>
    <t>-0.2 (-1.08, 0.67), 0.65</t>
  </si>
  <si>
    <t>102.54 (20.93, 184.15), 0.014</t>
  </si>
  <si>
    <t>10.29 (-1.73, 22.31), 0.093</t>
  </si>
  <si>
    <t>0.23 (-30.09, 30.54), 0.99</t>
  </si>
  <si>
    <t>0.43 (-4.12, 4.99), 0.85</t>
  </si>
  <si>
    <t>136.68 (28.56, 244.8), 0.013</t>
  </si>
  <si>
    <t>13.48 (-2.33, 29.29), 0.095</t>
  </si>
  <si>
    <t>-0.52 (-0.97, -0.06), 0.025</t>
  </si>
  <si>
    <t>0.01 (-0.06, 0.07), 0.87</t>
  </si>
  <si>
    <t>-0.73 (-1.39, -0.07), 0.03</t>
  </si>
  <si>
    <t>0.01 (-0.08, 0.11), 0.75</t>
  </si>
  <si>
    <t>-0.35 (-0.97, 0.27), 0.27</t>
  </si>
  <si>
    <t>0 (-0.09, 0.09), 0.97</t>
  </si>
  <si>
    <t>0.53 (0, 1.05), 0.05</t>
  </si>
  <si>
    <t>0.03 (-0.05, 0.1), 0.45</t>
  </si>
  <si>
    <t>1.16 (0.28, 2.04), 0.01</t>
  </si>
  <si>
    <t>0.08 (-0.04, 0.2), 0.2</t>
  </si>
  <si>
    <t>0 (-0.61, 0.62), 0.99</t>
  </si>
  <si>
    <t>-0.02 (-0.1, 0.07), 0.71</t>
  </si>
  <si>
    <t>0.01 (0, 0.02), 0.08</t>
  </si>
  <si>
    <t>0 (0, 0), 0.006</t>
  </si>
  <si>
    <t>0.02 (0.01, 0.03), 0.00098</t>
  </si>
  <si>
    <t>0 (0, 0), 0.021</t>
  </si>
  <si>
    <t>0 (-0.01, 0.01), 0.64</t>
  </si>
  <si>
    <t>0 (0, 0), 0.11</t>
  </si>
  <si>
    <t>0.09 (-0.02, 0.19), 0.1</t>
  </si>
  <si>
    <t>0.01 (0, 0.03), 0.15</t>
  </si>
  <si>
    <t>0.18 (0.01, 0.35), 0.042</t>
  </si>
  <si>
    <t>0.02 (0, 0.05), 0.064</t>
  </si>
  <si>
    <t>0 (-0.12, 0.13), 0.95</t>
  </si>
  <si>
    <t>0 (-0.02, 0.02), 0.99</t>
  </si>
  <si>
    <t>1.82 (-0.37, 4.01), 0.1</t>
  </si>
  <si>
    <t>0.15 (-0.16, 0.46), 0.35</t>
  </si>
  <si>
    <t>0.33 (-1.71, 2.37), 0.75</t>
  </si>
  <si>
    <t>0.14 (-0.15, 0.43), 0.34</t>
  </si>
  <si>
    <t>2.98 (-0.68, 6.65), 0.11</t>
  </si>
  <si>
    <t>0.17 (-0.35, 0.69), 0.53</t>
  </si>
  <si>
    <t>0.05 (-0.02, 0.13), 0.15</t>
  </si>
  <si>
    <t>0.01 (0, 0.02), 0.039</t>
  </si>
  <si>
    <t>0.07 (-0.05, 0.19), 0.25</t>
  </si>
  <si>
    <t>0.01 (0, 0.03), 0.13</t>
  </si>
  <si>
    <t>0.04 (-0.05, 0.13), 0.41</t>
  </si>
  <si>
    <t>0.01 (0, 0.02), 0.12</t>
  </si>
  <si>
    <t>-2.27 (-5.71, 1.16), 0.19</t>
  </si>
  <si>
    <t>-0.63 (-1.11, -0.14), 0.011</t>
  </si>
  <si>
    <t>-0.77 (-6.73, 5.2), 0.8</t>
  </si>
  <si>
    <t>-0.74 (-1.59, 0.1), 0.082</t>
  </si>
  <si>
    <t>-3.48 (-7.29, 0.34), 0.074</t>
  </si>
  <si>
    <t>-0.53 (-1.07, 0.01), 0.054</t>
  </si>
  <si>
    <t>0.54 (-0.59, 1.66), 0.35</t>
  </si>
  <si>
    <t>-0.06 (-0.22, 0.1), 0.49</t>
  </si>
  <si>
    <t>1.73 (-0.1, 3.56), 0.065</t>
  </si>
  <si>
    <t>0.05 (-0.21, 0.3), 0.72</t>
  </si>
  <si>
    <t>-0.41 (-1.77, 0.96), 0.56</t>
  </si>
  <si>
    <t>-0.15 (-0.34, 0.04), 0.12</t>
  </si>
  <si>
    <t>-0.16 (-0.5, 0.19), 0.38</t>
  </si>
  <si>
    <t>-0.04 (-0.09, 0.01), 0.096</t>
  </si>
  <si>
    <t>0.02 (-0.48, 0.52), 0.94</t>
  </si>
  <si>
    <t>-0.06 (-0.14, 0.01), 0.08</t>
  </si>
  <si>
    <t>-0.31 (-0.79, 0.17), 0.2</t>
  </si>
  <si>
    <t>-0.02 (-0.09, 0.04), 0.51</t>
  </si>
  <si>
    <t>0.01 (-0.01, 0.02), 0.4</t>
  </si>
  <si>
    <t>0 (0, 0), 0.19</t>
  </si>
  <si>
    <t>0.02 (0, 0.04), 0.043</t>
  </si>
  <si>
    <t>0 (0, 0.01), 0.0056</t>
  </si>
  <si>
    <t>-0.01 (-0.02, 0.01), 0.42</t>
  </si>
  <si>
    <t>0 (0, 0), 0.34</t>
  </si>
  <si>
    <t>-0.75 (-2.5, 1), 0.4</t>
  </si>
  <si>
    <t>-0.21 (-0.46, 0.04), 0.1</t>
  </si>
  <si>
    <t>-0.96 (-3.54, 1.61), 0.46</t>
  </si>
  <si>
    <t>-0.31 (-0.67, 0.06), 0.096</t>
  </si>
  <si>
    <t>-0.58 (-2.96, 1.8), 0.63</t>
  </si>
  <si>
    <t>-0.12 (-0.46, 0.22), 0.5</t>
  </si>
  <si>
    <t>-0.09 (-0.32, 0.14), 0.45</t>
  </si>
  <si>
    <t>-0.01 (-0.04, 0.03), 0.74</t>
  </si>
  <si>
    <t>-0.17 (-0.62, 0.29), 0.47</t>
  </si>
  <si>
    <t>0 (-0.07, 0.06), 0.93</t>
  </si>
  <si>
    <t>-0.01 (-0.08, 0.07), 0.88</t>
  </si>
  <si>
    <t>-0.01 (-0.02, 0), 0.14</t>
  </si>
  <si>
    <t>2.14 (-3.5, 7.79), 0.46</t>
  </si>
  <si>
    <t>-0.22 (-1.02, 0.57), 0.58</t>
  </si>
  <si>
    <t>6.21 (-2.5, 14.92), 0.16</t>
  </si>
  <si>
    <t>0.75 (-0.48, 1.98), 0.23</t>
  </si>
  <si>
    <t>-1.09 (-8.39, 6.21), 0.77</t>
  </si>
  <si>
    <t>-1.09 (-2.12, -0.06), 0.038</t>
  </si>
  <si>
    <t>0.09 (-0.27, 0.45), 0.63</t>
  </si>
  <si>
    <t>0.05 (0, 0.1), 0.069</t>
  </si>
  <si>
    <t>0.25 (-0.35, 0.85), 0.41</t>
  </si>
  <si>
    <t>0.06 (-0.02, 0.15), 0.14</t>
  </si>
  <si>
    <t>-0.05 (-0.47, 0.37), 0.8</t>
  </si>
  <si>
    <t>0.03 (-0.03, 0.09), 0.28</t>
  </si>
  <si>
    <t>-0.29 (-1.58, 0.99), 0.65</t>
  </si>
  <si>
    <t>0.33 (0.15, 0.51), 0.00036</t>
  </si>
  <si>
    <t>-0.34 (-2.49, 1.81), 0.76</t>
  </si>
  <si>
    <t>0.69 (0.38, 0.99), 9e-06</t>
  </si>
  <si>
    <t>-0.27 (-1.78, 1.24), 0.73</t>
  </si>
  <si>
    <t>0.02 (-0.19, 0.24), 0.83</t>
  </si>
  <si>
    <t>0.2 (-0.67, 1.07), 0.66</t>
  </si>
  <si>
    <t>-0.03 (-0.15, 0.1), 0.67</t>
  </si>
  <si>
    <t>0.96 (-0.45, 2.37), 0.18</t>
  </si>
  <si>
    <t>0.02 (-0.18, 0.21), 0.87</t>
  </si>
  <si>
    <t>-0.42 (-1.49, 0.65), 0.44</t>
  </si>
  <si>
    <t>-0.07 (-0.22, 0.08), 0.39</t>
  </si>
  <si>
    <t>0 (-0.02, 0.01), 0.78</t>
  </si>
  <si>
    <t>0 (0, 0), 0.92</t>
  </si>
  <si>
    <t>0.01 (-0.01, 0.03), 0.49</t>
  </si>
  <si>
    <t>0 (0, 0), 0.89</t>
  </si>
  <si>
    <t>-0.01 (-0.03, 0.01), 0.29</t>
  </si>
  <si>
    <t>0 (0, 0), 0.97</t>
  </si>
  <si>
    <t>0.02 (-0.1, 0.13), 0.79</t>
  </si>
  <si>
    <t>0 (-0.01, 0.02), 0.71</t>
  </si>
  <si>
    <t>0.16 (-0.01, 0.34), 0.062</t>
  </si>
  <si>
    <t>0.03 (0, 0.05), 0.029</t>
  </si>
  <si>
    <t>-0.11 (-0.25, 0.03), 0.13</t>
  </si>
  <si>
    <t>-0.02 (-0.04, 0), 0.077</t>
  </si>
  <si>
    <t>0.26 (-4.86, 5.37), 0.92</t>
  </si>
  <si>
    <t>0.29 (-0.49, 1.07), 0.47</t>
  </si>
  <si>
    <t>1.87 (-5.06, 8.81), 0.6</t>
  </si>
  <si>
    <t>0.6 (-0.54, 1.74), 0.3</t>
  </si>
  <si>
    <t>-1.39 (-8.92, 6.13), 0.72</t>
  </si>
  <si>
    <t>0.04 (-1.03, 1.11), 0.94</t>
  </si>
  <si>
    <t>Supplemental Table 5: Credible Sets</t>
  </si>
  <si>
    <t>R2</t>
  </si>
  <si>
    <t>5:52095934</t>
  </si>
  <si>
    <t>5:52095024</t>
  </si>
  <si>
    <t>5:52083226</t>
  </si>
  <si>
    <t>5:52106278</t>
  </si>
  <si>
    <t>5:52080909</t>
  </si>
  <si>
    <t>rs77704739</t>
  </si>
  <si>
    <t>2.58 (1.99 - 3.34)</t>
  </si>
  <si>
    <t>5:64423143</t>
  </si>
  <si>
    <t>rs75325578</t>
  </si>
  <si>
    <t>2.48 (1.66 - 3.70)</t>
  </si>
  <si>
    <t>5:64506819</t>
  </si>
  <si>
    <t>rs145445282</t>
  </si>
  <si>
    <t>6.07 (3.25 - 11.32)</t>
  </si>
  <si>
    <t>5:64477647</t>
  </si>
  <si>
    <t>rs148320406</t>
  </si>
  <si>
    <t>5.50 (2.90 - 10.43)</t>
  </si>
  <si>
    <t>5:64059030</t>
  </si>
  <si>
    <t>rs113747999</t>
  </si>
  <si>
    <t>6.43 (3.09 - 13.37)</t>
  </si>
  <si>
    <t>5:64705658</t>
  </si>
  <si>
    <t>rs536457465</t>
  </si>
  <si>
    <t>7.06 (3.20 - 15.59)</t>
  </si>
  <si>
    <t>5:64812805</t>
  </si>
  <si>
    <t>rs138510876</t>
  </si>
  <si>
    <t>2.32 (1.44 - 3.76)</t>
  </si>
  <si>
    <t>5:64336316</t>
  </si>
  <si>
    <t>rs143761390</t>
  </si>
  <si>
    <t>6.37 (2.92 - 13.90)</t>
  </si>
  <si>
    <t>5:64276829</t>
  </si>
  <si>
    <t>rs143602479</t>
  </si>
  <si>
    <t>5.92 (2.75 - 12.73)</t>
  </si>
  <si>
    <t>5:64019007</t>
  </si>
  <si>
    <t>rs113345429</t>
  </si>
  <si>
    <t>5.80 (2.70 - 12.45)</t>
  </si>
  <si>
    <t>5:64621462</t>
  </si>
  <si>
    <t>rs150024048</t>
  </si>
  <si>
    <t>7.22 (3.06 - 17.03)</t>
  </si>
  <si>
    <t>5:64917503</t>
  </si>
  <si>
    <t>rs140271946</t>
  </si>
  <si>
    <t>5.32 (2.27 - 12.49)</t>
  </si>
  <si>
    <t>5:64788381</t>
  </si>
  <si>
    <t>rs11745510</t>
  </si>
  <si>
    <t>1.21 (0.99 - 1.48)</t>
  </si>
  <si>
    <t>5:64037839</t>
  </si>
  <si>
    <t>rs11738362</t>
  </si>
  <si>
    <t>1.19 (0.95 - 1.49)</t>
  </si>
  <si>
    <t>5:64687139</t>
  </si>
  <si>
    <t>rs146496456</t>
  </si>
  <si>
    <t>4.19 (0.91 - 19.37)</t>
  </si>
  <si>
    <t>5:64843605</t>
  </si>
  <si>
    <t>rs183998724</t>
  </si>
  <si>
    <t>1.76 (0.08 - 39.58)</t>
  </si>
  <si>
    <t>5:64835134</t>
  </si>
  <si>
    <t>rs72762433</t>
  </si>
  <si>
    <t>0.95 (0.90 - 1.00)</t>
  </si>
  <si>
    <t>5:64893443</t>
  </si>
  <si>
    <t>rs138941474</t>
  </si>
  <si>
    <t>AT</t>
  </si>
  <si>
    <t>5:64037838</t>
  </si>
  <si>
    <t>rs11738419</t>
  </si>
  <si>
    <t>1.14 (0.92 - 1.41)</t>
  </si>
  <si>
    <t>5:64853210</t>
  </si>
  <si>
    <t>rs138576831</t>
  </si>
  <si>
    <t>TAA</t>
  </si>
  <si>
    <t>5:64810902</t>
  </si>
  <si>
    <t>5:64810902_GATTTA_G</t>
  </si>
  <si>
    <t>GATTTA</t>
  </si>
  <si>
    <t>5:64855976</t>
  </si>
  <si>
    <t>rs12514697</t>
  </si>
  <si>
    <t>5:64781556</t>
  </si>
  <si>
    <t>rs114714677</t>
  </si>
  <si>
    <t>0.95 (0.91 - 1.00)</t>
  </si>
  <si>
    <t>5:64831680</t>
  </si>
  <si>
    <t>rs72762430</t>
  </si>
  <si>
    <t>5:64846897</t>
  </si>
  <si>
    <t>rs112535439</t>
  </si>
  <si>
    <t>5:64779214</t>
  </si>
  <si>
    <t>rs16893879</t>
  </si>
  <si>
    <t>5:64848412</t>
  </si>
  <si>
    <t>rs3213939</t>
  </si>
  <si>
    <t>5:64833621</t>
  </si>
  <si>
    <t>rs75909203</t>
  </si>
  <si>
    <t>5:64795432</t>
  </si>
  <si>
    <t>rs72762414</t>
  </si>
  <si>
    <t>5:64781949</t>
  </si>
  <si>
    <t>rs761057128</t>
  </si>
  <si>
    <t>CTTT</t>
  </si>
  <si>
    <t>0.94 (0.88 - 1.01)</t>
  </si>
  <si>
    <t>5:64807003</t>
  </si>
  <si>
    <t>rs2367535</t>
  </si>
  <si>
    <t>5:64817745</t>
  </si>
  <si>
    <t>rs72762424</t>
  </si>
  <si>
    <t>5:64835501</t>
  </si>
  <si>
    <t>rs35532423</t>
  </si>
  <si>
    <t>GCT</t>
  </si>
  <si>
    <t>5:64823406</t>
  </si>
  <si>
    <t>rs80347054</t>
  </si>
  <si>
    <t>5:64851665</t>
  </si>
  <si>
    <t>rs11743712</t>
  </si>
  <si>
    <t>5:64792619</t>
  </si>
  <si>
    <t>rs11742770</t>
  </si>
  <si>
    <t>5:64833725</t>
  </si>
  <si>
    <t>rs72762432</t>
  </si>
  <si>
    <t>5:64806638</t>
  </si>
  <si>
    <t>rs72762422</t>
  </si>
  <si>
    <t>5:64805104</t>
  </si>
  <si>
    <t>rs12517057</t>
  </si>
  <si>
    <t>5:64806423</t>
  </si>
  <si>
    <t>rs113394445</t>
  </si>
  <si>
    <t>5:64821563</t>
  </si>
  <si>
    <t>rs72762426</t>
  </si>
  <si>
    <t>5:64805378</t>
  </si>
  <si>
    <t>rs2166382</t>
  </si>
  <si>
    <t>5:64811832</t>
  </si>
  <si>
    <t>rs12523328</t>
  </si>
  <si>
    <t>5:64799215</t>
  </si>
  <si>
    <t>rs72762416</t>
  </si>
  <si>
    <t>5:64820922</t>
  </si>
  <si>
    <t>rs11747574</t>
  </si>
  <si>
    <t>5:64821089</t>
  </si>
  <si>
    <t>rs11741071</t>
  </si>
  <si>
    <t>5:64802717</t>
  </si>
  <si>
    <t>rs72762418</t>
  </si>
  <si>
    <t>5:64804699</t>
  </si>
  <si>
    <t>rs10940039</t>
  </si>
  <si>
    <t>5:64825789</t>
  </si>
  <si>
    <t>rs113470058</t>
  </si>
  <si>
    <t>5:64799990</t>
  </si>
  <si>
    <t>rs11750901</t>
  </si>
  <si>
    <t>5:64822067</t>
  </si>
  <si>
    <t>rs72762427</t>
  </si>
  <si>
    <t>5:64012251</t>
  </si>
  <si>
    <t>rs74641690</t>
  </si>
  <si>
    <t>1.10 (0.88 - 1.36)</t>
  </si>
  <si>
    <t>5:64814188</t>
  </si>
  <si>
    <t>5:64814188_AAGATGGC_A</t>
  </si>
  <si>
    <t>AAGATGGC</t>
  </si>
  <si>
    <t>5:64787725</t>
  </si>
  <si>
    <t>5:64787725_TA_T</t>
  </si>
  <si>
    <t>TA</t>
  </si>
  <si>
    <t>0.95 (0.91 - 1.01)</t>
  </si>
  <si>
    <t>6:7160014</t>
  </si>
  <si>
    <t>rs4959426</t>
  </si>
  <si>
    <t>6:7157040</t>
  </si>
  <si>
    <t>rs17603736</t>
  </si>
  <si>
    <t>6:7245458</t>
  </si>
  <si>
    <t>rs1815311</t>
  </si>
  <si>
    <t>6:7238575</t>
  </si>
  <si>
    <t>rs2842375</t>
  </si>
  <si>
    <t>6:7146350</t>
  </si>
  <si>
    <t>rs4960289</t>
  </si>
  <si>
    <t>1.09 (1.05 - 1.12)</t>
  </si>
  <si>
    <t>6:7168474</t>
  </si>
  <si>
    <t>rs113656252</t>
  </si>
  <si>
    <t>6:7242875</t>
  </si>
  <si>
    <t>rs56090832</t>
  </si>
  <si>
    <t>TTC</t>
  </si>
  <si>
    <t>1.22 (1.13 - 1.32)</t>
  </si>
  <si>
    <t>6:7254957</t>
  </si>
  <si>
    <t>rs2714343</t>
  </si>
  <si>
    <t>1.10 (1.06 - 1.15)</t>
  </si>
  <si>
    <t>6:7255015</t>
  </si>
  <si>
    <t>rs2252857</t>
  </si>
  <si>
    <t>6:7232186</t>
  </si>
  <si>
    <t>rs9505086</t>
  </si>
  <si>
    <t>TC</t>
  </si>
  <si>
    <t>8:2011023</t>
  </si>
  <si>
    <t>rs1078936</t>
  </si>
  <si>
    <t>1.10 (1.06 - 1.14)</t>
  </si>
  <si>
    <t>8:2008109</t>
  </si>
  <si>
    <t>rs11136461</t>
  </si>
  <si>
    <t>8:2012467</t>
  </si>
  <si>
    <t>rs35645898</t>
  </si>
  <si>
    <t>Locus</t>
  </si>
  <si>
    <t>SNP</t>
  </si>
  <si>
    <t>Cumulative Probability</t>
  </si>
  <si>
    <t>FinnGen</t>
  </si>
  <si>
    <t>3.05 (2.10-4.43)</t>
  </si>
  <si>
    <t>5x10-9</t>
  </si>
  <si>
    <t>0.89 (0.42-1.87)</t>
  </si>
  <si>
    <t>4.65 (1.55-13.97)</t>
  </si>
  <si>
    <t>2.06 (0.66-6.40)</t>
  </si>
  <si>
    <t>2.33 (1.15-4.73)</t>
  </si>
  <si>
    <t>1.90 (0.90-4.03)</t>
  </si>
  <si>
    <t>1x10-11</t>
  </si>
  <si>
    <t>2.99 (2.18-4.10)</t>
  </si>
  <si>
    <t>1.41 (0.87-2.28)</t>
  </si>
  <si>
    <t>0.005 (0.004, 0.005), 1.1e-25</t>
  </si>
  <si>
    <r>
      <t>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</si>
  <si>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0.1 (0.07, 0.13), 3.9e-10</t>
  </si>
  <si>
    <t>-0.32 (-0.42, -0.23), 6.3e-11</t>
  </si>
  <si>
    <t>0.02 (0.01, 0.03), 2e-09</t>
  </si>
  <si>
    <t>0.61 (0.4, 0.82), 1e-08</t>
  </si>
  <si>
    <t>-1.02 (-1.45, -0.59), 3.4e-06</t>
  </si>
  <si>
    <t>0.1 (0.06, 0.14), 4e-06</t>
  </si>
  <si>
    <t>0.97 (0.46, 1.47), 0.00016</t>
  </si>
  <si>
    <t>0.22 (0.12, 0.33), 2.5e-05</t>
  </si>
  <si>
    <t>0.01 (0, 0.01), 2.2e-05</t>
  </si>
  <si>
    <t>0.3 (0.18, 0.42), 1.4e-06</t>
  </si>
  <si>
    <t>-0.4 (-0.57, -0.23), 3.5e-06</t>
  </si>
  <si>
    <t>0.94 (0.34, 1.53), 0.002</t>
  </si>
  <si>
    <t>-0.06 (-0.09, -0.02), 0.0028</t>
  </si>
  <si>
    <t>-0.15 (-0.27, -0.04), 0.0087</t>
  </si>
  <si>
    <t>0.004 (0.003, 0.005), 1.9e-12</t>
  </si>
  <si>
    <t>0.16 (0.13, 0.2), 1.5e-21</t>
  </si>
  <si>
    <t>-0.5 (-0.61, -0.39), 5.7e-20</t>
  </si>
  <si>
    <t>0.03 (0.03, 0.04), 2.1e-17</t>
  </si>
  <si>
    <t>0.66 (0.44, 0.88), 3e-09</t>
  </si>
  <si>
    <t>-1.4 (-1.86, -0.94), 2.9e-09</t>
  </si>
  <si>
    <t>0.12 (0.08, 0.16), 1.4e-09</t>
  </si>
  <si>
    <t>1.39 (0.86, 1.92), 2.8e-07</t>
  </si>
  <si>
    <t>0.23 (0.12, 0.35), 3.6e-05</t>
  </si>
  <si>
    <t>0.01 (0, 0.01), 0.00022</t>
  </si>
  <si>
    <t>0.2 (0.07, 0.33), 0.0032</t>
  </si>
  <si>
    <t>-0.25 (-0.43, -0.08), 0.0044</t>
  </si>
  <si>
    <t>1.37 (0.71, 2.03), 5.1e-05</t>
  </si>
  <si>
    <t>-0.09 (-0.13, -0.04), 0.00028</t>
  </si>
  <si>
    <t>-0.21 (-0.31, -0.1), 0.00016</t>
  </si>
  <si>
    <t>0.005 (0.004, 0.006), 5.3e-15</t>
  </si>
  <si>
    <r>
      <t>SISu v3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</si>
  <si>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High-coverage (25-30x) whole-genome sequencing data (N=3,775) were used to develop the population-specific SISu v3 reference panel (manuscript in preparation).</t>
    </r>
  </si>
  <si>
    <t>Trait</t>
  </si>
  <si>
    <t>Unit</t>
  </si>
  <si>
    <t>Homozygous Carriers</t>
  </si>
  <si>
    <t>Effect (95% CI)</t>
  </si>
  <si>
    <t>fasting glucose</t>
  </si>
  <si>
    <t>30 min glucose during OGTT</t>
  </si>
  <si>
    <t>120 min glucose during OGTT</t>
  </si>
  <si>
    <t>fasting C-peptide</t>
  </si>
  <si>
    <t>30 min C-peptide during OGTT</t>
  </si>
  <si>
    <t>120 min C-peptide during OGTT</t>
  </si>
  <si>
    <t>fasting insulin</t>
  </si>
  <si>
    <t>30 min insulin during OGTT</t>
  </si>
  <si>
    <t>120 min insulin during OGTT</t>
  </si>
  <si>
    <t>Hemoglobin A1C</t>
  </si>
  <si>
    <t>HOMA insulin resistance</t>
  </si>
  <si>
    <t>Insulinogenics index</t>
  </si>
  <si>
    <t>Insulin sensitivity index Matsuda</t>
  </si>
  <si>
    <t>Insulin sensitivity index Stumvoll</t>
  </si>
  <si>
    <t>corrected insulin response</t>
  </si>
  <si>
    <t>Disposition index</t>
  </si>
  <si>
    <t>%</t>
  </si>
  <si>
    <t>0.0086 (-0.031,0.049)</t>
  </si>
  <si>
    <t>-0.011 (-0.095,0.072)</t>
  </si>
  <si>
    <t>0.052 (-0.034,0.14)</t>
  </si>
  <si>
    <t>0.016 (-0.038,0.069)</t>
  </si>
  <si>
    <t>0.068 (-0.026,0.16)</t>
  </si>
  <si>
    <t>0.1 (0.012,0.19)</t>
  </si>
  <si>
    <t>0.018 (-0.042,0.079)</t>
  </si>
  <si>
    <t>0.055 (-0.034,0.14)</t>
  </si>
  <si>
    <t>0.098 (0.011,0.18)</t>
  </si>
  <si>
    <t>0.0073 (-0.035,0.049)</t>
  </si>
  <si>
    <t>0.024 (-0.035,0.084)</t>
  </si>
  <si>
    <t>0.065 (-0.028,0.16)</t>
  </si>
  <si>
    <t>-0.054 (-0.14,0.03)</t>
  </si>
  <si>
    <t>-0.058 (-0.14,0.028)</t>
  </si>
  <si>
    <t>0.051 (-0.039,0.14)</t>
  </si>
  <si>
    <t>-0.011 (-0.1,0.08)</t>
  </si>
  <si>
    <t>0.0032 (-0.054,0.06)</t>
  </si>
  <si>
    <t>-0.039 (-0.16,0.083)</t>
  </si>
  <si>
    <t>0.0097 (-0.11,0.13)</t>
  </si>
  <si>
    <t>-0.041 (-0.12,0.037)</t>
  </si>
  <si>
    <t>0.056 (-0.08,0.19)</t>
  </si>
  <si>
    <t>0.056 (-0.073,0.18)</t>
  </si>
  <si>
    <t>-0.082 (-0.17,0.0019)</t>
  </si>
  <si>
    <t>0.026 (-0.1,0.15)</t>
  </si>
  <si>
    <t>0.017 (-0.1,0.14)</t>
  </si>
  <si>
    <t>-0.012 (-0.07,0.046)</t>
  </si>
  <si>
    <t>-0.077 (-0.16,0.0066)</t>
  </si>
  <si>
    <t>0.062 (-0.072,0.2)</t>
  </si>
  <si>
    <t>0.053 (-0.066,0.17)</t>
  </si>
  <si>
    <t>0.044 (-0.076,0.16)</t>
  </si>
  <si>
    <t>0.057 (-0.072,0.19)</t>
  </si>
  <si>
    <t>0.094 (-0.035,0.22)</t>
  </si>
  <si>
    <t>0.0071 (-0.053,0.067)</t>
  </si>
  <si>
    <t>0.017 (-0.11,0.14)</t>
  </si>
  <si>
    <t>0.094 (-0.03,0.22)</t>
  </si>
  <si>
    <t>0.064 (-0.01,0.14)</t>
  </si>
  <si>
    <t>0.097 (-0.034,0.23)</t>
  </si>
  <si>
    <t>0.15 (0.025,0.28)</t>
  </si>
  <si>
    <t>0.12 (0.03,0.2)</t>
  </si>
  <si>
    <t>0.1 (-0.023,0.22)</t>
  </si>
  <si>
    <t>0.18 (0.057,0.31)</t>
  </si>
  <si>
    <t>0.022 (-0.039,0.083)</t>
  </si>
  <si>
    <t>0.12 (0.037,0.21)</t>
  </si>
  <si>
    <t>0.088 (-0.042,0.22)</t>
  </si>
  <si>
    <t>-0.17 (-0.29,-0.055)</t>
  </si>
  <si>
    <t>-0.17 (-0.29,-0.046)</t>
  </si>
  <si>
    <t>0.065 (-0.064,0.19)</t>
  </si>
  <si>
    <t>-0.11 (-0.24,0.016)</t>
  </si>
  <si>
    <t>0.072 (-0.19,0.33)</t>
  </si>
  <si>
    <t>0.036 (-0.32,0.39)</t>
  </si>
  <si>
    <t>0.11 (-0.29,0.51)</t>
  </si>
  <si>
    <t>-0.02 (-0.5,0.46)</t>
  </si>
  <si>
    <t>0.27 (-0.48,1)</t>
  </si>
  <si>
    <t>-0.3 (-0.98,0.38)</t>
  </si>
  <si>
    <t>0.29 (-0.17,0.76)</t>
  </si>
  <si>
    <t>0.32 (-0.32,0.95)</t>
  </si>
  <si>
    <t>0.25 (-0.44,0.94)</t>
  </si>
  <si>
    <t>0.31 (-0.0099,0.63)</t>
  </si>
  <si>
    <t>0.2 (-0.3,0.69)</t>
  </si>
  <si>
    <t>0.39 (-0.036,0.81)</t>
  </si>
  <si>
    <t>0.24 (-0.27,0.76)</t>
  </si>
  <si>
    <t>0.36 (-0.42,1.1)</t>
  </si>
  <si>
    <t>0.15 (-0.53,0.83)</t>
  </si>
  <si>
    <t>0.4 (-0.08,0.88)</t>
  </si>
  <si>
    <t>0.32 (-0.38,1)</t>
  </si>
  <si>
    <t>0.42 (-0.24,1.1)</t>
  </si>
  <si>
    <t>0.12 (-0.25,0.49)</t>
  </si>
  <si>
    <t>-0.13 (-0.6,0.33)</t>
  </si>
  <si>
    <t>0.56 (-0.047,1.2)</t>
  </si>
  <si>
    <t>0.16 (-0.35,0.66)</t>
  </si>
  <si>
    <t>0.34 (-0.43,1.1)</t>
  </si>
  <si>
    <t>0.027 (-0.64,0.69)</t>
  </si>
  <si>
    <t>0.34 (-0.14,0.83)</t>
  </si>
  <si>
    <t>0.21 (-0.5,0.92)</t>
  </si>
  <si>
    <t>0.43 (-0.24,1.1)</t>
  </si>
  <si>
    <t>0.23 (-0.034,0.5)</t>
  </si>
  <si>
    <t>0.2 (-0.15,0.55)</t>
  </si>
  <si>
    <t>0.37 (-0.041,0.77)</t>
  </si>
  <si>
    <t>0.16 (-0.21,0.53)</t>
  </si>
  <si>
    <t>-0.056 (-0.52,0.41)</t>
  </si>
  <si>
    <t>0.53 (-0.07,1.1)</t>
  </si>
  <si>
    <t>0.21 (-0.39,0.8)</t>
  </si>
  <si>
    <t>0.49 (-0.49,1.5)</t>
  </si>
  <si>
    <t>0.085 (-0.66,0.83)</t>
  </si>
  <si>
    <t>-0.23 (-0.75,0.29)</t>
  </si>
  <si>
    <t>-0.012 (-0.87,0.84)</t>
  </si>
  <si>
    <t>-0.37 (-1,0.28)</t>
  </si>
  <si>
    <t>-0.22 (-0.73,0.29)</t>
  </si>
  <si>
    <t>0.0056 (-0.74,0.75)</t>
  </si>
  <si>
    <t>-0.42 (-1.1,0.27)</t>
  </si>
  <si>
    <t>0.15 (-0.36,0.65)</t>
  </si>
  <si>
    <t>0.026 (-0.75,0.8)</t>
  </si>
  <si>
    <t>0.28 (-0.42,0.97)</t>
  </si>
  <si>
    <t>0.047 (-0.52,0.61)</t>
  </si>
  <si>
    <t>0.52 (-0.41,1.4)</t>
  </si>
  <si>
    <t>-0.23 (-0.96,0.5)</t>
  </si>
  <si>
    <t>Nominally significant associations in bold.</t>
  </si>
  <si>
    <t>Illumina OmniExpress</t>
  </si>
  <si>
    <t>&lt; 1.00E-300</t>
  </si>
  <si>
    <t>Supplemental Table 6: Sex-stratified Biomarker PheWAS for Variant rs115018790</t>
  </si>
  <si>
    <t>Supplemental Table 7: Nominally Significant Biomarker PheWAS Results for Novel Recessive Variants</t>
  </si>
  <si>
    <r>
      <t>Affymetrix, UK Biobank Axiom</t>
    </r>
    <r>
      <rPr>
        <vertAlign val="superscript"/>
        <sz val="11"/>
        <color theme="1"/>
        <rFont val="Calibri"/>
        <family val="2"/>
        <scheme val="minor"/>
      </rPr>
      <t>1</t>
    </r>
  </si>
  <si>
    <t>Illumina, Human1M-Duov3_B</t>
  </si>
  <si>
    <t>Illumina, HumanHap 300v1.1</t>
  </si>
  <si>
    <t>Affymetrix 500K</t>
  </si>
  <si>
    <t>Affymetrix AFFY_6.0</t>
  </si>
  <si>
    <t>Illumina and Affymatrix arrays</t>
  </si>
  <si>
    <t>Beta (95% CI)</t>
  </si>
  <si>
    <t>Metabolite</t>
  </si>
  <si>
    <t>Free Cholesterol in Small LDL</t>
  </si>
  <si>
    <t>Free Cholesterol in Medium LDL</t>
  </si>
  <si>
    <t>-0.76 (-0.91, -0.62)</t>
  </si>
  <si>
    <t>-1.1 (-1.3, -0.85)</t>
  </si>
  <si>
    <t>Free Cholesterol in LDL</t>
  </si>
  <si>
    <t>-1.1 (-1.3, -0.84)</t>
  </si>
  <si>
    <t>Cholesteryl Esters in Small HDL</t>
  </si>
  <si>
    <t>-0.9 (-1.1, -0.67)</t>
  </si>
  <si>
    <t>Free Cholesterol in Large LDL</t>
  </si>
  <si>
    <t>Cholesterol in Small HDL</t>
  </si>
  <si>
    <t>Clinical LDL Cholesterol</t>
  </si>
  <si>
    <t>Phospholipids in Large LDL</t>
  </si>
  <si>
    <t>-0.69 (-0.84, -0.55)</t>
  </si>
  <si>
    <t>Cholesterol in Large LDL</t>
  </si>
  <si>
    <t>Phospholipids in LDL</t>
  </si>
  <si>
    <t>LDL Cholesterol</t>
  </si>
  <si>
    <t>Cholesteryl Esters in Large LDL</t>
  </si>
  <si>
    <t>Total Lipids in Large LDL</t>
  </si>
  <si>
    <t>Concentration of Small HDL Particles</t>
  </si>
  <si>
    <t>Total Lipids in LDL</t>
  </si>
  <si>
    <t>Phospholipids in Medium LDL</t>
  </si>
  <si>
    <t>-0.89 (-1.1, -0.66)</t>
  </si>
  <si>
    <t>Cholesteryl Esters in LDL</t>
  </si>
  <si>
    <t>Total Esterified Cholesterol</t>
  </si>
  <si>
    <t>Cholesterol in Medium LDL</t>
  </si>
  <si>
    <t>Cholesteryl Esters in IDL</t>
  </si>
  <si>
    <t>Cholesterol in IDL</t>
  </si>
  <si>
    <t>-0.88 (-1.1, -0.65)</t>
  </si>
  <si>
    <t>Total Cholesterol</t>
  </si>
  <si>
    <t>Cholesterol in Small LDL</t>
  </si>
  <si>
    <t>Total Lipids in Medium LDL</t>
  </si>
  <si>
    <t>Phospholipids in Small LDL</t>
  </si>
  <si>
    <t>Free Cholesterol in IDL</t>
  </si>
  <si>
    <t>Sphingomyelins</t>
  </si>
  <si>
    <t>Cholesteryl Esters in Medium LDL</t>
  </si>
  <si>
    <t>Total Lipids in Small LDL</t>
  </si>
  <si>
    <t>Total Cholesterol Minus HDL-C</t>
  </si>
  <si>
    <t>Total Lipids in IDL</t>
  </si>
  <si>
    <t>Cholesteryl Esters in Medium VLDL</t>
  </si>
  <si>
    <t>Total Free Cholesterol</t>
  </si>
  <si>
    <t>-0.53 (-0.67, -0.39)</t>
  </si>
  <si>
    <t>Concentration of IDL Particles</t>
  </si>
  <si>
    <t>Cholesteryl Esters in Small LDL</t>
  </si>
  <si>
    <t>Total Concentration of Lipoprotein Particles</t>
  </si>
  <si>
    <t>Concentration of Large LDL Particles</t>
  </si>
  <si>
    <t>-0.77 (-1, -0.54)</t>
  </si>
  <si>
    <t>Phospholipids in IDL</t>
  </si>
  <si>
    <t>Concentration of LDL Particles</t>
  </si>
  <si>
    <t>Free Cholesterol in Small HDL</t>
  </si>
  <si>
    <t>-0.54 (-0.77, -0.31)</t>
  </si>
  <si>
    <t>Concentration of Medium LDL Particles</t>
  </si>
  <si>
    <t>Cholesterol in Medium VLDL</t>
  </si>
  <si>
    <t>Triglycerides in Large HDL</t>
  </si>
  <si>
    <t>Concentration of HDL Particles</t>
  </si>
  <si>
    <t>-0.56 (-0.79, -0.33)</t>
  </si>
  <si>
    <t>Total Lipids in Small HDL</t>
  </si>
  <si>
    <t>Remnant Cholesterol (Non-HDL, Non-LDL -Cholesterol)</t>
  </si>
  <si>
    <t>Free Cholesterol in Small VLDL</t>
  </si>
  <si>
    <t>Concentration of Small LDL Particles</t>
  </si>
  <si>
    <t>Total Phospholipids in Lipoprotein Particles</t>
  </si>
  <si>
    <t>Total Lipids in Lipoprotein Particles</t>
  </si>
  <si>
    <t>Triglycerides in Very Large HDL</t>
  </si>
  <si>
    <t>Degree of Unsaturation</t>
  </si>
  <si>
    <t>Free Cholesterol in Medium VLDL</t>
  </si>
  <si>
    <t>Average Diameter for LDL Particles</t>
  </si>
  <si>
    <t>Phospholipids in Small HDL</t>
  </si>
  <si>
    <t>Triglycerides in HDL</t>
  </si>
  <si>
    <t>Cholesteryl Esters in Very Small VLDL</t>
  </si>
  <si>
    <t>Phospholipids in Chylomicrons and Extremely Large VLDL</t>
  </si>
  <si>
    <t>Total Cholines</t>
  </si>
  <si>
    <t>Triglycerides in Medium HDL</t>
  </si>
  <si>
    <t>Free Cholesterol in Chylomicrons and Extremely Large VLDL</t>
  </si>
  <si>
    <t>Cholesteryl Esters in Medium HDL</t>
  </si>
  <si>
    <t>Concentration of Chylomicrons and Extremely Large VLDL Particles</t>
  </si>
  <si>
    <t>Phospholipids in Medium VLDL</t>
  </si>
  <si>
    <t>-0.32 (-0.47, -0.18)</t>
  </si>
  <si>
    <t>Cholesterol in Medium HDL</t>
  </si>
  <si>
    <t>Cholesterol in Small VLDL</t>
  </si>
  <si>
    <t>-0.22 (-0.4, -0.036)</t>
  </si>
  <si>
    <t>Cholesterol in Very Small VLDL</t>
  </si>
  <si>
    <t>-0.31 (-0.46, -0.17)</t>
  </si>
  <si>
    <t>Docosahexaenoic Acid</t>
  </si>
  <si>
    <t>-0.52 (-0.75, -0.3)</t>
  </si>
  <si>
    <t>Cholesteryl Esters in HDL</t>
  </si>
  <si>
    <t>Omega-6 Fatty Acids</t>
  </si>
  <si>
    <t>Polyunsaturated Fatty Acids</t>
  </si>
  <si>
    <t>-0.46 (-0.69, -0.23)</t>
  </si>
  <si>
    <t>Concentration of Medium VLDL Particles</t>
  </si>
  <si>
    <t>Total Lipids in Chylomicrons and Extremely Large VLDL</t>
  </si>
  <si>
    <t>Phospholipids in Small VLDL</t>
  </si>
  <si>
    <t>Triglycerides in Chylomicrons and Extremely Large VLDL</t>
  </si>
  <si>
    <t>HDL Cholesterol</t>
  </si>
  <si>
    <t>Phosphoglycerides</t>
  </si>
  <si>
    <t>Phosphatidylcholines</t>
  </si>
  <si>
    <t>-0.27 (-0.41, -0.13)</t>
  </si>
  <si>
    <t>Cholesteryl Esters in VLDL</t>
  </si>
  <si>
    <t>Cholesterol in Chylomicrons and Extremely Large VLDL</t>
  </si>
  <si>
    <t>Free Cholesterol in Medium HDL</t>
  </si>
  <si>
    <t>Cholesteryl Esters in Small VLDL</t>
  </si>
  <si>
    <t>Apolipoprotein A1</t>
  </si>
  <si>
    <t>Total Lipids in Medium VLDL</t>
  </si>
  <si>
    <t>Concentration of Medium HDL Particles</t>
  </si>
  <si>
    <t>Triglycerides in Small HDL</t>
  </si>
  <si>
    <t>Linoleic Acid</t>
  </si>
  <si>
    <t>Glycoprotein Acetyls</t>
  </si>
  <si>
    <t>Triglycerides in Very Small VLDL</t>
  </si>
  <si>
    <t>Cholesteryl Esters in Chylomicrons and Extremely Large VLDL</t>
  </si>
  <si>
    <t>VLDL Cholesterol</t>
  </si>
  <si>
    <t>Total Lipids in Medium HDL</t>
  </si>
  <si>
    <t>Average Diameter for VLDL Particles</t>
  </si>
  <si>
    <t>Free Cholesterol in Very Small VLDL</t>
  </si>
  <si>
    <t>Free Cholesterol in HDL</t>
  </si>
  <si>
    <t>Triglycerides in Small LDL</t>
  </si>
  <si>
    <t>Average Diameter for HDL Particles</t>
  </si>
  <si>
    <t>Leucine</t>
  </si>
  <si>
    <t>Concentration of Very Small VLDL Particles</t>
  </si>
  <si>
    <t>Triglycerides in Small VLDL</t>
  </si>
  <si>
    <t>Total Lipids in HDL</t>
  </si>
  <si>
    <t>Phospholipids in Medium HDL</t>
  </si>
  <si>
    <t>Phospholipids in Very Large HDL</t>
  </si>
  <si>
    <t>Triglycerides in Very Large VLDL</t>
  </si>
  <si>
    <t>Omega-3 Fatty Acids</t>
  </si>
  <si>
    <t>Total Triglycerides</t>
  </si>
  <si>
    <t>Triglycerides in VLDL</t>
  </si>
  <si>
    <t>Phospholipids in HDL</t>
  </si>
  <si>
    <t>Isoleucine</t>
  </si>
  <si>
    <t>Concentration of VLDL Particles</t>
  </si>
  <si>
    <t>Total Lipids in Very Small VLDL</t>
  </si>
  <si>
    <t>Glycine</t>
  </si>
  <si>
    <t>Phospholipids in Very Large VLDL</t>
  </si>
  <si>
    <t>Free Cholesterol in VLDL</t>
  </si>
  <si>
    <t>Cholesteryl Esters in Very Large VLDL</t>
  </si>
  <si>
    <t>Concentration of Very Large VLDL Particles</t>
  </si>
  <si>
    <t>Total Concentration of Branched-Chain Amino Acids (Leucine + Isoleucine + Valine)</t>
  </si>
  <si>
    <t>Total Fatty Acids</t>
  </si>
  <si>
    <t>Triglycerides in IDL</t>
  </si>
  <si>
    <t>Total Lipids in Very Large VLDL</t>
  </si>
  <si>
    <t>Phenylalanine</t>
  </si>
  <si>
    <t>Total Lipids in Very Large HDL</t>
  </si>
  <si>
    <t>Free Cholesterol in Very Large VLDL</t>
  </si>
  <si>
    <t>Total Lipids in Small VLDL</t>
  </si>
  <si>
    <t>Glutamine</t>
  </si>
  <si>
    <t>Saturated Fatty Acids</t>
  </si>
  <si>
    <t>Concentration of Very Large HDL Particles</t>
  </si>
  <si>
    <t>Free Cholesterol in Very Large HDL</t>
  </si>
  <si>
    <t>Cholesteryl Esters in Large VLDL</t>
  </si>
  <si>
    <t>Triglycerides in Medium LDL</t>
  </si>
  <si>
    <t>Histidine</t>
  </si>
  <si>
    <t>Concentration of Small VLDL Particles</t>
  </si>
  <si>
    <t>Phospholipids in Very Small VLDL</t>
  </si>
  <si>
    <t>Triglycerides in LDL</t>
  </si>
  <si>
    <t>Phospholipids in Large VLDL</t>
  </si>
  <si>
    <t>Valine</t>
  </si>
  <si>
    <t>3-Hydroxybutyrate</t>
  </si>
  <si>
    <t>Citrate</t>
  </si>
  <si>
    <t>Concentration of Large VLDL Particles</t>
  </si>
  <si>
    <t>Phospholipids in VLDL</t>
  </si>
  <si>
    <t>Lactate</t>
  </si>
  <si>
    <t>Cholesteryl Esters in Large HDL</t>
  </si>
  <si>
    <t>Monounsaturated Fatty Acids</t>
  </si>
  <si>
    <t>Pyruvate</t>
  </si>
  <si>
    <t>Acetate</t>
  </si>
  <si>
    <t>Triglycerides in Large VLDL</t>
  </si>
  <si>
    <t>Cholesterol in Large HDL</t>
  </si>
  <si>
    <t>Cholesterol in Large VLDL</t>
  </si>
  <si>
    <t>Triglycerides in Large LDL</t>
  </si>
  <si>
    <t>Acetoacetate</t>
  </si>
  <si>
    <t>Triglycerides in Medium VLDL</t>
  </si>
  <si>
    <t>Total Lipids in Large VLDL</t>
  </si>
  <si>
    <t>Alanine</t>
  </si>
  <si>
    <t>Free Cholesterol in Large VLDL</t>
  </si>
  <si>
    <t>Acetone</t>
  </si>
  <si>
    <t>Cholesteryl Esters in Very Large HDL</t>
  </si>
  <si>
    <t>Tyrosine</t>
  </si>
  <si>
    <t>Cholesterol in Very Large VLDL</t>
  </si>
  <si>
    <t>Cholesterol in Very Large HDL</t>
  </si>
  <si>
    <t>Phospholipids in Large HDL</t>
  </si>
  <si>
    <t>Total Lipids in Large HDL</t>
  </si>
  <si>
    <t>Total Lipids in VLDL</t>
  </si>
  <si>
    <t>Free Cholesterol in Large HDL</t>
  </si>
  <si>
    <t>Concentration of Large HDL Particles</t>
  </si>
  <si>
    <t>Total Samples</t>
  </si>
  <si>
    <t xml:space="preserve">Males </t>
  </si>
  <si>
    <t>Females</t>
  </si>
  <si>
    <t>Field</t>
  </si>
  <si>
    <t>Leg fat mass (right)</t>
  </si>
  <si>
    <t>-0.15 (-0.28, -0.02), 0.024</t>
  </si>
  <si>
    <t>-0.16 (-0.36, 0.04), 0.11</t>
  </si>
  <si>
    <t>-0.14 (-0.3, 0.02), 0.092</t>
  </si>
  <si>
    <t>Leg fat-free mass (right)</t>
  </si>
  <si>
    <t>-0.05 (-0.16, 0.05), 0.29</t>
  </si>
  <si>
    <t>-0.05 (-0.16, 0.06), 0.4</t>
  </si>
  <si>
    <t>-0.07 (-0.25, 0.11), 0.47</t>
  </si>
  <si>
    <t>Leg fat mass (left)</t>
  </si>
  <si>
    <t>-0.14 (-0.27, -0.02), 0.028</t>
  </si>
  <si>
    <t>-0.15 (-0.34, 0.05), 0.14</t>
  </si>
  <si>
    <t>-0.14 (-0.29, 0.01), 0.076</t>
  </si>
  <si>
    <t>Leg fat-free mass (left)</t>
  </si>
  <si>
    <t>-0.08 (-0.18, 0.03), 0.14</t>
  </si>
  <si>
    <t>-0.08 (-0.18, 0.03), 0.16</t>
  </si>
  <si>
    <t>-0.08 (-0.26, 0.11), 0.41</t>
  </si>
  <si>
    <t>Arm fat mass (right)</t>
  </si>
  <si>
    <t>-0.05 (-0.1, 0.01), 0.079</t>
  </si>
  <si>
    <t>-0.06 (-0.14, 0.02), 0.16</t>
  </si>
  <si>
    <t>-0.03 (-0.09, 0.03), 0.27</t>
  </si>
  <si>
    <t>Arm fat-free mass (right)</t>
  </si>
  <si>
    <t>-0.03 (-0.07, 0.01), 0.13</t>
  </si>
  <si>
    <t>-0.02 (-0.06, 0.01), 0.24</t>
  </si>
  <si>
    <t>-0.04 (-0.11, 0.03), 0.27</t>
  </si>
  <si>
    <t>Arm fat mass (left)</t>
  </si>
  <si>
    <t>-0.05 (-0.11, 0), 0.07</t>
  </si>
  <si>
    <t>-0.07 (-0.16, 0.03), 0.16</t>
  </si>
  <si>
    <t>-0.04 (-0.1, 0.03), 0.25</t>
  </si>
  <si>
    <t>Arm fat-free mass (left)</t>
  </si>
  <si>
    <t>-0.02 (-0.06, 0.02), 0.3</t>
  </si>
  <si>
    <t>-0.04 (-0.12, 0.03), 0.24</t>
  </si>
  <si>
    <t>Trunk fat mass</t>
  </si>
  <si>
    <t>-0.26 (-0.69, 0.17), 0.24</t>
  </si>
  <si>
    <t>-0.29 (-0.88, 0.3), 0.34</t>
  </si>
  <si>
    <t>-0.21 (-0.84, 0.42), 0.51</t>
  </si>
  <si>
    <t>Trunk fat-free mass</t>
  </si>
  <si>
    <t>-0.16 (-0.43, 0.11), 0.23</t>
  </si>
  <si>
    <t>-0.14 (-0.42, 0.15), 0.35</t>
  </si>
  <si>
    <t>-0.2 (-0.69, 0.28), 0.42</t>
  </si>
  <si>
    <t>Beta (95% CI), P</t>
  </si>
  <si>
    <t>Nominally significant associations in bold</t>
  </si>
  <si>
    <t>Cholesterol to Total Lipids in Large LDL percentage</t>
  </si>
  <si>
    <t>Cholesterol to Total Lipids in Medium LDL percentage</t>
  </si>
  <si>
    <t>Triglycerides to Total Lipids in Medium LDL percentage</t>
  </si>
  <si>
    <t>Triglycerides to Total Lipids in Large LDL percentage</t>
  </si>
  <si>
    <t>Cholesteryl Esters to Total Lipids in Large LDL percentage</t>
  </si>
  <si>
    <t>Cholesterol to Total Lipids in Small LDL percentage</t>
  </si>
  <si>
    <t>Triglycerides to Total Lipids in Small LDL percentage</t>
  </si>
  <si>
    <t>Free Cholesterol to Total Lipids in Large LDL percentage</t>
  </si>
  <si>
    <t>Free Cholesterol to Total Lipids in Small LDL percentage</t>
  </si>
  <si>
    <t>Triglycerides to Total Lipids in IDL percentage</t>
  </si>
  <si>
    <t>Phospholipids to Total Lipids in Small VLDL percentage</t>
  </si>
  <si>
    <t>Free Cholesterol to Total Lipids in Small VLDL percentage</t>
  </si>
  <si>
    <t>Free Cholesterol to Total Lipids in Medium LDL percentage</t>
  </si>
  <si>
    <t>Cholesterol to Total Lipids in IDL percentage</t>
  </si>
  <si>
    <t>Cholesterol to Total Lipids in Small HDL percentage</t>
  </si>
  <si>
    <t>Cholesteryl Esters to Total Lipids in Small HDL percentage</t>
  </si>
  <si>
    <t>Triglycerides to Total Lipids in Small VLDL percentage</t>
  </si>
  <si>
    <t>Cholesteryl Esters to Total Lipids in IDL percentage</t>
  </si>
  <si>
    <t>Cholesterol to Total Lipids in Very Small VLDL percentage</t>
  </si>
  <si>
    <t>Cholesterol to Total Lipids in Small VLDL percentage</t>
  </si>
  <si>
    <t>Cholesteryl Esters to Total Lipids in Very Small VLDL percentage</t>
  </si>
  <si>
    <t>Cholesterol to Total Lipids in Medium VLDL percentage</t>
  </si>
  <si>
    <t>Free Cholesterol to Total Lipids in Medium VLDL percentage</t>
  </si>
  <si>
    <t>Cholesteryl Esters to Total Lipids in Medium VLDL percentage</t>
  </si>
  <si>
    <t>Triglycerides to Total Lipids in Medium VLDL percentage</t>
  </si>
  <si>
    <t>Free Cholesterol to Total Lipids in Very Small VLDL percentage</t>
  </si>
  <si>
    <t>Cholesteryl Esters to Total Lipids in Very Large HDL percentage</t>
  </si>
  <si>
    <t>Triglycerides to Total Lipids in Very Small VLDL percentage</t>
  </si>
  <si>
    <t>Triglycerides to Total Lipids in Small HDL percentage</t>
  </si>
  <si>
    <t>Phospholipids to Total Lipids in Small HDL percentage</t>
  </si>
  <si>
    <t>Free Cholesterol to Total Lipids in IDL percentage</t>
  </si>
  <si>
    <t>Cholesterol to Total Lipids in Medium HDL percentage</t>
  </si>
  <si>
    <t>Phospholipids to Total Lipids in Very Small VLDL percentage</t>
  </si>
  <si>
    <t>Phospholipids to Total Lipids in Medium HDL percentage</t>
  </si>
  <si>
    <t>Cholesteryl Esters to Total Lipids in Medium HDL percentage</t>
  </si>
  <si>
    <t>Phospholipids to Total Lipids in Medium VLDL percentage</t>
  </si>
  <si>
    <t>Triglycerides to Total Lipids in Medium HDL percentage</t>
  </si>
  <si>
    <t>Cholesteryl Esters to Total Lipids in Small VLDL percentage</t>
  </si>
  <si>
    <t>Cholesterol to Total Lipids in Very Large HDL percentage</t>
  </si>
  <si>
    <t>Cholesteryl Esters to Total Lipids in Medium LDL percentage</t>
  </si>
  <si>
    <t>Monounsaturated Fatty Acids to Total Fatty Acids percentage</t>
  </si>
  <si>
    <t>Cholesteryl Esters to Total Lipids in Very Large VLDL percentage</t>
  </si>
  <si>
    <t>Polyunsaturated Fatty Acids to Monounsaturated Fatty Acids ratio</t>
  </si>
  <si>
    <t>Cholesteryl Esters to Total Lipids in Large HDL percentage</t>
  </si>
  <si>
    <t>Cholesterol to Total Lipids in Very Large VLDL percentage</t>
  </si>
  <si>
    <t>Free Cholesterol to Total Lipids in Medium HDL percentage</t>
  </si>
  <si>
    <t>Polyunsaturated Fatty Acids to Total Fatty Acids percentage</t>
  </si>
  <si>
    <t>Cholesterol to Total Lipids in Large HDL percentage</t>
  </si>
  <si>
    <t>Triglycerides to Total Lipids in Very Large VLDL percentage</t>
  </si>
  <si>
    <t>Triglycerides to Phosphoglycerides ratio</t>
  </si>
  <si>
    <t>Cholesteryl Esters to Total Lipids in Large VLDL percentage</t>
  </si>
  <si>
    <t>Phospholipids to Total Lipids in Large LDL percentage</t>
  </si>
  <si>
    <t>Omega-6 Fatty Acids to Total Fatty Acids percentage</t>
  </si>
  <si>
    <t>Linoleic Acid to Total Fatty Acids percentage</t>
  </si>
  <si>
    <t>Triglycerides to Total Lipids in Large HDL percentage</t>
  </si>
  <si>
    <t>Cholesteryl Esters to Total Lipids in Small LDL percentage</t>
  </si>
  <si>
    <t>Apolipoprotein B to Apolipoprotein A1 ratio</t>
  </si>
  <si>
    <t>Phospholipids to Total Lipids in Large VLDL percentage</t>
  </si>
  <si>
    <t>Phospholipids to Total Lipids in Very Large HDL percentage</t>
  </si>
  <si>
    <t>Phospholipids to Total Lipids in Large HDL percentage</t>
  </si>
  <si>
    <t>Docosahexaenoic Acid to Total Fatty Acids percentage</t>
  </si>
  <si>
    <t>Cholesterol to Total Lipids in Large VLDL percentage</t>
  </si>
  <si>
    <t>Phospholipids to Total Lipids in IDL percentage</t>
  </si>
  <si>
    <t>Cholesterol to Total Lipids in Chylomicrons and Extremely Large VLDL percentage</t>
  </si>
  <si>
    <t>Cholesteryl Esters to Total Lipids in Chylomicrons and Extremely Large VLDL percentage</t>
  </si>
  <si>
    <t>Phospholipids to Total Lipids in Medium LDL percentage</t>
  </si>
  <si>
    <t>Free Cholesterol to Total Lipids in Very Large VLDL percentage</t>
  </si>
  <si>
    <t>Phospholipids to Total Lipids in Small LDL percentage</t>
  </si>
  <si>
    <t>Free Cholesterol to Total Lipids in Chylomicrons and Extremely Large VLDL percentage</t>
  </si>
  <si>
    <t>Triglycerides to Total Lipids in Chylomicrons and Extremely Large VLDL percentage</t>
  </si>
  <si>
    <t>Free Cholesterol to Total Lipids in Small HDL percentage</t>
  </si>
  <si>
    <t>Saturated Fatty Acids to Total Fatty Acids percentage</t>
  </si>
  <si>
    <t>Triglycerides to Total Lipids in Very Large HDL percentage</t>
  </si>
  <si>
    <t>Omega-3 Fatty Acids to Total Fatty Acids percentage</t>
  </si>
  <si>
    <t>Omega-6 Fatty Acids to Omega-3 Fatty Acids ratio</t>
  </si>
  <si>
    <t>Free Cholesterol to Total Lipids in Large HDL percentage</t>
  </si>
  <si>
    <t>Free Cholesterol to Total Lipids in Very Large HDL percentage</t>
  </si>
  <si>
    <t>Phospholipids to Total Lipids in Chylomicrons and Extremely Large VLDL percentage</t>
  </si>
  <si>
    <t>Triglycerides to Total Lipids in Large VLDL percentage</t>
  </si>
  <si>
    <t>Free Cholesterol to Total Lipids in Large VLDL percentage</t>
  </si>
  <si>
    <t>Phospholipids to Total Lipids in Very Large VLDL percentage</t>
  </si>
  <si>
    <t>AA</t>
  </si>
  <si>
    <t>1.1 (0.97, 1.3)</t>
  </si>
  <si>
    <t>1.8 (1.6, 2)</t>
  </si>
  <si>
    <t>0.58 (0.38, 0.79)</t>
  </si>
  <si>
    <t>-1.1 (-1.2, -0.92)</t>
  </si>
  <si>
    <t>-1.9 (-2.1, -1.7)</t>
  </si>
  <si>
    <t>-0.35 (-0.55, -0.16)</t>
  </si>
  <si>
    <t>1.1 (0.92, 1.2)</t>
  </si>
  <si>
    <t>1.8 (1.5, 2)</t>
  </si>
  <si>
    <t>0.49 (0.29, 0.69)</t>
  </si>
  <si>
    <t>-1 (-1.2, -0.85)</t>
  </si>
  <si>
    <t>-1.8 (-2.1, -1.6)</t>
  </si>
  <si>
    <t>-0.33 (-0.54, -0.13)</t>
  </si>
  <si>
    <t>0.95 (0.8, 1.1)</t>
  </si>
  <si>
    <t>1.5 (1.2, 1.7)</t>
  </si>
  <si>
    <t>0.57 (0.37, 0.77)</t>
  </si>
  <si>
    <t>-0.94 (-1.1, -0.79)</t>
  </si>
  <si>
    <t>-1.6 (-1.9, -1.4)</t>
  </si>
  <si>
    <t>-0.43 (-0.63, -0.22)</t>
  </si>
  <si>
    <t>-0.81 (-0.96, -0.66)</t>
  </si>
  <si>
    <t>-1.2 (-1.4, -0.93)</t>
  </si>
  <si>
    <t>-0.57 (-0.77, -0.37)</t>
  </si>
  <si>
    <t>-0.84 (-0.99, -0.68)</t>
  </si>
  <si>
    <t>-1.7 (-2, -1.5)</t>
  </si>
  <si>
    <t>-0.11 (-0.31, 0.098)</t>
  </si>
  <si>
    <t>-1.1 (-1.3, -0.87)</t>
  </si>
  <si>
    <t>-0.56 (-0.77, -0.36)</t>
  </si>
  <si>
    <t>-0.79 (-0.94, -0.64)</t>
  </si>
  <si>
    <t>-0.59 (-0.79, -0.38)</t>
  </si>
  <si>
    <t>0.76 (0.61, 0.91)</t>
  </si>
  <si>
    <t>1.1 (0.91, 1.4)</t>
  </si>
  <si>
    <t>0.48 (0.28, 0.68)</t>
  </si>
  <si>
    <t>-0.76 (-0.91, -0.61)</t>
  </si>
  <si>
    <t>-0.55 (-0.75, -0.35)</t>
  </si>
  <si>
    <t>-0.74 (-0.89, -0.59)</t>
  </si>
  <si>
    <t>-0.54 (-0.74, -0.34)</t>
  </si>
  <si>
    <t>-0.78 (-0.93, -0.62)</t>
  </si>
  <si>
    <t>-1.1 (-1.3, -0.83)</t>
  </si>
  <si>
    <t>-0.57 (-0.77, -0.36)</t>
  </si>
  <si>
    <t>-0.76 (-0.91, -0.6)</t>
  </si>
  <si>
    <t>-1 (-1.3, -0.79)</t>
  </si>
  <si>
    <t>-0.58 (-0.78, -0.37)</t>
  </si>
  <si>
    <t>-0.7 (-0.84, -0.55)</t>
  </si>
  <si>
    <t>-1.2 (-1.4, -0.95)</t>
  </si>
  <si>
    <t>-0.36 (-0.55, -0.16)</t>
  </si>
  <si>
    <t>-0.75 (-0.91, -0.59)</t>
  </si>
  <si>
    <t>-0.55 (-0.75, -0.34)</t>
  </si>
  <si>
    <t>-0.44 (-0.63, -0.25)</t>
  </si>
  <si>
    <t>0.72 (0.57, 0.87)</t>
  </si>
  <si>
    <t>1 (0.77, 1.2)</t>
  </si>
  <si>
    <t>0.54 (0.34, 0.75)</t>
  </si>
  <si>
    <t>-0.73 (-0.89, -0.57)</t>
  </si>
  <si>
    <t>-1 (-1.3, -0.78)</t>
  </si>
  <si>
    <t>-0.53 (-0.74, -0.33)</t>
  </si>
  <si>
    <t>-0.69 (-0.84, -0.54)</t>
  </si>
  <si>
    <t>-0.96 (-1.2, -0.72)</t>
  </si>
  <si>
    <t>-0.52 (-0.72, -0.32)</t>
  </si>
  <si>
    <t>-0.7 (-0.86, -0.55)</t>
  </si>
  <si>
    <t>-0.99 (-1.2, -0.75)</t>
  </si>
  <si>
    <t>-0.51 (-0.72, -0.31)</t>
  </si>
  <si>
    <t>-0.68 (-0.83, -0.53)</t>
  </si>
  <si>
    <t>-0.94 (-1.2, -0.7)</t>
  </si>
  <si>
    <t>-0.7 (-0.86, -0.54)</t>
  </si>
  <si>
    <t>-0.84 (-1.1, -0.6)</t>
  </si>
  <si>
    <t>-0.6 (-0.81, -0.4)</t>
  </si>
  <si>
    <t>-0.69 (-0.85, -0.54)</t>
  </si>
  <si>
    <t>-0.97 (-1.2, -0.73)</t>
  </si>
  <si>
    <t>-0.5 (-0.7, -0.3)</t>
  </si>
  <si>
    <t>-0.68 (-0.84, -0.52)</t>
  </si>
  <si>
    <t>-0.94 (-1.2, -0.69)</t>
  </si>
  <si>
    <t>-0.51 (-0.71, -0.3)</t>
  </si>
  <si>
    <t>-0.62 (-0.77, -0.48)</t>
  </si>
  <si>
    <t>-0.92 (-1.2, -0.69)</t>
  </si>
  <si>
    <t>-0.44 (-0.64, -0.25)</t>
  </si>
  <si>
    <t>-0.67 (-0.83, -0.52)</t>
  </si>
  <si>
    <t>-0.96 (-1.2, -0.71)</t>
  </si>
  <si>
    <t>-0.48 (-0.68, -0.27)</t>
  </si>
  <si>
    <t>-0.61 (-0.75, -0.46)</t>
  </si>
  <si>
    <t>-0.67 (-0.82, -0.51)</t>
  </si>
  <si>
    <t>-0.91 (-1.2, -0.67)</t>
  </si>
  <si>
    <t>-0.49 (-0.7, -0.29)</t>
  </si>
  <si>
    <t>-0.46 (-0.66, -0.26)</t>
  </si>
  <si>
    <t>-0.45 (-0.65, -0.25)</t>
  </si>
  <si>
    <t>-0.66 (-0.82, -0.5)</t>
  </si>
  <si>
    <t>-0.46 (-0.67, -0.26)</t>
  </si>
  <si>
    <t>-0.65 (-0.81, -0.5)</t>
  </si>
  <si>
    <t>-0.93 (-1.2, -0.69)</t>
  </si>
  <si>
    <t>-0.46 (-0.66, -0.25)</t>
  </si>
  <si>
    <t>-0.66 (-0.81, -0.5)</t>
  </si>
  <si>
    <t>-0.77 (-1, -0.53)</t>
  </si>
  <si>
    <t>-0.65 (-0.8, -0.49)</t>
  </si>
  <si>
    <t>-0.91 (-1.1, -0.66)</t>
  </si>
  <si>
    <t>-0.47 (-0.67, -0.26)</t>
  </si>
  <si>
    <t>0.6 (0.45, 0.74)</t>
  </si>
  <si>
    <t>0.88 (0.65, 1.1)</t>
  </si>
  <si>
    <t>0.44 (0.24, 0.64)</t>
  </si>
  <si>
    <t>-0.64 (-0.79, -0.48)</t>
  </si>
  <si>
    <t>-0.9 (-1.1, -0.66)</t>
  </si>
  <si>
    <t>-0.43 (-0.64, -0.23)</t>
  </si>
  <si>
    <t>-0.63 (-0.79, -0.48)</t>
  </si>
  <si>
    <t>-0.88 (-1.1, -0.64)</t>
  </si>
  <si>
    <t>-0.45 (-0.66, -0.25)</t>
  </si>
  <si>
    <t>-0.59 (-0.74, -0.44)</t>
  </si>
  <si>
    <t>-0.4 (-0.6, -0.2)</t>
  </si>
  <si>
    <t>-0.61 (-0.76, -0.45)</t>
  </si>
  <si>
    <t>-0.86 (-1.1, -0.62)</t>
  </si>
  <si>
    <t>-0.63 (-0.79, -0.47)</t>
  </si>
  <si>
    <t>-0.85 (-1.1, -0.6)</t>
  </si>
  <si>
    <t>-0.63 (-0.78, -0.47)</t>
  </si>
  <si>
    <t>-0.9 (-1.1, -0.65)</t>
  </si>
  <si>
    <t>-0.43 (-0.63, -0.23)</t>
  </si>
  <si>
    <t>0.57 (0.43, 0.72)</t>
  </si>
  <si>
    <t>0.86 (0.63, 1.1)</t>
  </si>
  <si>
    <t>0.39 (0.19, 0.59)</t>
  </si>
  <si>
    <t>-0.62 (-0.78, -0.46)</t>
  </si>
  <si>
    <t>-0.74 (-0.98, -0.49)</t>
  </si>
  <si>
    <t>-0.54 (-0.74, -0.33)</t>
  </si>
  <si>
    <t>-0.6 (-0.75, -0.45)</t>
  </si>
  <si>
    <t>-0.83 (-1.1, -0.59)</t>
  </si>
  <si>
    <t>-0.47 (-0.67, -0.27)</t>
  </si>
  <si>
    <t>0.59 (0.44, 0.74)</t>
  </si>
  <si>
    <t>0.79 (0.56, 1)</t>
  </si>
  <si>
    <t>0.47 (0.27, 0.67)</t>
  </si>
  <si>
    <t>-0.82 (-1.1, -0.58)</t>
  </si>
  <si>
    <t>-0.47 (-0.68, -0.27)</t>
  </si>
  <si>
    <t>0.57 (0.42, 0.71)</t>
  </si>
  <si>
    <t>0.83 (0.59, 1.1)</t>
  </si>
  <si>
    <t>0.42 (0.23, 0.62)</t>
  </si>
  <si>
    <t>-0.87 (-1.1, -0.62)</t>
  </si>
  <si>
    <t>-0.41 (-0.62, -0.21)</t>
  </si>
  <si>
    <t>-0.6 (-0.76, -0.45)</t>
  </si>
  <si>
    <t>-0.44 (-0.65, -0.24)</t>
  </si>
  <si>
    <t>-0.58 (-0.74, -0.43)</t>
  </si>
  <si>
    <t>0.58 (0.43, 0.73)</t>
  </si>
  <si>
    <t>0.85 (0.61, 1.1)</t>
  </si>
  <si>
    <t>0.42 (0.22, 0.63)</t>
  </si>
  <si>
    <t>-0.59 (-0.75, -0.44)</t>
  </si>
  <si>
    <t>-0.83 (-1.1, -0.58)</t>
  </si>
  <si>
    <t>-0.42 (-0.62, -0.22)</t>
  </si>
  <si>
    <t>-0.81 (-1, -0.58)</t>
  </si>
  <si>
    <t>-0.36 (-0.55, -0.17)</t>
  </si>
  <si>
    <t>-0.54 (-0.69, -0.39)</t>
  </si>
  <si>
    <t>-0.57 (-0.73, -0.41)</t>
  </si>
  <si>
    <t>-0.31 (-0.51, -0.1)</t>
  </si>
  <si>
    <t>0.53 (0.39, 0.68)</t>
  </si>
  <si>
    <t>0.76 (0.53, 1)</t>
  </si>
  <si>
    <t>0.4 (0.2, 0.59)</t>
  </si>
  <si>
    <t>-0.56 (-0.72, -0.41)</t>
  </si>
  <si>
    <t>-0.79 (-1, -0.55)</t>
  </si>
  <si>
    <t>-0.39 (-0.6, -0.19)</t>
  </si>
  <si>
    <t>-0.54 (-0.7, -0.39)</t>
  </si>
  <si>
    <t>-0.75 (-0.99, -0.51)</t>
  </si>
  <si>
    <t>-0.56 (-0.71, -0.4)</t>
  </si>
  <si>
    <t>-0.8 (-1, -0.56)</t>
  </si>
  <si>
    <t>-0.76 (-1, -0.52)</t>
  </si>
  <si>
    <t>-0.56 (-0.72, -0.4)</t>
  </si>
  <si>
    <t>-0.8 (-1, -0.55)</t>
  </si>
  <si>
    <t>-0.39 (-0.59, -0.19)</t>
  </si>
  <si>
    <t>-0.81 (-1.1, -0.57)</t>
  </si>
  <si>
    <t>-0.37 (-0.57, -0.17)</t>
  </si>
  <si>
    <t>-0.52 (-0.67, -0.37)</t>
  </si>
  <si>
    <t>-0.74 (-0.99, -0.5)</t>
  </si>
  <si>
    <t>-0.76 (-1, -0.51)</t>
  </si>
  <si>
    <t>-0.4 (-0.61, -0.2)</t>
  </si>
  <si>
    <t>-0.53 (-0.69, -0.38)</t>
  </si>
  <si>
    <t>-0.3 (-0.5, -0.091)</t>
  </si>
  <si>
    <t>-0.78 (-1, -0.54)</t>
  </si>
  <si>
    <t>-0.35 (-0.56, -0.15)</t>
  </si>
  <si>
    <t>0.52 (0.36, 0.67)</t>
  </si>
  <si>
    <t>0.76 (0.51, 1)</t>
  </si>
  <si>
    <t>0.39 (0.19, 0.6)</t>
  </si>
  <si>
    <t>-0.51 (-0.67, -0.36)</t>
  </si>
  <si>
    <t>-0.36 (-0.57, -0.16)</t>
  </si>
  <si>
    <t>-0.5 (-0.65, -0.35)</t>
  </si>
  <si>
    <t>-0.73 (-0.97, -0.49)</t>
  </si>
  <si>
    <t>-0.37 (-0.57, -0.16)</t>
  </si>
  <si>
    <t>-0.52 (-0.67, -0.36)</t>
  </si>
  <si>
    <t>-0.34 (-0.54, -0.14)</t>
  </si>
  <si>
    <t>-0.74 (-0.98, -0.5)</t>
  </si>
  <si>
    <t>0.46 (0.32, 0.6)</t>
  </si>
  <si>
    <t>0.75 (0.53, 0.98)</t>
  </si>
  <si>
    <t>0.26 (0.074, 0.45)</t>
  </si>
  <si>
    <t>-0.5 (-0.66, -0.34)</t>
  </si>
  <si>
    <t>-0.73 (-0.98, -0.49)</t>
  </si>
  <si>
    <t>-0.46 (-0.61, -0.31)</t>
  </si>
  <si>
    <t>-0.59 (-0.83, -0.35)</t>
  </si>
  <si>
    <t>-0.41 (-0.61, -0.2)</t>
  </si>
  <si>
    <t>-0.49 (-0.65, -0.33)</t>
  </si>
  <si>
    <t>-0.32 (-0.53, -0.12)</t>
  </si>
  <si>
    <t>-0.46 (-0.6, -0.31)</t>
  </si>
  <si>
    <t>-0.6 (-0.83, -0.37)</t>
  </si>
  <si>
    <t>-0.48 (-0.64, -0.33)</t>
  </si>
  <si>
    <t>-0.7 (-0.94, -0.46)</t>
  </si>
  <si>
    <t>-0.33 (-0.53, -0.12)</t>
  </si>
  <si>
    <t>-0.48 (-0.64, -0.32)</t>
  </si>
  <si>
    <t>-0.71 (-0.96, -0.47)</t>
  </si>
  <si>
    <t>-0.31 (-0.51, -0.11)</t>
  </si>
  <si>
    <t>0.45 (0.29, 0.61)</t>
  </si>
  <si>
    <t>0.41 (0.16, 0.65)</t>
  </si>
  <si>
    <t>0.49 (0.28, 0.7)</t>
  </si>
  <si>
    <t>0.44 (0.29, 0.6)</t>
  </si>
  <si>
    <t>0.59 (0.35, 0.83)</t>
  </si>
  <si>
    <t>0.36 (0.15, 0.56)</t>
  </si>
  <si>
    <t>0.39 (0.25, 0.53)</t>
  </si>
  <si>
    <t>0.62 (0.39, 0.85)</t>
  </si>
  <si>
    <t>0.25 (0.068, 0.44)</t>
  </si>
  <si>
    <t>-0.43 (-0.59, -0.28)</t>
  </si>
  <si>
    <t>-0.48 (-0.72, -0.23)</t>
  </si>
  <si>
    <t>-0.41 (-0.56, -0.26)</t>
  </si>
  <si>
    <t>-0.57 (-0.8, -0.33)</t>
  </si>
  <si>
    <t>-0.43 (-0.59, -0.27)</t>
  </si>
  <si>
    <t>-0.61 (-0.86, -0.37)</t>
  </si>
  <si>
    <t>-0.3 (-0.51, -0.1)</t>
  </si>
  <si>
    <t>-0.4 (-0.55, -0.26)</t>
  </si>
  <si>
    <t>-0.5 (-0.74, -0.26)</t>
  </si>
  <si>
    <t>0.38 (0.24, 0.52)</t>
  </si>
  <si>
    <t>0.51 (0.28, 0.74)</t>
  </si>
  <si>
    <t>0.33 (0.14, 0.52)</t>
  </si>
  <si>
    <t>0.42 (0.26, 0.57)</t>
  </si>
  <si>
    <t>0.62 (0.38, 0.86)</t>
  </si>
  <si>
    <t>0.29 (0.086, 0.49)</t>
  </si>
  <si>
    <t>-0.41 (-0.56, -0.25)</t>
  </si>
  <si>
    <t>-0.42 (-0.66, -0.17)</t>
  </si>
  <si>
    <t>-0.4 (-0.6, -0.19)</t>
  </si>
  <si>
    <t>-0.38 (-0.52, -0.23)</t>
  </si>
  <si>
    <t>-0.57 (-0.81, -0.34)</t>
  </si>
  <si>
    <t>-0.26 (-0.46, -0.065)</t>
  </si>
  <si>
    <t>-0.41 (-0.57, -0.25)</t>
  </si>
  <si>
    <t>-0.61 (-0.85, -0.36)</t>
  </si>
  <si>
    <t>-0.27 (-0.47, -0.069)</t>
  </si>
  <si>
    <t>-0.4 (-0.56, -0.24)</t>
  </si>
  <si>
    <t>-0.24 (-0.44, -0.042)</t>
  </si>
  <si>
    <t>-0.35 (-0.5, -0.21)</t>
  </si>
  <si>
    <t>-0.58 (-0.8, -0.35)</t>
  </si>
  <si>
    <t>-0.22 (-0.41, -0.033)</t>
  </si>
  <si>
    <t>0.38 (0.23, 0.54)</t>
  </si>
  <si>
    <t>0.6 (0.36, 0.84)</t>
  </si>
  <si>
    <t>0.25 (0.047, 0.45)</t>
  </si>
  <si>
    <t>0.36 (0.21, 0.51)</t>
  </si>
  <si>
    <t>0.48 (0.25, 0.72)</t>
  </si>
  <si>
    <t>0.3 (0.1, 0.49)</t>
  </si>
  <si>
    <t>-0.32 (-0.46, -0.19)</t>
  </si>
  <si>
    <t>-0.56 (-0.8, -0.33)</t>
  </si>
  <si>
    <t>-0.21 (-0.4, -0.015)</t>
  </si>
  <si>
    <t>-0.36 (-0.51, -0.21)</t>
  </si>
  <si>
    <t>-0.49 (-0.73, -0.25)</t>
  </si>
  <si>
    <t>-0.29 (-0.49, -0.086)</t>
  </si>
  <si>
    <t>0.36 (0.2, 0.51)</t>
  </si>
  <si>
    <t>0.53 (0.3, 0.77)</t>
  </si>
  <si>
    <t>0.27 (0.065, 0.47)</t>
  </si>
  <si>
    <t>-0.54 (-0.78, -0.3)</t>
  </si>
  <si>
    <t>-0.26 (-0.46, -0.053)</t>
  </si>
  <si>
    <t>-0.37 (-0.52, -0.21)</t>
  </si>
  <si>
    <t>-0.58 (-0.83, -0.34)</t>
  </si>
  <si>
    <t>-0.21 (-0.42, -0.013)</t>
  </si>
  <si>
    <t>0.34 (0.2, 0.49)</t>
  </si>
  <si>
    <t>0.46 (0.22, 0.69)</t>
  </si>
  <si>
    <t>0.29 (0.092, 0.48)</t>
  </si>
  <si>
    <t>-0.35 (-0.5, -0.2)</t>
  </si>
  <si>
    <t>-0.45 (-0.7, -0.21)</t>
  </si>
  <si>
    <t>-0.29 (-0.49, -0.088)</t>
  </si>
  <si>
    <t>-0.36 (-0.52, -0.2)</t>
  </si>
  <si>
    <t>-0.49 (-0.73, -0.24)</t>
  </si>
  <si>
    <t>-0.26 (-0.47, -0.063)</t>
  </si>
  <si>
    <t>0.33 (0.19, 0.48)</t>
  </si>
  <si>
    <t>0.44 (0.21, 0.68)</t>
  </si>
  <si>
    <t>0.28 (0.089, 0.48)</t>
  </si>
  <si>
    <t>-0.34 (-0.48, -0.19)</t>
  </si>
  <si>
    <t>-0.51 (-0.75, -0.28)</t>
  </si>
  <si>
    <t>-0.24 (-0.45, -0.042)</t>
  </si>
  <si>
    <t>-0.18 (-0.37, 0.0095)</t>
  </si>
  <si>
    <t>0.32 (0.17, 0.46)</t>
  </si>
  <si>
    <t>0.45 (0.21, 0.69)</t>
  </si>
  <si>
    <t>0.24 (0.039, 0.43)</t>
  </si>
  <si>
    <t>-0.13 (-0.32, 0.059)</t>
  </si>
  <si>
    <t>0.32 (0.18, 0.47)</t>
  </si>
  <si>
    <t>0.47 (0.23, 0.7)</t>
  </si>
  <si>
    <t>0.24 (0.047, 0.44)</t>
  </si>
  <si>
    <t>0.32 (0.17, 0.47)</t>
  </si>
  <si>
    <t>0.42 (0.18, 0.65)</t>
  </si>
  <si>
    <t>0.28 (0.081, 0.47)</t>
  </si>
  <si>
    <t>0.31 (0.17, 0.46)</t>
  </si>
  <si>
    <t>0.4 (0.17, 0.64)</t>
  </si>
  <si>
    <t>-0.32 (-0.47, -0.16)</t>
  </si>
  <si>
    <t>-0.22 (-0.42, -0.019)</t>
  </si>
  <si>
    <t>-0.29 (-0.43, -0.15)</t>
  </si>
  <si>
    <t>-0.12 (-0.31, 0.07)</t>
  </si>
  <si>
    <t>-0.31 (-0.47, -0.16)</t>
  </si>
  <si>
    <t>-0.28 (-0.52, -0.036)</t>
  </si>
  <si>
    <t>-0.31 (-0.46, -0.15)</t>
  </si>
  <si>
    <t>-0.42 (-0.66, -0.18)</t>
  </si>
  <si>
    <t>-0.25 (-0.45, -0.043)</t>
  </si>
  <si>
    <t>0.29 (0.14, 0.44)</t>
  </si>
  <si>
    <t>0.38 (0.15, 0.62)</t>
  </si>
  <si>
    <t>0.25 (0.053, 0.44)</t>
  </si>
  <si>
    <t>-0.27 (-0.4, -0.13)</t>
  </si>
  <si>
    <t>-0.39 (-0.63, -0.16)</t>
  </si>
  <si>
    <t>-0.23 (-0.42, -0.033)</t>
  </si>
  <si>
    <t>-0.46 (-0.7, -0.21)</t>
  </si>
  <si>
    <t>-0.21 (-0.41, -0.0068)</t>
  </si>
  <si>
    <t>-0.28 (-0.42, -0.14)</t>
  </si>
  <si>
    <t>-0.32 (-0.56, -0.085)</t>
  </si>
  <si>
    <t>-0.28 (-0.48, -0.08)</t>
  </si>
  <si>
    <t>-0.28 (-0.43, -0.14)</t>
  </si>
  <si>
    <t>-0.47 (-0.71, -0.24)</t>
  </si>
  <si>
    <t>-0.16 (-0.35, 0.03)</t>
  </si>
  <si>
    <t>-0.29 (-0.45, -0.14)</t>
  </si>
  <si>
    <t>-0.48 (-0.72, -0.24)</t>
  </si>
  <si>
    <t>-0.17 (-0.37, 0.036)</t>
  </si>
  <si>
    <t>-0.28 (-0.43, -0.13)</t>
  </si>
  <si>
    <t>-0.36 (-0.6, -0.12)</t>
  </si>
  <si>
    <t>-0.3 (-0.45, -0.14)</t>
  </si>
  <si>
    <t>-0.17 (-0.37, 0.035)</t>
  </si>
  <si>
    <t>-0.46 (-0.7, -0.22)</t>
  </si>
  <si>
    <t>-0.16 (-0.36, 0.036)</t>
  </si>
  <si>
    <t>0.28 (0.13, 0.42)</t>
  </si>
  <si>
    <t>0.45 (0.22, 0.69)</t>
  </si>
  <si>
    <t>0.17 (-0.021, 0.36)</t>
  </si>
  <si>
    <t>-0.31 (-0.55, -0.069)</t>
  </si>
  <si>
    <t>0.28 (0.13, 0.43)</t>
  </si>
  <si>
    <t>0.46 (0.22, 0.7)</t>
  </si>
  <si>
    <t>0.16 (-0.034, 0.36)</t>
  </si>
  <si>
    <t>-0.28 (-0.44, -0.13)</t>
  </si>
  <si>
    <t>-0.16 (-0.36, 0.043)</t>
  </si>
  <si>
    <t>-0.24 (-0.38, -0.11)</t>
  </si>
  <si>
    <t>-0.36 (-0.59, -0.12)</t>
  </si>
  <si>
    <t>-0.21 (-0.4, -0.016)</t>
  </si>
  <si>
    <t>-0.28 (-0.43, -0.12)</t>
  </si>
  <si>
    <t>-0.18 (-0.38, 0.02)</t>
  </si>
  <si>
    <t>-0.27 (-0.43, -0.12)</t>
  </si>
  <si>
    <t>-0.38 (-0.62, -0.13)</t>
  </si>
  <si>
    <t>-0.2 (-0.4, 0.0016)</t>
  </si>
  <si>
    <t>-0.27 (-0.42, -0.12)</t>
  </si>
  <si>
    <t>-0.38 (-0.62, -0.14)</t>
  </si>
  <si>
    <t>-0.19 (-0.39, 0.01)</t>
  </si>
  <si>
    <t>-0.42 (-0.67, -0.18)</t>
  </si>
  <si>
    <t>-0.17 (-0.37, 0.03)</t>
  </si>
  <si>
    <t>-0.25 (-0.4, -0.1)</t>
  </si>
  <si>
    <t>-0.42 (-0.66, -0.19)</t>
  </si>
  <si>
    <t>-0.14 (-0.33, 0.061)</t>
  </si>
  <si>
    <t>0.24 (0.096, 0.38)</t>
  </si>
  <si>
    <t>0.3 (0.063, 0.53)</t>
  </si>
  <si>
    <t>0.23 (0.038, 0.42)</t>
  </si>
  <si>
    <t>0.24 (0.096, 0.39)</t>
  </si>
  <si>
    <t>0.32 (0.081, 0.55)</t>
  </si>
  <si>
    <t>0.21 (0.019, 0.41)</t>
  </si>
  <si>
    <t>0.24 (0.092, 0.39)</t>
  </si>
  <si>
    <t>0.33 (0.09, 0.57)</t>
  </si>
  <si>
    <t>0.2 (0.0019, 0.39)</t>
  </si>
  <si>
    <t>-0.25 (-0.41, -0.096)</t>
  </si>
  <si>
    <t>-0.39 (-0.64, -0.15)</t>
  </si>
  <si>
    <t>-0.18 (-0.39, 0.027)</t>
  </si>
  <si>
    <t>0.24 (0.089, 0.39)</t>
  </si>
  <si>
    <t>0.35 (0.12, 0.59)</t>
  </si>
  <si>
    <t>0.17 (-0.021, 0.37)</t>
  </si>
  <si>
    <t>-0.25 (-0.4, -0.09)</t>
  </si>
  <si>
    <t>-0.24 (-0.4, -0.084)</t>
  </si>
  <si>
    <t>-0.39 (-0.63, -0.15)</t>
  </si>
  <si>
    <t>-0.16 (-0.37, 0.044)</t>
  </si>
  <si>
    <t>-0.22 (-0.37, -0.074)</t>
  </si>
  <si>
    <t>-0.28 (-0.52, -0.035)</t>
  </si>
  <si>
    <t>-0.22 (-0.37, -0.075)</t>
  </si>
  <si>
    <t>-0.26 (-0.5, -0.011)</t>
  </si>
  <si>
    <t>-0.21 (-0.41, -0.005)</t>
  </si>
  <si>
    <t>-0.21 (-0.35, -0.071)</t>
  </si>
  <si>
    <t>-0.23 (-0.48, 0.0063)</t>
  </si>
  <si>
    <t>-0.22 (-0.42, -0.018)</t>
  </si>
  <si>
    <t>-0.21 (-0.36, -0.069)</t>
  </si>
  <si>
    <t>-0.043 (-0.24, 0.15)</t>
  </si>
  <si>
    <t>-0.2 (-0.34, -0.059)</t>
  </si>
  <si>
    <t>-0.23 (-0.47, 0.016)</t>
  </si>
  <si>
    <t>-0.2 (-0.4, -0.003)</t>
  </si>
  <si>
    <t>-0.22 (-0.37, -0.062)</t>
  </si>
  <si>
    <t>0.12 (-0.074, 0.32)</t>
  </si>
  <si>
    <t>0.21 (0.059, 0.36)</t>
  </si>
  <si>
    <t>0.26 (0.029, 0.5)</t>
  </si>
  <si>
    <t>0.19 (-0.0072, 0.38)</t>
  </si>
  <si>
    <t>0.2 (0.058, 0.35)</t>
  </si>
  <si>
    <t>0.24 (0.0051, 0.47)</t>
  </si>
  <si>
    <t>0.2 (0.011, 0.4)</t>
  </si>
  <si>
    <t>0.18 (0.051, 0.31)</t>
  </si>
  <si>
    <t>0.22 (-0.0096, 0.45)</t>
  </si>
  <si>
    <t>0.2 (0.0074, 0.38)</t>
  </si>
  <si>
    <t>0.2 (0.055, 0.35)</t>
  </si>
  <si>
    <t>0.1 (-0.095, 0.3)</t>
  </si>
  <si>
    <t>-0.21 (-0.37, -0.055)</t>
  </si>
  <si>
    <t>-0.098 (-0.3, 0.1)</t>
  </si>
  <si>
    <t>-0.19 (-0.33, -0.047)</t>
  </si>
  <si>
    <t>-0.19 (-0.43, 0.057)</t>
  </si>
  <si>
    <t>-0.21 (-0.41, -0.0085)</t>
  </si>
  <si>
    <t>-0.21 (-0.36, -0.05)</t>
  </si>
  <si>
    <t>-0.33 (-0.57, -0.084)</t>
  </si>
  <si>
    <t>-0.12 (-0.32, 0.087)</t>
  </si>
  <si>
    <t>-0.2 (-0.36, -0.049)</t>
  </si>
  <si>
    <t>-0.33 (-0.57, -0.086)</t>
  </si>
  <si>
    <t>-0.12 (-0.31, 0.083)</t>
  </si>
  <si>
    <t>-0.2 (-0.36, -0.048)</t>
  </si>
  <si>
    <t>-0.31 (-0.55, -0.061)</t>
  </si>
  <si>
    <t>-0.13 (-0.34, 0.066)</t>
  </si>
  <si>
    <t>0.19 (0.04, 0.34)</t>
  </si>
  <si>
    <t>0.22 (-0.018, 0.45)</t>
  </si>
  <si>
    <t>0.19 (-0.0052, 0.38)</t>
  </si>
  <si>
    <t>-0.18 (-0.33, -0.033)</t>
  </si>
  <si>
    <t>-0.12 (-0.36, 0.11)</t>
  </si>
  <si>
    <t>-0.16 (-0.3, -0.028)</t>
  </si>
  <si>
    <t>-0.23 (-0.46, 0.012)</t>
  </si>
  <si>
    <t>-0.14 (-0.34, 0.052)</t>
  </si>
  <si>
    <t>0.19 (0.03, 0.34)</t>
  </si>
  <si>
    <t>0.14 (-0.1, 0.39)</t>
  </si>
  <si>
    <t>0.2 (-0.0045, 0.41)</t>
  </si>
  <si>
    <t>0.17 (0.025, 0.31)</t>
  </si>
  <si>
    <t>0.43 (0.2, 0.65)</t>
  </si>
  <si>
    <t>-0.047 (-0.24, 0.14)</t>
  </si>
  <si>
    <t>-0.17 (-0.32, -0.025)</t>
  </si>
  <si>
    <t>-0.13 (-0.37, 0.12)</t>
  </si>
  <si>
    <t>-0.21 (-0.41, -0.0067)</t>
  </si>
  <si>
    <t>-0.18 (-0.33, -0.024)</t>
  </si>
  <si>
    <t>-0.23 (-0.48, 0.01)</t>
  </si>
  <si>
    <t>-0.14 (-0.34, 0.062)</t>
  </si>
  <si>
    <t>0.17 (0.019, 0.33)</t>
  </si>
  <si>
    <t>0.35 (0.11, 0.59)</t>
  </si>
  <si>
    <t>0.057 (-0.14, 0.25)</t>
  </si>
  <si>
    <t>-0.17 (-0.32, -0.019)</t>
  </si>
  <si>
    <t>-0.19 (-0.43, 0.05)</t>
  </si>
  <si>
    <t>-0.16 (-0.36, 0.046)</t>
  </si>
  <si>
    <t>0.16 (0.018, 0.31)</t>
  </si>
  <si>
    <t>0.19 (-0.044, 0.43)</t>
  </si>
  <si>
    <t>0.17 (-0.026, 0.36)</t>
  </si>
  <si>
    <t>0.16 (0.015, 0.31)</t>
  </si>
  <si>
    <t>0.18 (-0.053, 0.42)</t>
  </si>
  <si>
    <t>0.17 (-0.025, 0.36)</t>
  </si>
  <si>
    <t>0.16 (0.013, 0.31)</t>
  </si>
  <si>
    <t>0.18 (-0.057, 0.41)</t>
  </si>
  <si>
    <t>-0.15 (-0.29, -0.0085)</t>
  </si>
  <si>
    <t>-0.16 (-0.4, 0.082)</t>
  </si>
  <si>
    <t>-0.15 (-0.35, 0.045)</t>
  </si>
  <si>
    <t>-0.16 (-0.32, -0.0062)</t>
  </si>
  <si>
    <t>-0.31 (-0.55, -0.064)</t>
  </si>
  <si>
    <t>-0.092 (-0.3, 0.12)</t>
  </si>
  <si>
    <t>-0.16 (-0.31, -0.0054)</t>
  </si>
  <si>
    <t>-0.34 (-0.57, -0.1)</t>
  </si>
  <si>
    <t>-0.066 (-0.27, 0.14)</t>
  </si>
  <si>
    <t>0.16 (0.0051, 0.31)</t>
  </si>
  <si>
    <t>0.26 (0.024, 0.5)</t>
  </si>
  <si>
    <t>0.1 (-0.1, 0.3)</t>
  </si>
  <si>
    <t>0.15 (-0.0049, 0.31)</t>
  </si>
  <si>
    <t>0.31 (0.063, 0.55)</t>
  </si>
  <si>
    <t>0.074 (-0.13, 0.28)</t>
  </si>
  <si>
    <t>0.13 (-0.0042, 0.26)</t>
  </si>
  <si>
    <t>0.17 (-0.057, 0.41)</t>
  </si>
  <si>
    <t>0.14 (-0.052, 0.33)</t>
  </si>
  <si>
    <t>0.14 (-0.0054, 0.29)</t>
  </si>
  <si>
    <t>0.15 (-0.086, 0.39)</t>
  </si>
  <si>
    <t>0.15 (-0.039, 0.35)</t>
  </si>
  <si>
    <t>-0.14 (-0.29, 0.015)</t>
  </si>
  <si>
    <t>-0.22 (-0.46, 0.026)</t>
  </si>
  <si>
    <t>-0.071 (-0.27, 0.12)</t>
  </si>
  <si>
    <t>0.14 (-0.015, 0.29)</t>
  </si>
  <si>
    <t>0.16 (-0.08, 0.4)</t>
  </si>
  <si>
    <t>0.11 (-0.09, 0.31)</t>
  </si>
  <si>
    <t>0.13 (-0.017, 0.29)</t>
  </si>
  <si>
    <t>0.26 (0.025, 0.5)</t>
  </si>
  <si>
    <t>0.055 (-0.14, 0.25)</t>
  </si>
  <si>
    <t>-0.14 (-0.29, 0.019)</t>
  </si>
  <si>
    <t>0.099 (-0.1, 0.3)</t>
  </si>
  <si>
    <t>-0.13 (-0.28, 0.019)</t>
  </si>
  <si>
    <t>-0.042 (-0.29, 0.2)</t>
  </si>
  <si>
    <t>-0.19 (-0.39, 0.015)</t>
  </si>
  <si>
    <t>0.13 (-0.023, 0.29)</t>
  </si>
  <si>
    <t>0.011 (-0.23, 0.26)</t>
  </si>
  <si>
    <t>0.19 (-0.016, 0.39)</t>
  </si>
  <si>
    <t>-0.13 (-0.29, 0.025)</t>
  </si>
  <si>
    <t>-0.12 (-0.36, 0.13)</t>
  </si>
  <si>
    <t>-0.14 (-0.34, 0.068)</t>
  </si>
  <si>
    <t>0.12 (-0.025, 0.27)</t>
  </si>
  <si>
    <t>0.21 (-0.031, 0.44)</t>
  </si>
  <si>
    <t>0.071 (-0.12, 0.27)</t>
  </si>
  <si>
    <t>-0.13 (-0.28, 0.027)</t>
  </si>
  <si>
    <t>-0.17 (-0.41, 0.078)</t>
  </si>
  <si>
    <t>-0.097 (-0.3, 0.1)</t>
  </si>
  <si>
    <t>-0.12 (-0.27, 0.032)</t>
  </si>
  <si>
    <t>-0.2 (-0.44, 0.038)</t>
  </si>
  <si>
    <t>-0.055 (-0.25, 0.14)</t>
  </si>
  <si>
    <t>0.12 (-0.033, 0.27)</t>
  </si>
  <si>
    <t>0.26 (0.023, 0.5)</t>
  </si>
  <si>
    <t>0.03 (-0.17, 0.23)</t>
  </si>
  <si>
    <t>-0.11 (-0.26, 0.031)</t>
  </si>
  <si>
    <t>-0.27 (-0.51, -0.031)</t>
  </si>
  <si>
    <t>-0.015 (-0.21, 0.18)</t>
  </si>
  <si>
    <t>-0.12 (-0.27, 0.034)</t>
  </si>
  <si>
    <t>-0.087 (-0.29, 0.12)</t>
  </si>
  <si>
    <t>-0.11 (-0.24, 0.031)</t>
  </si>
  <si>
    <t>-0.14 (-0.38, 0.091)</t>
  </si>
  <si>
    <t>-0.08 (-0.27, 0.11)</t>
  </si>
  <si>
    <t>-0.11 (-0.25, 0.034)</t>
  </si>
  <si>
    <t>-0.067 (-0.31, 0.17)</t>
  </si>
  <si>
    <t>-0.14 (-0.34, 0.064)</t>
  </si>
  <si>
    <t>-0.11 (-0.26, 0.035)</t>
  </si>
  <si>
    <t>-0.15 (-0.39, 0.089)</t>
  </si>
  <si>
    <t>-0.1 (-0.31, 0.099)</t>
  </si>
  <si>
    <t>0.11 (-0.04, 0.25)</t>
  </si>
  <si>
    <t>0.1 (-0.13, 0.34)</t>
  </si>
  <si>
    <t>0.13 (-0.066, 0.32)</t>
  </si>
  <si>
    <t>-0.11 (-0.27, 0.043)</t>
  </si>
  <si>
    <t>-0.014 (-0.26, 0.23)</t>
  </si>
  <si>
    <t>-0.17 (-0.37, 0.033)</t>
  </si>
  <si>
    <t>-0.18 (-0.42, 0.062)</t>
  </si>
  <si>
    <t>-0.057 (-0.25, 0.14)</t>
  </si>
  <si>
    <t>0.11 (-0.044, 0.27)</t>
  </si>
  <si>
    <t>0.12 (-0.12, 0.36)</t>
  </si>
  <si>
    <t>0.12 (-0.085, 0.32)</t>
  </si>
  <si>
    <t>0.11 (-0.046, 0.27)</t>
  </si>
  <si>
    <t>0.047 (-0.19, 0.29)</t>
  </si>
  <si>
    <t>0.15 (-0.051, 0.36)</t>
  </si>
  <si>
    <t>-0.1 (-0.25, 0.044)</t>
  </si>
  <si>
    <t>-0.056 (-0.29, 0.18)</t>
  </si>
  <si>
    <t>-0.14 (-0.34, 0.063)</t>
  </si>
  <si>
    <t>-0.1 (-0.25, 0.048)</t>
  </si>
  <si>
    <t>-0.21 (-0.45, 0.028)</t>
  </si>
  <si>
    <t>-0.026 (-0.22, 0.17)</t>
  </si>
  <si>
    <t>-0.1 (-0.26, 0.049)</t>
  </si>
  <si>
    <t>-0.19 (-0.43, 0.052)</t>
  </si>
  <si>
    <t>-0.039 (-0.24, 0.16)</t>
  </si>
  <si>
    <t>0.099 (-0.048, 0.25)</t>
  </si>
  <si>
    <t>0.082 (-0.15, 0.32)</t>
  </si>
  <si>
    <t>0.13 (-0.065, 0.32)</t>
  </si>
  <si>
    <t>0.1 (-0.055, 0.26)</t>
  </si>
  <si>
    <t>0.15 (-0.1, 0.39)</t>
  </si>
  <si>
    <t>0.073 (-0.14, 0.28)</t>
  </si>
  <si>
    <t>0.11 (-0.13, 0.36)</t>
  </si>
  <si>
    <t>0.1 (-0.1, 0.31)</t>
  </si>
  <si>
    <t>0.095 (-0.056, 0.25)</t>
  </si>
  <si>
    <t>0.18 (-0.056, 0.42)</t>
  </si>
  <si>
    <t>0.044 (-0.15, 0.24)</t>
  </si>
  <si>
    <t>0.092 (-0.056, 0.24)</t>
  </si>
  <si>
    <t>0.04 (-0.2, 0.28)</t>
  </si>
  <si>
    <t>0.15 (-0.045, 0.35)</t>
  </si>
  <si>
    <t>0.082 (-0.052, 0.22)</t>
  </si>
  <si>
    <t>0.082 (-0.15, 0.31)</t>
  </si>
  <si>
    <t>0.11 (-0.084, 0.3)</t>
  </si>
  <si>
    <t>0.091 (-0.063, 0.25)</t>
  </si>
  <si>
    <t>0.31 (0.071, 0.55)</t>
  </si>
  <si>
    <t>-0.057 (-0.26, 0.14)</t>
  </si>
  <si>
    <t>-0.088 (-0.24, 0.068)</t>
  </si>
  <si>
    <t>-0.071 (-0.31, 0.17)</t>
  </si>
  <si>
    <t>-0.099 (-0.3, 0.11)</t>
  </si>
  <si>
    <t>-0.081 (-0.23, 0.064)</t>
  </si>
  <si>
    <t>-0.16 (-0.4, 0.08)</t>
  </si>
  <si>
    <t>-0.023 (-0.22, 0.18)</t>
  </si>
  <si>
    <t>0.075 (-0.06, 0.21)</t>
  </si>
  <si>
    <t>0.054 (-0.18, 0.29)</t>
  </si>
  <si>
    <t>0.11 (-0.081, 0.3)</t>
  </si>
  <si>
    <t>0.084 (-0.069, 0.24)</t>
  </si>
  <si>
    <t>0.24 (-0.0041, 0.47)</t>
  </si>
  <si>
    <t>-0.011 (-0.21, 0.19)</t>
  </si>
  <si>
    <t>0.081 (-0.074, 0.24)</t>
  </si>
  <si>
    <t>0.21 (-0.027, 0.45)</t>
  </si>
  <si>
    <t>-0.014 (-0.22, 0.19)</t>
  </si>
  <si>
    <t>-0.077 (-0.23, 0.078)</t>
  </si>
  <si>
    <t>-0.053 (-0.29, 0.19)</t>
  </si>
  <si>
    <t>-0.079 (-0.28, 0.12)</t>
  </si>
  <si>
    <t>0.078 (-0.079, 0.23)</t>
  </si>
  <si>
    <t>0.52 (0.27, 0.76)</t>
  </si>
  <si>
    <t>-0.26 (-0.46, -0.055)</t>
  </si>
  <si>
    <t>-0.076 (-0.23, 0.081)</t>
  </si>
  <si>
    <t>0.37 (0.12, 0.61)</t>
  </si>
  <si>
    <t>-0.38 (-0.58, -0.17)</t>
  </si>
  <si>
    <t>0.071 (-0.077, 0.22)</t>
  </si>
  <si>
    <t>0.026 (-0.21, 0.26)</t>
  </si>
  <si>
    <t>0.12 (-0.075, 0.31)</t>
  </si>
  <si>
    <t>-0.073 (-0.23, 0.08)</t>
  </si>
  <si>
    <t>-0.037 (-0.23, 0.16)</t>
  </si>
  <si>
    <t>-0.066 (-0.22, 0.087)</t>
  </si>
  <si>
    <t>-0.18 (-0.42, 0.064)</t>
  </si>
  <si>
    <t>0.011 (-0.19, 0.21)</t>
  </si>
  <si>
    <t>0.058 (-0.082, 0.2)</t>
  </si>
  <si>
    <t>0.0035 (-0.23, 0.24)</t>
  </si>
  <si>
    <t>0.1 (-0.089, 0.3)</t>
  </si>
  <si>
    <t>0.061 (-0.093, 0.21)</t>
  </si>
  <si>
    <t>0.1 (-0.14, 0.34)</t>
  </si>
  <si>
    <t>0.039 (-0.16, 0.24)</t>
  </si>
  <si>
    <t>-0.051 (-0.18, 0.08)</t>
  </si>
  <si>
    <t>-0.12 (-0.35, 0.11)</t>
  </si>
  <si>
    <t>-0.017 (-0.21, 0.17)</t>
  </si>
  <si>
    <t>0.057 (-0.09, 0.2)</t>
  </si>
  <si>
    <t>0.033 (-0.2, 0.27)</t>
  </si>
  <si>
    <t>0.087 (-0.11, 0.28)</t>
  </si>
  <si>
    <t>-0.058 (-0.21, 0.097)</t>
  </si>
  <si>
    <t>-0.068 (-0.31, 0.18)</t>
  </si>
  <si>
    <t>-0.045 (-0.25, 0.16)</t>
  </si>
  <si>
    <t>-0.049 (-0.2, 0.1)</t>
  </si>
  <si>
    <t>0.083 (-0.15, 0.32)</t>
  </si>
  <si>
    <t>-0.14 (-0.33, 0.063)</t>
  </si>
  <si>
    <t>-0.049 (-0.2, 0.11)</t>
  </si>
  <si>
    <t>0.0075 (-0.23, 0.25)</t>
  </si>
  <si>
    <t>-0.075 (-0.27, 0.12)</t>
  </si>
  <si>
    <t>-0.041 (-0.17, 0.09)</t>
  </si>
  <si>
    <t>-0.097 (-0.32, 0.13)</t>
  </si>
  <si>
    <t>-0.011 (-0.2, 0.18)</t>
  </si>
  <si>
    <t>0.042 (-0.11, 0.19)</t>
  </si>
  <si>
    <t>0.023 (-0.22, 0.26)</t>
  </si>
  <si>
    <t>0.069 (-0.13, 0.26)</t>
  </si>
  <si>
    <t>0.042 (-0.12, 0.2)</t>
  </si>
  <si>
    <t>0.083 (-0.16, 0.33)</t>
  </si>
  <si>
    <t>0.00098 (-0.21, 0.21)</t>
  </si>
  <si>
    <t>-0.034 (-0.19, 0.12)</t>
  </si>
  <si>
    <t>-0.065 (-0.31, 0.18)</t>
  </si>
  <si>
    <t>-0.0059 (-0.2, 0.19)</t>
  </si>
  <si>
    <t>-0.03 (-0.16, 0.1)</t>
  </si>
  <si>
    <t>-0.12 (-0.35, 0.1)</t>
  </si>
  <si>
    <t>0.024 (-0.17, 0.21)</t>
  </si>
  <si>
    <t>0.034 (-0.12, 0.19)</t>
  </si>
  <si>
    <t>0.072 (-0.17, 0.32)</t>
  </si>
  <si>
    <t>0.0059 (-0.2, 0.21)</t>
  </si>
  <si>
    <t>0.028 (-0.12, 0.18)</t>
  </si>
  <si>
    <t>-0.031 (-0.27, 0.21)</t>
  </si>
  <si>
    <t>0.084 (-0.11, 0.28)</t>
  </si>
  <si>
    <t>-0.024 (-0.18, 0.13)</t>
  </si>
  <si>
    <t>-0.036 (-0.28, 0.21)</t>
  </si>
  <si>
    <t>-0.011 (-0.22, 0.19)</t>
  </si>
  <si>
    <t>0.023 (-0.13, 0.18)</t>
  </si>
  <si>
    <t>0.063 (-0.17, 0.3)</t>
  </si>
  <si>
    <t>0.0086 (-0.19, 0.21)</t>
  </si>
  <si>
    <t>-0.021 (-0.17, 0.13)</t>
  </si>
  <si>
    <t>-0.061 (-0.3, 0.18)</t>
  </si>
  <si>
    <t>0.017 (-0.18, 0.21)</t>
  </si>
  <si>
    <t>0.019 (-0.13, 0.17)</t>
  </si>
  <si>
    <t>-0.029 (-0.27, 0.21)</t>
  </si>
  <si>
    <t>0.062 (-0.13, 0.26)</t>
  </si>
  <si>
    <t>-0.018 (-0.18, 0.14)</t>
  </si>
  <si>
    <t>-0.11 (-0.35, 0.14)</t>
  </si>
  <si>
    <t>0.047 (-0.16, 0.25)</t>
  </si>
  <si>
    <t>-0.016 (-0.17, 0.14)</t>
  </si>
  <si>
    <t>-0.022 (-0.27, 0.22)</t>
  </si>
  <si>
    <t>-0.0094 (-0.22, 0.2)</t>
  </si>
  <si>
    <t>0.012 (-0.12, 0.15)</t>
  </si>
  <si>
    <t>0.049 (-0.18, 0.28)</t>
  </si>
  <si>
    <t>0.0046 (-0.19, 0.2)</t>
  </si>
  <si>
    <t>-0.012 (-0.15, 0.12)</t>
  </si>
  <si>
    <t>-0.098 (-0.33, 0.13)</t>
  </si>
  <si>
    <t>0.041 (-0.15, 0.23)</t>
  </si>
  <si>
    <t>0.0094 (-0.13, 0.15)</t>
  </si>
  <si>
    <t>0.065 (-0.19, 0.32)</t>
  </si>
  <si>
    <t>-0.03 (-0.24, 0.18)</t>
  </si>
  <si>
    <t>-0.0068 (-0.14, 0.12)</t>
  </si>
  <si>
    <t>-0.02 (-0.25, 0.21)</t>
  </si>
  <si>
    <t>0.0094 (-0.18, 0.2)</t>
  </si>
  <si>
    <t>-0.0071 (-0.16, 0.15)</t>
  </si>
  <si>
    <t>0.07 (-0.17, 0.31)</t>
  </si>
  <si>
    <t>-0.062 (-0.27, 0.14)</t>
  </si>
  <si>
    <t>0.0036 (-0.13, 0.14)</t>
  </si>
  <si>
    <t>0.0084 (-0.22, 0.24)</t>
  </si>
  <si>
    <t>0.011 (-0.18, 0.2)</t>
  </si>
  <si>
    <t>-0.0025 (-0.15, 0.15)</t>
  </si>
  <si>
    <t>-0.068 (-0.31, 0.17)</t>
  </si>
  <si>
    <t>0.05 (-0.15, 0.24)</t>
  </si>
  <si>
    <t>0.00097 (-0.13, 0.13)</t>
  </si>
  <si>
    <t>-0.021 (-0.25, 0.21)</t>
  </si>
  <si>
    <t>0.022 (-0.17, 0.21)</t>
  </si>
  <si>
    <t>DOMDEV</t>
  </si>
  <si>
    <t>UKBB</t>
  </si>
  <si>
    <t>Combined</t>
  </si>
  <si>
    <t>-0.081 (-0.1, -0.058)</t>
  </si>
  <si>
    <t>-0.086 (-0.12, -0.052)</t>
  </si>
  <si>
    <t>-0.077 (-0.1, -0.053)</t>
  </si>
  <si>
    <t>-0.079 (-0.11, -0.045)</t>
  </si>
  <si>
    <t>-0.074 (-0.097, -0.051)</t>
  </si>
  <si>
    <t>-0.08 (-0.11, -0.046)</t>
  </si>
  <si>
    <t>-0.075 (-0.11, -0.041)</t>
  </si>
  <si>
    <t>-0.073 (-0.096, -0.05)</t>
  </si>
  <si>
    <t>-0.073 (-0.11, -0.039)</t>
  </si>
  <si>
    <t>-0.072 (-0.095, -0.049)</t>
  </si>
  <si>
    <t>-0.072 (-0.11, -0.039)</t>
  </si>
  <si>
    <t>-0.075 (-0.11, -0.042)</t>
  </si>
  <si>
    <t>-0.071 (-0.094, -0.048)</t>
  </si>
  <si>
    <t>-0.073 (-0.11, -0.04)</t>
  </si>
  <si>
    <t>-0.069 (-0.092, -0.046)</t>
  </si>
  <si>
    <t>-0.071 (-0.1, -0.037)</t>
  </si>
  <si>
    <t>-0.068 (-0.091, -0.045)</t>
  </si>
  <si>
    <t>-0.067 (-0.09, -0.045)</t>
  </si>
  <si>
    <t>-0.071 (-0.1, -0.038)</t>
  </si>
  <si>
    <t>-0.068 (-0.1, -0.034)</t>
  </si>
  <si>
    <t>-0.068 (-0.1, -0.035)</t>
  </si>
  <si>
    <t>-0.067 (-0.09, -0.044)</t>
  </si>
  <si>
    <t>-0.071 (-0.11, -0.038)</t>
  </si>
  <si>
    <t>0.065 (0.043, 0.088)</t>
  </si>
  <si>
    <t>0.066 (0.032, 0.099)</t>
  </si>
  <si>
    <t>-0.066 (-0.089, -0.044)</t>
  </si>
  <si>
    <t>-0.069 (-0.1, -0.035)</t>
  </si>
  <si>
    <t>-0.066 (-0.089, -0.043)</t>
  </si>
  <si>
    <t>-0.063 (-0.097, -0.029)</t>
  </si>
  <si>
    <t>-0.067 (-0.09, -0.043)</t>
  </si>
  <si>
    <t>-0.064 (-0.087, -0.041)</t>
  </si>
  <si>
    <t>-0.07 (-0.1, -0.036)</t>
  </si>
  <si>
    <t>0.061 (0.039, 0.083)</t>
  </si>
  <si>
    <t>0.082 (0.05, 0.11)</t>
  </si>
  <si>
    <t>-0.061 (-0.084, -0.039)</t>
  </si>
  <si>
    <t>-0.063 (-0.096, -0.029)</t>
  </si>
  <si>
    <t>-0.061 (-0.083, -0.039)</t>
  </si>
  <si>
    <t>0.062 (0.039, 0.084)</t>
  </si>
  <si>
    <t>0.079 (0.046, 0.11)</t>
  </si>
  <si>
    <t>-0.063 (-0.086, -0.04)</t>
  </si>
  <si>
    <t>-0.061 (-0.083, -0.038)</t>
  </si>
  <si>
    <t>-0.062 (-0.096, -0.029)</t>
  </si>
  <si>
    <t>-0.062 (-0.095, -0.028)</t>
  </si>
  <si>
    <t>-0.062 (-0.085, -0.039)</t>
  </si>
  <si>
    <t>-0.061 (-0.094, -0.027)</t>
  </si>
  <si>
    <t>-0.06 (-0.082, -0.038)</t>
  </si>
  <si>
    <t>-0.069 (-0.1, -0.036)</t>
  </si>
  <si>
    <t>-0.065 (-0.099, -0.032)</t>
  </si>
  <si>
    <t>-0.061 (-0.084, -0.038)</t>
  </si>
  <si>
    <t>-0.064 (-0.098, -0.031)</t>
  </si>
  <si>
    <t>-0.061 (-0.084, -0.037)</t>
  </si>
  <si>
    <t>0.058 (0.036, 0.08)</t>
  </si>
  <si>
    <t>0.068 (0.035, 0.1)</t>
  </si>
  <si>
    <t>-0.058 (-0.08, -0.036)</t>
  </si>
  <si>
    <t>-0.057 (-0.08, -0.035)</t>
  </si>
  <si>
    <t>-0.063 (-0.097, -0.03)</t>
  </si>
  <si>
    <t>-0.059 (-0.082, -0.036)</t>
  </si>
  <si>
    <t>-0.059 (-0.093, -0.026)</t>
  </si>
  <si>
    <t>-0.058 (-0.081, -0.035)</t>
  </si>
  <si>
    <t>-0.058 (-0.092, -0.025)</t>
  </si>
  <si>
    <t>-0.056 (-0.079, -0.034)</t>
  </si>
  <si>
    <t>-0.059 (-0.092, -0.027)</t>
  </si>
  <si>
    <t>-0.057 (-0.08, -0.034)</t>
  </si>
  <si>
    <t>-0.043 (-0.077, -0.0094)</t>
  </si>
  <si>
    <t>-0.054 (-0.088, -0.021)</t>
  </si>
  <si>
    <t>-0.056 (-0.079, -0.033)</t>
  </si>
  <si>
    <t>-0.056 (-0.09, -0.023)</t>
  </si>
  <si>
    <t>-0.054 (-0.076, -0.031)</t>
  </si>
  <si>
    <t>-0.056 (-0.089, -0.022)</t>
  </si>
  <si>
    <t>-0.055 (-0.078, -0.032)</t>
  </si>
  <si>
    <t>-0.042 (-0.076, -0.0082)</t>
  </si>
  <si>
    <t>-0.055 (-0.088, -0.021)</t>
  </si>
  <si>
    <t>-0.053 (-0.076, -0.031)</t>
  </si>
  <si>
    <t>-0.055 (-0.089, -0.021)</t>
  </si>
  <si>
    <t>-0.052 (-0.074, -0.03)</t>
  </si>
  <si>
    <t>-0.058 (-0.091, -0.025)</t>
  </si>
  <si>
    <t>-0.051 (-0.072, -0.029)</t>
  </si>
  <si>
    <t>-0.064 (-0.096, -0.031)</t>
  </si>
  <si>
    <t>-0.054 (-0.077, -0.031)</t>
  </si>
  <si>
    <t>-0.04 (-0.074, -0.0062)</t>
  </si>
  <si>
    <t>-0.052 (-0.074, -0.029)</t>
  </si>
  <si>
    <t>-0.053 (-0.075, -0.03)</t>
  </si>
  <si>
    <t>-0.052 (-0.085, -0.018)</t>
  </si>
  <si>
    <t>-0.053 (-0.076, -0.03)</t>
  </si>
  <si>
    <t>-0.05 (-0.084, -0.017)</t>
  </si>
  <si>
    <t>-0.051 (-0.074, -0.029)</t>
  </si>
  <si>
    <t>-0.052 (-0.086, -0.019)</t>
  </si>
  <si>
    <t>-0.052 (-0.075, -0.029)</t>
  </si>
  <si>
    <t>-0.061 (-0.094, -0.028)</t>
  </si>
  <si>
    <t>0.05 (0.028, 0.072)</t>
  </si>
  <si>
    <t>0.067 (0.035, 0.1)</t>
  </si>
  <si>
    <t>-0.051 (-0.084, -0.018)</t>
  </si>
  <si>
    <t>-0.048 (-0.07, -0.027)</t>
  </si>
  <si>
    <t>-0.058 (-0.091, -0.026)</t>
  </si>
  <si>
    <t>0.052 (0.029, 0.076)</t>
  </si>
  <si>
    <t>0.045 (0.011, 0.079)</t>
  </si>
  <si>
    <t>0.047 (0.026, 0.069)</t>
  </si>
  <si>
    <t>0.058 (0.025, 0.09)</t>
  </si>
  <si>
    <t>-0.048 (-0.071, -0.026)</t>
  </si>
  <si>
    <t>-0.05 (-0.084, -0.016)</t>
  </si>
  <si>
    <t>-0.05 (-0.073, -0.027)</t>
  </si>
  <si>
    <t>-0.047 (-0.069, -0.025)</t>
  </si>
  <si>
    <t>-0.047 (-0.068, -0.025)</t>
  </si>
  <si>
    <t>-0.061 (-0.094, -0.029)</t>
  </si>
  <si>
    <t>-0.049 (-0.072, -0.027)</t>
  </si>
  <si>
    <t>-0.048 (-0.082, -0.014)</t>
  </si>
  <si>
    <t>-0.045 (-0.066, -0.024)</t>
  </si>
  <si>
    <t>-0.057 (-0.089, -0.024)</t>
  </si>
  <si>
    <t>-0.049 (-0.071, -0.026)</t>
  </si>
  <si>
    <t>-0.034 (-0.068, 0.00037)</t>
  </si>
  <si>
    <t>-0.048 (-0.07, -0.025)</t>
  </si>
  <si>
    <t>-0.045 (-0.078, -0.012)</t>
  </si>
  <si>
    <t>-0.047 (-0.07, -0.025)</t>
  </si>
  <si>
    <t>-0.049 (-0.083, -0.015)</t>
  </si>
  <si>
    <t>0.049 (0.026, 0.072)</t>
  </si>
  <si>
    <t>0.038 (0.0039, 0.072)</t>
  </si>
  <si>
    <t>-0.049 (-0.072, -0.026)</t>
  </si>
  <si>
    <t>-0.045 (-0.079, -0.011)</t>
  </si>
  <si>
    <t>-0.046 (-0.068, -0.024)</t>
  </si>
  <si>
    <t>-0.044 (-0.064, -0.023)</t>
  </si>
  <si>
    <t>-0.055 (-0.087, -0.023)</t>
  </si>
  <si>
    <t>-0.044 (-0.066, -0.023)</t>
  </si>
  <si>
    <t>-0.053 (-0.087, -0.019)</t>
  </si>
  <si>
    <t>-0.048 (-0.071, -0.025)</t>
  </si>
  <si>
    <t>-0.044 (-0.078, -0.0097)</t>
  </si>
  <si>
    <t>-0.046 (-0.068, -0.023)</t>
  </si>
  <si>
    <t>-0.042 (-0.076, -0.008)</t>
  </si>
  <si>
    <t>0.038 (0.019, 0.058)</t>
  </si>
  <si>
    <t>0.037 (0.0056, 0.069)</t>
  </si>
  <si>
    <t>-0.046 (-0.069, -0.023)</t>
  </si>
  <si>
    <t>-0.046 (-0.08, -0.012)</t>
  </si>
  <si>
    <t>-0.044 (-0.066, -0.022)</t>
  </si>
  <si>
    <t>-0.045 (-0.068, -0.022)</t>
  </si>
  <si>
    <t>-0.067 (-0.1, -0.034)</t>
  </si>
  <si>
    <t>0.044 (0.022, 0.066)</t>
  </si>
  <si>
    <t>0.055 (0.021, 0.089)</t>
  </si>
  <si>
    <t>-0.043 (-0.066, -0.02)</t>
  </si>
  <si>
    <t>-0.041 (-0.063, -0.019)</t>
  </si>
  <si>
    <t>-0.042 (-0.075, -0.0092)</t>
  </si>
  <si>
    <t>-0.04 (-0.074, -0.0061)</t>
  </si>
  <si>
    <t>-0.042 (-0.065, -0.019)</t>
  </si>
  <si>
    <t>-0.033 (-0.067, 0.0011)</t>
  </si>
  <si>
    <t>-0.04 (-0.062, -0.018)</t>
  </si>
  <si>
    <t>-0.044 (-0.077, -0.011)</t>
  </si>
  <si>
    <t>0.036 (0.016, 0.055)</t>
  </si>
  <si>
    <t>0.031 (-0.0011, 0.063)</t>
  </si>
  <si>
    <t>0.039 (0.017, 0.061)</t>
  </si>
  <si>
    <t>0.049 (0.017, 0.081)</t>
  </si>
  <si>
    <t>-0.041 (-0.063, -0.018)</t>
  </si>
  <si>
    <t>-0.04 (-0.074, -0.0063)</t>
  </si>
  <si>
    <t>-0.04 (-0.063, -0.017)</t>
  </si>
  <si>
    <t>-0.039 (-0.073, -0.0051)</t>
  </si>
  <si>
    <t>-0.039 (-0.062, -0.016)</t>
  </si>
  <si>
    <t>-0.037 (-0.071, -0.0036)</t>
  </si>
  <si>
    <t>-0.038 (-0.061, -0.015)</t>
  </si>
  <si>
    <t>-0.036 (-0.07, -0.0024)</t>
  </si>
  <si>
    <t>-0.035 (-0.056, -0.013)</t>
  </si>
  <si>
    <t>0.037 (0.014, 0.06)</t>
  </si>
  <si>
    <t>0.014 (-0.02, 0.048)</t>
  </si>
  <si>
    <t>-0.035 (-0.057, -0.014)</t>
  </si>
  <si>
    <t>-0.055 (-0.088, -0.022)</t>
  </si>
  <si>
    <t>-0.036 (-0.059, -0.014)</t>
  </si>
  <si>
    <t>-0.021 (-0.055, 0.013)</t>
  </si>
  <si>
    <t>-0.036 (-0.059, -0.013)</t>
  </si>
  <si>
    <t>-0.036 (-0.07, -0.0023)</t>
  </si>
  <si>
    <t>-0.032 (-0.066, 0.0017)</t>
  </si>
  <si>
    <t>0.031 (0.011, 0.05)</t>
  </si>
  <si>
    <t>0.024 (-0.0082, 0.056)</t>
  </si>
  <si>
    <t>-0.035 (-0.058, -0.013)</t>
  </si>
  <si>
    <t>-0.032 (-0.065, 0.0019)</t>
  </si>
  <si>
    <t>0.034 (0.012, 0.056)</t>
  </si>
  <si>
    <t>0.045 (0.012, 0.077)</t>
  </si>
  <si>
    <t>-0.033 (-0.054, -0.011)</t>
  </si>
  <si>
    <t>-0.045 (-0.078, -0.013)</t>
  </si>
  <si>
    <t>-0.032 (-0.053, -0.011)</t>
  </si>
  <si>
    <t>-0.04 (-0.072, -0.0077)</t>
  </si>
  <si>
    <t>-0.032 (-0.053, -0.01)</t>
  </si>
  <si>
    <t>-0.048 (-0.08, -0.015)</t>
  </si>
  <si>
    <t>-0.034 (-0.057, -0.011)</t>
  </si>
  <si>
    <t>-0.033 (-0.056, -0.011)</t>
  </si>
  <si>
    <t>-0.03 (-0.063, 0.0039)</t>
  </si>
  <si>
    <t>0.029 (0.0092, 0.049)</t>
  </si>
  <si>
    <t>0.022 (-0.0098, 0.055)</t>
  </si>
  <si>
    <t>-0.031 (-0.052, -0.0097)</t>
  </si>
  <si>
    <t>-0.038 (-0.07, -0.0056)</t>
  </si>
  <si>
    <t>0.028 (0.0089, 0.047)</t>
  </si>
  <si>
    <t>0.03 (-0.002, 0.062)</t>
  </si>
  <si>
    <t>0.027 (0.0081, 0.047)</t>
  </si>
  <si>
    <t>0.029 (-0.0025, 0.061)</t>
  </si>
  <si>
    <t>-0.032 (-0.055, -0.0095)</t>
  </si>
  <si>
    <t>-0.028 (-0.062, 0.0056)</t>
  </si>
  <si>
    <t>0.03 (0.0085, 0.052)</t>
  </si>
  <si>
    <t>0.039 (0.0068, 0.072)</t>
  </si>
  <si>
    <t>0.03 (0.0083, 0.051)</t>
  </si>
  <si>
    <t>0.042 (0.0092, 0.074)</t>
  </si>
  <si>
    <t>0.027 (0.0075, 0.046)</t>
  </si>
  <si>
    <t>0.03 (-0.0019, 0.063)</t>
  </si>
  <si>
    <t>-0.03 (-0.051, -0.0081)</t>
  </si>
  <si>
    <t>-0.043 (-0.075, -0.01)</t>
  </si>
  <si>
    <t>0.029 (0.0078, 0.05)</t>
  </si>
  <si>
    <t>0.024 (-0.0092, 0.057)</t>
  </si>
  <si>
    <t>0.029 (0.0077, 0.051)</t>
  </si>
  <si>
    <t>0.04 (0.0079, 0.073)</t>
  </si>
  <si>
    <t>-0.031 (-0.054, -0.008)</t>
  </si>
  <si>
    <t>-0.045 (-0.079, -0.012)</t>
  </si>
  <si>
    <t>-0.03 (-0.053, -0.0077)</t>
  </si>
  <si>
    <t>-0.03 (-0.063, 0.004)</t>
  </si>
  <si>
    <t>-0.03 (-0.052, -0.0077)</t>
  </si>
  <si>
    <t>-0.028 (-0.061, 0.0057)</t>
  </si>
  <si>
    <t>0.029 (0.0071, 0.05)</t>
  </si>
  <si>
    <t>0.039 (0.0063, 0.072)</t>
  </si>
  <si>
    <t>0.025 (0.0061, 0.044)</t>
  </si>
  <si>
    <t>0.024 (-0.0076, 0.056)</t>
  </si>
  <si>
    <t>0.024 (-0.0078, 0.055)</t>
  </si>
  <si>
    <t>-0.029 (-0.052, -0.0068)</t>
  </si>
  <si>
    <t>-0.022 (-0.056, 0.011)</t>
  </si>
  <si>
    <t>-0.029 (-0.051, -0.0067)</t>
  </si>
  <si>
    <t>-0.026 (-0.06, 0.0084)</t>
  </si>
  <si>
    <t>0.025 (0.0058, 0.044)</t>
  </si>
  <si>
    <t>0.025 (-0.0073, 0.057)</t>
  </si>
  <si>
    <t>0.028 (0.0064, 0.05)</t>
  </si>
  <si>
    <t>0.014 (-0.018, 0.047)</t>
  </si>
  <si>
    <t>0.028 (0.0061, 0.049)</t>
  </si>
  <si>
    <t>0.038 (0.0051, 0.07)</t>
  </si>
  <si>
    <t>0.027 (0.0058, 0.049)</t>
  </si>
  <si>
    <t>0.039 (0.0064, 0.072)</t>
  </si>
  <si>
    <t>-0.029 (-0.051, -0.0055)</t>
  </si>
  <si>
    <t>-0.018 (-0.052, 0.016)</t>
  </si>
  <si>
    <t>0.025 (0.0042, 0.045)</t>
  </si>
  <si>
    <t>0.01 (-0.022, 0.043)</t>
  </si>
  <si>
    <t>-0.026 (-0.047, -0.0041)</t>
  </si>
  <si>
    <t>-0.026 (-0.059, 0.0068)</t>
  </si>
  <si>
    <t>-0.027 (-0.05, -0.0043)</t>
  </si>
  <si>
    <t>-0.031 (-0.065, 0.002)</t>
  </si>
  <si>
    <t>0.027 (0.0039, 0.05)</t>
  </si>
  <si>
    <t>0.032 (-0.0019, 0.066)</t>
  </si>
  <si>
    <t>-0.025 (-0.047, -0.0034)</t>
  </si>
  <si>
    <t>-0.019 (-0.053, 0.015)</t>
  </si>
  <si>
    <t>0.023 (0.0029, 0.042)</t>
  </si>
  <si>
    <t>0.011 (-0.02, 0.043)</t>
  </si>
  <si>
    <t>-0.026 (-0.049, -0.0031)</t>
  </si>
  <si>
    <t>-0.015 (-0.049, 0.019)</t>
  </si>
  <si>
    <t>-0.024 (-0.046, -0.0029)</t>
  </si>
  <si>
    <t>-0.023 (-0.056, 0.01)</t>
  </si>
  <si>
    <t>-0.026 (-0.048, -0.0028)</t>
  </si>
  <si>
    <t>-0.0097 (-0.044, 0.024)</t>
  </si>
  <si>
    <t>0.022 (0.0023, 0.041)</t>
  </si>
  <si>
    <t>0.012 (-0.02, 0.043)</t>
  </si>
  <si>
    <t>-0.025 (-0.048, -0.0025)</t>
  </si>
  <si>
    <t>-0.017 (-0.051, 0.017)</t>
  </si>
  <si>
    <t>-0.024 (-0.046, -0.0023)</t>
  </si>
  <si>
    <t>-0.0031 (-0.036, 0.03)</t>
  </si>
  <si>
    <t>-0.024 (-0.047, -0.0019)</t>
  </si>
  <si>
    <t>-0.02 (-0.053, 0.013)</t>
  </si>
  <si>
    <t>0.023 (0.001, 0.044)</t>
  </si>
  <si>
    <t>0.034 (0.0017, 0.067)</t>
  </si>
  <si>
    <t>-0.023 (-0.044, -0.001)</t>
  </si>
  <si>
    <t>-0.017 (-0.051, 0.016)</t>
  </si>
  <si>
    <t>-0.023 (-0.045, -0.00016)</t>
  </si>
  <si>
    <t>-0.015 (-0.048, 0.018)</t>
  </si>
  <si>
    <t>0.02 (-7.8e-05, 0.041)</t>
  </si>
  <si>
    <t>0.028 (-0.0041, 0.06)</t>
  </si>
  <si>
    <t>-0.022 (-0.045, 0.00024)</t>
  </si>
  <si>
    <t>-0.014 (-0.047, 0.02)</t>
  </si>
  <si>
    <t>0.023 (-0.00029, 0.046)</t>
  </si>
  <si>
    <t>0.035 (7e-04, 0.069)</t>
  </si>
  <si>
    <t>-0.022 (-0.043, 0.00033)</t>
  </si>
  <si>
    <t>-0.032 (-0.065, 0.0017)</t>
  </si>
  <si>
    <t>-0.022 (-0.044, 0.00057)</t>
  </si>
  <si>
    <t>-0.017 (-0.05, 0.016)</t>
  </si>
  <si>
    <t>-0.02 (-0.042, 9e-04)</t>
  </si>
  <si>
    <t>-0.028 (-0.062, 0.0049)</t>
  </si>
  <si>
    <t>-0.022 (-0.045, 0.0011)</t>
  </si>
  <si>
    <t>-0.0077 (-0.041, 0.026)</t>
  </si>
  <si>
    <t>-0.019 (-0.04, 0.0015)</t>
  </si>
  <si>
    <t>-0.029 (-0.061, 0.003)</t>
  </si>
  <si>
    <t>0.02 (-0.0018, 0.041)</t>
  </si>
  <si>
    <t>0.03 (-0.0031, 0.062)</t>
  </si>
  <si>
    <t>-0.02 (-0.041, 0.0018)</t>
  </si>
  <si>
    <t>-0.012 (-0.046, 0.022)</t>
  </si>
  <si>
    <t>-0.02 (-0.043, 0.002)</t>
  </si>
  <si>
    <t>-0.019 (-0.053, 0.014)</t>
  </si>
  <si>
    <t>0.02 (-0.0021, 0.043)</t>
  </si>
  <si>
    <t>0.033 (-5.5e-05, 0.067)</t>
  </si>
  <si>
    <t>-0.02 (-0.042, 0.0021)</t>
  </si>
  <si>
    <t>-0.028 (-0.062, 0.0052)</t>
  </si>
  <si>
    <t>0.02 (-0.0023, 0.043)</t>
  </si>
  <si>
    <t>0.017 (-0.016, 0.051)</t>
  </si>
  <si>
    <t>0.018 (-0.0021, 0.039)</t>
  </si>
  <si>
    <t>0.034 (0.0017, 0.066)</t>
  </si>
  <si>
    <t>0.02 (-0.0027, 0.043)</t>
  </si>
  <si>
    <t>0.033 (-0.0012, 0.067)</t>
  </si>
  <si>
    <t>0.019 (-0.0031, 0.042)</t>
  </si>
  <si>
    <t>0.035 (0.0015, 0.068)</t>
  </si>
  <si>
    <t>-0.019 (-0.041, 0.0031)</t>
  </si>
  <si>
    <t>-0.011 (-0.045, 0.023)</t>
  </si>
  <si>
    <t>0.018 (-0.0031, 0.04)</t>
  </si>
  <si>
    <t>0.026 (-0.0065, 0.059)</t>
  </si>
  <si>
    <t>0.02 (-0.0033, 0.042)</t>
  </si>
  <si>
    <t>0.012 (-0.021, 0.046)</t>
  </si>
  <si>
    <t>0.018 (-0.0032, 0.04)</t>
  </si>
  <si>
    <t>0.03 (-0.0027, 0.063)</t>
  </si>
  <si>
    <t>-0.018 (-0.04, 0.0033)</t>
  </si>
  <si>
    <t>-0.026 (-0.059, 0.0063)</t>
  </si>
  <si>
    <t>0.018 (-0.0034, 0.039)</t>
  </si>
  <si>
    <t>0.028 (-0.0047, 0.06)</t>
  </si>
  <si>
    <t>-0.018 (-0.041, 0.0041)</t>
  </si>
  <si>
    <t>-0.013 (-0.046, 0.02)</t>
  </si>
  <si>
    <t>-0.018 (-0.04, 0.0043)</t>
  </si>
  <si>
    <t>-0.011 (-0.044, 0.023)</t>
  </si>
  <si>
    <t>0.017 (-0.004, 0.037)</t>
  </si>
  <si>
    <t>0.024 (-0.0078, 0.056)</t>
  </si>
  <si>
    <t>-0.017 (-0.038, 0.0042)</t>
  </si>
  <si>
    <t>-0.037 (-0.071, -0.004)</t>
  </si>
  <si>
    <t>-0.015 (-0.035, 0.0044)</t>
  </si>
  <si>
    <t>-0.027 (-0.059, 0.0061)</t>
  </si>
  <si>
    <t>-0.016 (-0.038, 0.0052)</t>
  </si>
  <si>
    <t>-0.009 (-0.043, 0.025)</t>
  </si>
  <si>
    <t>0.017 (-0.0055, 0.04)</t>
  </si>
  <si>
    <t>0.011 (-0.022, 0.044)</t>
  </si>
  <si>
    <t>-0.016 (-0.038, 0.0054)</t>
  </si>
  <si>
    <t>-0.02 (-0.054, 0.013)</t>
  </si>
  <si>
    <t>-0.017 (-0.04, 0.0064)</t>
  </si>
  <si>
    <t>-0.014 (-0.048, 0.02)</t>
  </si>
  <si>
    <t>-0.014 (-0.035, 0.0063)</t>
  </si>
  <si>
    <t>-0.023 (-0.055, 0.0085)</t>
  </si>
  <si>
    <t>-0.015 (-0.036, 0.0067)</t>
  </si>
  <si>
    <t>-0.024 (-0.057, 0.0083)</t>
  </si>
  <si>
    <t>0.014 (-0.0073, 0.035)</t>
  </si>
  <si>
    <t>0.02 (-0.013, 0.052)</t>
  </si>
  <si>
    <t>-0.015 (-0.038, 0.0079)</t>
  </si>
  <si>
    <t>-0.0056 (-0.039, 0.028)</t>
  </si>
  <si>
    <t>0.013 (-0.0073, 0.034)</t>
  </si>
  <si>
    <t>0.031 (-0.0035, 0.065)</t>
  </si>
  <si>
    <t>-0.013 (-0.035, 0.0085)</t>
  </si>
  <si>
    <t>-0.024 (-0.057, 0.0086)</t>
  </si>
  <si>
    <t>-0.014 (-0.037, 0.009)</t>
  </si>
  <si>
    <t>-0.013 (-0.035, 0.0086)</t>
  </si>
  <si>
    <t>-0.012 (-0.045, 0.021)</t>
  </si>
  <si>
    <t>0.012 (-0.0082, 0.033)</t>
  </si>
  <si>
    <t>0.02 (-0.013, 0.054)</t>
  </si>
  <si>
    <t>-0.013 (-0.035, 0.0088)</t>
  </si>
  <si>
    <t>-0.01 (-0.043, 0.023)</t>
  </si>
  <si>
    <t>-0.013 (-0.035, 0.0092)</t>
  </si>
  <si>
    <t>-0.011 (-0.032, 0.0093)</t>
  </si>
  <si>
    <t>-0.02 (-0.051, 0.012)</t>
  </si>
  <si>
    <t>0.011 (-0.0096, 0.032)</t>
  </si>
  <si>
    <t>0.018 (-0.014, 0.05)</t>
  </si>
  <si>
    <t>0.011 (-0.01, 0.033)</t>
  </si>
  <si>
    <t>0.027 (-0.0059, 0.06)</t>
  </si>
  <si>
    <t>-0.012 (-0.035, 0.011)</t>
  </si>
  <si>
    <t>-0.003 (-0.037, 0.031)</t>
  </si>
  <si>
    <t>0.01 (-0.0099, 0.031)</t>
  </si>
  <si>
    <t>0.016 (-0.017, 0.049)</t>
  </si>
  <si>
    <t>-0.011 (-0.034, 0.011)</t>
  </si>
  <si>
    <t>-0.0029 (-0.036, 0.03)</t>
  </si>
  <si>
    <t>-0.011 (-0.032, 0.01)</t>
  </si>
  <si>
    <t>-0.0024 (-0.034, 0.029)</t>
  </si>
  <si>
    <t>0.01 (-0.011, 0.032)</t>
  </si>
  <si>
    <t>-0.0099 (-0.032, 0.012)</t>
  </si>
  <si>
    <t>-0.022 (-0.055, 0.011)</t>
  </si>
  <si>
    <t>0.0099 (-0.013, 0.033)</t>
  </si>
  <si>
    <t>0.012 (-0.022, 0.045)</t>
  </si>
  <si>
    <t>-0.0089 (-0.03, 0.012)</t>
  </si>
  <si>
    <t>-0.015 (-0.047, 0.017)</t>
  </si>
  <si>
    <t>-0.0093 (-0.032, 0.013)</t>
  </si>
  <si>
    <t>-0.0088 (-0.031, 0.013)</t>
  </si>
  <si>
    <t>-0.0089 (-0.032, 0.014)</t>
  </si>
  <si>
    <t>-0.004 (-0.038, 0.03)</t>
  </si>
  <si>
    <t>-0.0081 (-0.029, 0.013)</t>
  </si>
  <si>
    <t>-0.0097 (-0.042, 0.022)</t>
  </si>
  <si>
    <t>0.0081 (-0.013, 0.03)</t>
  </si>
  <si>
    <t>-0.0082 (-0.03, 0.014)</t>
  </si>
  <si>
    <t>-0.0022 (-0.035, 0.031)</t>
  </si>
  <si>
    <t>-0.0073 (-0.027, 0.013)</t>
  </si>
  <si>
    <t>-0.0069 (-0.039, 0.026)</t>
  </si>
  <si>
    <t>0.0078 (-0.014, 0.03)</t>
  </si>
  <si>
    <t>0.0069 (-0.013, 0.027)</t>
  </si>
  <si>
    <t>0.007 (-0.026, 0.04)</t>
  </si>
  <si>
    <t>0.0074 (-0.014, 0.029)</t>
  </si>
  <si>
    <t>0.0085 (-0.024, 0.041)</t>
  </si>
  <si>
    <t>0.007 (-0.014, 0.029)</t>
  </si>
  <si>
    <t>0.014 (-0.019, 0.046)</t>
  </si>
  <si>
    <t>0.0066 (-0.015, 0.028)</t>
  </si>
  <si>
    <t>0.013 (-0.019, 0.046)</t>
  </si>
  <si>
    <t>0.0069 (-0.016, 0.029)</t>
  </si>
  <si>
    <t>0.016 (-0.018, 0.049)</t>
  </si>
  <si>
    <t>0.007 (-0.016, 0.03)</t>
  </si>
  <si>
    <t>-0.002 (-0.036, 0.032)</t>
  </si>
  <si>
    <t>0.0069 (-0.016, 0.03)</t>
  </si>
  <si>
    <t>0.0096 (-0.024, 0.043)</t>
  </si>
  <si>
    <t>-0.006 (-0.027, 0.015)</t>
  </si>
  <si>
    <t>-0.013 (-0.044, 0.019)</t>
  </si>
  <si>
    <t>0.0059 (-0.015, 0.027)</t>
  </si>
  <si>
    <t>0.016 (-0.018, 0.05)</t>
  </si>
  <si>
    <t>0.0061 (-0.016, 0.028)</t>
  </si>
  <si>
    <t>0.019 (-0.015, 0.053)</t>
  </si>
  <si>
    <t>-0.006 (-0.028, 0.016)</t>
  </si>
  <si>
    <t>-0.0014 (-0.034, 0.031)</t>
  </si>
  <si>
    <t>0.0054 (-0.014, 0.025)</t>
  </si>
  <si>
    <t>0.0062 (-0.026, 0.039)</t>
  </si>
  <si>
    <t>0.0057 (-0.015, 0.027)</t>
  </si>
  <si>
    <t>0.013 (-0.019, 0.044)</t>
  </si>
  <si>
    <t>-0.0059 (-0.029, 0.017)</t>
  </si>
  <si>
    <t>-0.0095 (-0.043, 0.024)</t>
  </si>
  <si>
    <t>0.005 (-0.015, 0.025)</t>
  </si>
  <si>
    <t>0.0058 (-0.027, 0.038)</t>
  </si>
  <si>
    <t>-0.0055 (-0.028, 0.017)</t>
  </si>
  <si>
    <t>0.0029 (-0.03, 0.036)</t>
  </si>
  <si>
    <t>-0.0056 (-0.029, 0.017)</t>
  </si>
  <si>
    <t>0.021 (-0.013, 0.055)</t>
  </si>
  <si>
    <t>-0.0052 (-0.027, 0.017)</t>
  </si>
  <si>
    <t>-0.0042 (-0.037, 0.029)</t>
  </si>
  <si>
    <t>0.0047 (-0.016, 0.026)</t>
  </si>
  <si>
    <t>0.0047 (-0.017, 0.026)</t>
  </si>
  <si>
    <t>0.0044 (-0.017, 0.026)</t>
  </si>
  <si>
    <t>0.0042 (-0.019, 0.027)</t>
  </si>
  <si>
    <t>0.0034 (-0.02, 0.026)</t>
  </si>
  <si>
    <t>0.017 (-0.017, 0.051)</t>
  </si>
  <si>
    <t>-0.0033 (-0.026, 0.019)</t>
  </si>
  <si>
    <t>-0.02 (-0.053, 0.014)</t>
  </si>
  <si>
    <t>-0.0031 (-0.026, 0.02)</t>
  </si>
  <si>
    <t>0.003 (-0.02, 0.026)</t>
  </si>
  <si>
    <t>-0.0026 (-0.025, 0.02)</t>
  </si>
  <si>
    <t>0.0021 (-0.019, 0.023)</t>
  </si>
  <si>
    <t>0.0084 (-0.025, 0.042)</t>
  </si>
  <si>
    <t>-0.0019 (-0.023, 0.02)</t>
  </si>
  <si>
    <t>0.0019 (-0.021, 0.025)</t>
  </si>
  <si>
    <t>0.0044 (-0.029, 0.038)</t>
  </si>
  <si>
    <t>0.0018 (-0.02, 0.024)</t>
  </si>
  <si>
    <t>0.01 (-0.023, 0.043)</t>
  </si>
  <si>
    <t>-0.0018 (-0.024, 0.021)</t>
  </si>
  <si>
    <t>-0.0093 (-0.042, 0.024)</t>
  </si>
  <si>
    <t>0.00058 (-0.02, 0.021)</t>
  </si>
  <si>
    <t>0.0079 (-0.025, 0.041)</t>
  </si>
  <si>
    <t>-0.00048 (-0.022, 0.021)</t>
  </si>
  <si>
    <t>0.012 (-0.02, 0.045)</t>
  </si>
  <si>
    <t>2e-04 (-0.021, 0.021)</t>
  </si>
  <si>
    <t>0.0077 (-0.026, 0.041)</t>
  </si>
  <si>
    <t>-0.00013 (-0.022, 0.022)</t>
  </si>
  <si>
    <t>0.0043 (-0.029, 0.037)</t>
  </si>
  <si>
    <t>-7.8e-05 (-0.022, 0.022)</t>
  </si>
  <si>
    <t>0.0026 (-0.03, 0.036)</t>
  </si>
  <si>
    <t>6.6e-05 (-0.022, 0.022)</t>
  </si>
  <si>
    <t>0.0057 (-0.027, 0.039)</t>
  </si>
  <si>
    <t>GG</t>
  </si>
  <si>
    <t>Beta</t>
  </si>
  <si>
    <t>* Metabolites were mean-centred and scaled to have variance 1.</t>
  </si>
  <si>
    <t>GA</t>
  </si>
  <si>
    <t>Supplemental Table 8: Significant Non-Biomarker Phenotypes for Variant rs115018790</t>
  </si>
  <si>
    <t>Supplemental Table 9: Recessive Body Composition Associations</t>
  </si>
  <si>
    <t>Supplemental Table 10: Glycemic Trait Associations for variant rs115018790 in the Danish Cohort</t>
  </si>
  <si>
    <t>Supplemental Table 11: Type 2 Diabetes Risk by Sex in UK Biobank and Replication Cohorts</t>
  </si>
  <si>
    <t>Supplemental Table 12:  Metabolite Associations</t>
  </si>
  <si>
    <t>Outcome</t>
  </si>
  <si>
    <t>T2D</t>
  </si>
  <si>
    <t>Chol TL_L_LDL (%)</t>
  </si>
  <si>
    <t>Trigl TL_L_LDL (%)</t>
  </si>
  <si>
    <t>Mediator</t>
  </si>
  <si>
    <t>rs115018790_AA</t>
  </si>
  <si>
    <t>OR</t>
  </si>
  <si>
    <t>Cholesterol to Total Lipids in Large LDL percentage, Chol TL_L_LDL (%); Triglycerides to Total Lipids in Large LDL percentage, Trigl TL_L_LDL (%); Type 2 Diabetes, T2D.</t>
  </si>
  <si>
    <t>Supplemental Table 13:  Mediation Analysis</t>
  </si>
  <si>
    <r>
      <t>4x10</t>
    </r>
    <r>
      <rPr>
        <vertAlign val="superscript"/>
        <sz val="11"/>
        <color theme="1"/>
        <rFont val="Calibri"/>
        <family val="2"/>
        <scheme val="minor"/>
      </rPr>
      <t>-4</t>
    </r>
  </si>
  <si>
    <r>
      <t>6x10</t>
    </r>
    <r>
      <rPr>
        <vertAlign val="superscript"/>
        <sz val="11"/>
        <color theme="1"/>
        <rFont val="Calibri"/>
        <family val="2"/>
        <scheme val="minor"/>
      </rPr>
      <t>-57</t>
    </r>
  </si>
  <si>
    <r>
      <t>9x10</t>
    </r>
    <r>
      <rPr>
        <vertAlign val="superscript"/>
        <sz val="11"/>
        <color theme="1"/>
        <rFont val="Calibri"/>
        <family val="2"/>
        <scheme val="minor"/>
      </rPr>
      <t>-33</t>
    </r>
  </si>
  <si>
    <r>
      <t>1x10</t>
    </r>
    <r>
      <rPr>
        <vertAlign val="superscript"/>
        <sz val="11"/>
        <color theme="1"/>
        <rFont val="Calibri"/>
        <family val="2"/>
        <scheme val="minor"/>
      </rPr>
      <t>-49</t>
    </r>
  </si>
  <si>
    <r>
      <t>2x10</t>
    </r>
    <r>
      <rPr>
        <vertAlign val="superscript"/>
        <sz val="11"/>
        <color theme="1"/>
        <rFont val="Calibri"/>
        <family val="2"/>
        <scheme val="minor"/>
      </rPr>
      <t>-30</t>
    </r>
  </si>
  <si>
    <r>
      <t>3x10</t>
    </r>
    <r>
      <rPr>
        <vertAlign val="superscript"/>
        <sz val="11"/>
        <color theme="1"/>
        <rFont val="Calibri"/>
        <family val="2"/>
        <scheme val="minor"/>
      </rPr>
      <t>-204</t>
    </r>
  </si>
  <si>
    <r>
      <t>&lt;10</t>
    </r>
    <r>
      <rPr>
        <vertAlign val="superscript"/>
        <sz val="11"/>
        <color rgb="FFFFFFFF"/>
        <rFont val="Calibri"/>
        <family val="2"/>
        <scheme val="minor"/>
      </rPr>
      <t>-350</t>
    </r>
  </si>
  <si>
    <r>
      <t>2x10</t>
    </r>
    <r>
      <rPr>
        <vertAlign val="superscript"/>
        <sz val="11"/>
        <color theme="1"/>
        <rFont val="Calibri"/>
        <family val="2"/>
        <scheme val="minor"/>
      </rPr>
      <t>-232</t>
    </r>
  </si>
  <si>
    <r>
      <t>1x10</t>
    </r>
    <r>
      <rPr>
        <vertAlign val="superscript"/>
        <sz val="11"/>
        <color theme="1"/>
        <rFont val="Calibri"/>
        <family val="2"/>
        <scheme val="minor"/>
      </rPr>
      <t>-22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</si>
</sst>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E+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vertAlign val="superscript"/>
      <sz val="11"/>
      <color rgb="FFFFFF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2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1" applyFo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0" fillId="0" borderId="10" xfId="0" applyBorder="1"/>
    <xf numFmtId="0" fontId="1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11" fontId="0" fillId="0" borderId="10" xfId="0" applyNumberFormat="1" applyBorder="1" applyAlignment="1">
      <alignment horizontal="center" vertical="center"/>
    </xf>
    <xf numFmtId="11" fontId="0" fillId="0" borderId="6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8" xfId="0" applyFont="1" applyBorder="1"/>
    <xf numFmtId="0" fontId="1" fillId="0" borderId="5" xfId="0" applyFont="1" applyBorder="1"/>
    <xf numFmtId="0" fontId="0" fillId="0" borderId="0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1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0" applyFon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3" xfId="0" applyFont="1" applyBorder="1"/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1" fontId="0" fillId="0" borderId="0" xfId="0" applyNumberFormat="1"/>
    <xf numFmtId="0" fontId="0" fillId="0" borderId="8" xfId="0" applyBorder="1"/>
    <xf numFmtId="164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5" fontId="0" fillId="0" borderId="10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1" fontId="1" fillId="0" borderId="10" xfId="0" applyNumberFormat="1" applyFont="1" applyBorder="1" applyAlignment="1">
      <alignment horizontal="center" vertical="center"/>
    </xf>
    <xf numFmtId="11" fontId="1" fillId="0" borderId="6" xfId="0" applyNumberFormat="1" applyFont="1" applyBorder="1" applyAlignment="1">
      <alignment horizontal="center" vertical="center"/>
    </xf>
    <xf numFmtId="11" fontId="0" fillId="0" borderId="10" xfId="0" applyNumberFormat="1" applyBorder="1" applyAlignment="1">
      <alignment horizontal="center"/>
    </xf>
    <xf numFmtId="11" fontId="0" fillId="0" borderId="6" xfId="0" applyNumberFormat="1" applyBorder="1" applyAlignment="1">
      <alignment horizontal="center"/>
    </xf>
    <xf numFmtId="0" fontId="0" fillId="0" borderId="0" xfId="0" applyFont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0" xfId="0" applyBorder="1"/>
    <xf numFmtId="0" fontId="1" fillId="0" borderId="11" xfId="0" applyFont="1" applyBorder="1"/>
    <xf numFmtId="0" fontId="1" fillId="0" borderId="0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E7D61AA5-16E3-498F-90B2-924AC9E06B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676275</xdr:colOff>
      <xdr:row>7</xdr:row>
      <xdr:rowOff>66675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9D7E51-BA1C-44CE-8A37-B09F8DF7AD74}"/>
            </a:ext>
          </a:extLst>
        </xdr:cNvPr>
        <xdr:cNvSpPr txBox="1"/>
      </xdr:nvSpPr>
      <xdr:spPr>
        <a:xfrm>
          <a:off x="8905875" y="180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4142E-723D-4EF5-AAB7-A6458B62EB72}">
  <sheetPr>
    <pageSetUpPr fitToPage="1"/>
  </sheetPr>
  <dimension ref="A1:I15"/>
  <sheetViews>
    <sheetView workbookViewId="0"/>
  </sheetViews>
  <sheetFormatPr defaultColWidth="20.453125" defaultRowHeight="14.5" x14ac:dyDescent="0.35"/>
  <cols>
    <col min="2" max="7" width="20.453125" style="1"/>
    <col min="8" max="8" width="20.453125" style="4"/>
    <col min="9" max="9" width="20.453125" style="1"/>
  </cols>
  <sheetData>
    <row r="1" spans="1:9" x14ac:dyDescent="0.35">
      <c r="A1" s="20" t="s">
        <v>48</v>
      </c>
      <c r="B1" s="19"/>
      <c r="C1" s="19"/>
      <c r="D1" s="19"/>
      <c r="E1" s="19"/>
      <c r="F1" s="19"/>
      <c r="G1" s="19"/>
      <c r="H1" s="19"/>
      <c r="I1" s="19"/>
    </row>
    <row r="2" spans="1:9" x14ac:dyDescent="0.35">
      <c r="B2" s="19"/>
      <c r="C2" s="19"/>
      <c r="D2" s="19"/>
      <c r="E2" s="19"/>
      <c r="F2" s="19"/>
      <c r="G2" s="19"/>
      <c r="H2" s="19"/>
      <c r="I2" s="19"/>
    </row>
    <row r="3" spans="1:9" x14ac:dyDescent="0.35">
      <c r="A3" s="201" t="s">
        <v>25</v>
      </c>
      <c r="B3" s="202"/>
      <c r="C3" s="15" t="s">
        <v>0</v>
      </c>
      <c r="D3" s="16" t="s">
        <v>1</v>
      </c>
      <c r="E3" s="16" t="s">
        <v>2</v>
      </c>
      <c r="F3" s="16" t="s">
        <v>4</v>
      </c>
      <c r="G3" s="16" t="s">
        <v>47</v>
      </c>
      <c r="H3" s="17" t="s">
        <v>27</v>
      </c>
      <c r="I3" s="29" t="s">
        <v>3</v>
      </c>
    </row>
    <row r="4" spans="1:9" ht="31" x14ac:dyDescent="0.35">
      <c r="A4" s="198" t="s">
        <v>5</v>
      </c>
      <c r="B4" s="199"/>
      <c r="C4" s="13" t="s">
        <v>13</v>
      </c>
      <c r="D4" s="9">
        <v>17730</v>
      </c>
      <c r="E4" s="9">
        <v>210752</v>
      </c>
      <c r="F4" s="8" t="s">
        <v>969</v>
      </c>
      <c r="G4" s="9" t="s">
        <v>43</v>
      </c>
      <c r="H4" s="9" t="s">
        <v>42</v>
      </c>
      <c r="I4" s="10" t="s">
        <v>21</v>
      </c>
    </row>
    <row r="5" spans="1:9" ht="29" x14ac:dyDescent="0.35">
      <c r="A5" s="200" t="s">
        <v>12</v>
      </c>
      <c r="B5" s="110" t="s">
        <v>6</v>
      </c>
      <c r="C5" s="6" t="s">
        <v>14</v>
      </c>
      <c r="D5" s="6">
        <v>527</v>
      </c>
      <c r="E5" s="6">
        <v>600</v>
      </c>
      <c r="F5" s="5" t="s">
        <v>970</v>
      </c>
      <c r="G5" s="6" t="s">
        <v>40</v>
      </c>
      <c r="H5" s="6" t="s">
        <v>39</v>
      </c>
      <c r="I5" s="7" t="s">
        <v>19</v>
      </c>
    </row>
    <row r="6" spans="1:9" ht="29" x14ac:dyDescent="0.35">
      <c r="A6" s="200"/>
      <c r="B6" s="110" t="s">
        <v>7</v>
      </c>
      <c r="C6" s="6" t="s">
        <v>15</v>
      </c>
      <c r="D6" s="6">
        <v>854</v>
      </c>
      <c r="E6" s="6">
        <v>770</v>
      </c>
      <c r="F6" s="5" t="s">
        <v>971</v>
      </c>
      <c r="G6" s="6" t="s">
        <v>40</v>
      </c>
      <c r="H6" s="6" t="s">
        <v>39</v>
      </c>
      <c r="I6" s="7" t="s">
        <v>19</v>
      </c>
    </row>
    <row r="7" spans="1:9" x14ac:dyDescent="0.35">
      <c r="A7" s="200"/>
      <c r="B7" s="110" t="s">
        <v>8</v>
      </c>
      <c r="C7" s="6" t="s">
        <v>14</v>
      </c>
      <c r="D7" s="6">
        <v>2610</v>
      </c>
      <c r="E7" s="6">
        <v>3053</v>
      </c>
      <c r="F7" s="5" t="s">
        <v>973</v>
      </c>
      <c r="G7" s="6" t="s">
        <v>40</v>
      </c>
      <c r="H7" s="6" t="s">
        <v>39</v>
      </c>
      <c r="I7" s="7" t="s">
        <v>19</v>
      </c>
    </row>
    <row r="8" spans="1:9" x14ac:dyDescent="0.35">
      <c r="A8" s="200"/>
      <c r="B8" s="110" t="s">
        <v>9</v>
      </c>
      <c r="C8" s="6" t="s">
        <v>13</v>
      </c>
      <c r="D8" s="6">
        <v>1894</v>
      </c>
      <c r="E8" s="6">
        <v>2917</v>
      </c>
      <c r="F8" s="5" t="s">
        <v>972</v>
      </c>
      <c r="G8" s="6" t="s">
        <v>40</v>
      </c>
      <c r="H8" s="6" t="s">
        <v>39</v>
      </c>
      <c r="I8" s="7" t="s">
        <v>20</v>
      </c>
    </row>
    <row r="9" spans="1:9" ht="29" x14ac:dyDescent="0.35">
      <c r="A9" s="200"/>
      <c r="B9" s="110" t="s">
        <v>10</v>
      </c>
      <c r="C9" s="6" t="s">
        <v>14</v>
      </c>
      <c r="D9" s="6">
        <v>6842</v>
      </c>
      <c r="E9" s="6">
        <v>46874</v>
      </c>
      <c r="F9" s="5" t="s">
        <v>16</v>
      </c>
      <c r="G9" s="6" t="s">
        <v>40</v>
      </c>
      <c r="H9" s="6" t="s">
        <v>39</v>
      </c>
      <c r="I9" s="14" t="s">
        <v>24</v>
      </c>
    </row>
    <row r="10" spans="1:9" x14ac:dyDescent="0.35">
      <c r="A10" s="198" t="s">
        <v>11</v>
      </c>
      <c r="B10" s="199"/>
      <c r="C10" s="13" t="s">
        <v>14</v>
      </c>
      <c r="D10" s="9">
        <v>2682</v>
      </c>
      <c r="E10" s="9">
        <v>14541</v>
      </c>
      <c r="F10" s="11" t="s">
        <v>41</v>
      </c>
      <c r="G10" s="12" t="s">
        <v>18</v>
      </c>
      <c r="H10" s="12" t="s">
        <v>443</v>
      </c>
      <c r="I10" s="10" t="s">
        <v>21</v>
      </c>
    </row>
    <row r="11" spans="1:9" x14ac:dyDescent="0.35">
      <c r="A11" s="201" t="s">
        <v>26</v>
      </c>
      <c r="B11" s="202"/>
      <c r="C11" s="13"/>
      <c r="D11" s="9">
        <f>SUM(D4:D10)</f>
        <v>33139</v>
      </c>
      <c r="E11" s="9">
        <f>SUM(E4:E10)</f>
        <v>279507</v>
      </c>
      <c r="F11" s="9"/>
      <c r="G11" s="9"/>
      <c r="H11" s="9"/>
      <c r="I11" s="10"/>
    </row>
    <row r="13" spans="1:9" ht="16.5" x14ac:dyDescent="0.35">
      <c r="A13" s="2" t="s">
        <v>17</v>
      </c>
    </row>
    <row r="14" spans="1:9" ht="16.5" x14ac:dyDescent="0.35">
      <c r="A14" s="3" t="s">
        <v>22</v>
      </c>
    </row>
    <row r="15" spans="1:9" ht="16.5" x14ac:dyDescent="0.35">
      <c r="A15" s="3" t="s">
        <v>23</v>
      </c>
    </row>
  </sheetData>
  <mergeCells count="5">
    <mergeCell ref="A10:B10"/>
    <mergeCell ref="A4:B4"/>
    <mergeCell ref="A5:A9"/>
    <mergeCell ref="A11:B11"/>
    <mergeCell ref="A3:B3"/>
  </mergeCells>
  <pageMargins left="0.7" right="0.7" top="0.75" bottom="0.75" header="0.3" footer="0.3"/>
  <pageSetup scale="6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E6528-D125-4BCB-9157-5E937C736BE4}">
  <sheetPr>
    <pageSetUpPr fitToPage="1"/>
  </sheetPr>
  <dimension ref="A1:P24"/>
  <sheetViews>
    <sheetView workbookViewId="0"/>
  </sheetViews>
  <sheetFormatPr defaultColWidth="20.453125" defaultRowHeight="14.5" x14ac:dyDescent="0.35"/>
  <cols>
    <col min="2" max="2" width="14" customWidth="1"/>
    <col min="3" max="3" width="13.26953125" customWidth="1"/>
    <col min="4" max="4" width="20.26953125" customWidth="1"/>
    <col min="6" max="6" width="11.1796875" customWidth="1"/>
    <col min="8" max="8" width="13.453125" customWidth="1"/>
    <col min="10" max="10" width="13.453125" customWidth="1"/>
    <col min="12" max="12" width="12.453125" customWidth="1"/>
    <col min="14" max="14" width="12" customWidth="1"/>
    <col min="16" max="16" width="11.453125" customWidth="1"/>
  </cols>
  <sheetData>
    <row r="1" spans="1:16" x14ac:dyDescent="0.35">
      <c r="A1" s="20" t="s">
        <v>2397</v>
      </c>
      <c r="B1" s="20"/>
    </row>
    <row r="2" spans="1:16" x14ac:dyDescent="0.35">
      <c r="A2" s="20"/>
      <c r="B2" s="20"/>
    </row>
    <row r="3" spans="1:16" x14ac:dyDescent="0.35">
      <c r="A3" s="20"/>
      <c r="B3" s="20"/>
    </row>
    <row r="4" spans="1:16" x14ac:dyDescent="0.35">
      <c r="A4" s="251" t="s">
        <v>847</v>
      </c>
      <c r="B4" s="252"/>
      <c r="C4" s="249" t="s">
        <v>848</v>
      </c>
      <c r="D4" s="240" t="s">
        <v>849</v>
      </c>
      <c r="E4" s="251" t="s">
        <v>37</v>
      </c>
      <c r="F4" s="249"/>
      <c r="G4" s="249"/>
      <c r="H4" s="249"/>
      <c r="I4" s="249"/>
      <c r="J4" s="252"/>
      <c r="K4" s="251" t="s">
        <v>36</v>
      </c>
      <c r="L4" s="249"/>
      <c r="M4" s="249"/>
      <c r="N4" s="249"/>
      <c r="O4" s="249"/>
      <c r="P4" s="252"/>
    </row>
    <row r="5" spans="1:16" x14ac:dyDescent="0.35">
      <c r="A5" s="253"/>
      <c r="B5" s="254"/>
      <c r="C5" s="250"/>
      <c r="D5" s="247"/>
      <c r="E5" s="251" t="s">
        <v>440</v>
      </c>
      <c r="F5" s="252"/>
      <c r="G5" s="251" t="s">
        <v>442</v>
      </c>
      <c r="H5" s="252"/>
      <c r="I5" s="251" t="s">
        <v>441</v>
      </c>
      <c r="J5" s="252"/>
      <c r="K5" s="251" t="s">
        <v>440</v>
      </c>
      <c r="L5" s="252"/>
      <c r="M5" s="251" t="s">
        <v>442</v>
      </c>
      <c r="N5" s="252"/>
      <c r="O5" s="251" t="s">
        <v>441</v>
      </c>
      <c r="P5" s="252"/>
    </row>
    <row r="6" spans="1:16" x14ac:dyDescent="0.35">
      <c r="A6" s="255"/>
      <c r="B6" s="256"/>
      <c r="C6" s="216"/>
      <c r="D6" s="248"/>
      <c r="E6" s="92" t="s">
        <v>850</v>
      </c>
      <c r="F6" s="79" t="s">
        <v>35</v>
      </c>
      <c r="G6" s="92" t="s">
        <v>850</v>
      </c>
      <c r="H6" s="79" t="s">
        <v>35</v>
      </c>
      <c r="I6" s="92" t="s">
        <v>850</v>
      </c>
      <c r="J6" s="79" t="s">
        <v>35</v>
      </c>
      <c r="K6" s="92" t="s">
        <v>850</v>
      </c>
      <c r="L6" s="79" t="s">
        <v>35</v>
      </c>
      <c r="M6" s="92" t="s">
        <v>850</v>
      </c>
      <c r="N6" s="79" t="s">
        <v>35</v>
      </c>
      <c r="O6" s="92" t="s">
        <v>850</v>
      </c>
      <c r="P6" s="79" t="s">
        <v>35</v>
      </c>
    </row>
    <row r="7" spans="1:16" x14ac:dyDescent="0.35">
      <c r="A7" s="229" t="s">
        <v>851</v>
      </c>
      <c r="B7" s="227"/>
      <c r="C7" s="111" t="s">
        <v>290</v>
      </c>
      <c r="D7" s="94">
        <v>43.868400000000001</v>
      </c>
      <c r="E7" s="91" t="s">
        <v>916</v>
      </c>
      <c r="F7" s="91">
        <v>0.57999999999999996</v>
      </c>
      <c r="G7" s="91" t="s">
        <v>917</v>
      </c>
      <c r="H7" s="91">
        <v>0.84</v>
      </c>
      <c r="I7" s="91" t="s">
        <v>918</v>
      </c>
      <c r="J7" s="91">
        <v>0.59</v>
      </c>
      <c r="K7" s="99" t="s">
        <v>868</v>
      </c>
      <c r="L7" s="100">
        <v>0.67</v>
      </c>
      <c r="M7" s="100" t="s">
        <v>884</v>
      </c>
      <c r="N7" s="100">
        <v>0.91</v>
      </c>
      <c r="O7" s="100" t="s">
        <v>900</v>
      </c>
      <c r="P7" s="101">
        <v>0.82</v>
      </c>
    </row>
    <row r="8" spans="1:16" x14ac:dyDescent="0.35">
      <c r="A8" s="200" t="s">
        <v>852</v>
      </c>
      <c r="B8" s="220"/>
      <c r="C8" s="108" t="s">
        <v>290</v>
      </c>
      <c r="D8" s="95">
        <v>13.678000000000001</v>
      </c>
      <c r="E8" s="89" t="s">
        <v>919</v>
      </c>
      <c r="F8" s="89">
        <v>0.94</v>
      </c>
      <c r="G8" s="89" t="s">
        <v>920</v>
      </c>
      <c r="H8" s="89">
        <v>0.47</v>
      </c>
      <c r="I8" s="89" t="s">
        <v>921</v>
      </c>
      <c r="J8" s="89">
        <v>0.39</v>
      </c>
      <c r="K8" s="102" t="s">
        <v>869</v>
      </c>
      <c r="L8" s="103">
        <v>0.79</v>
      </c>
      <c r="M8" s="103" t="s">
        <v>885</v>
      </c>
      <c r="N8" s="103">
        <v>0.53</v>
      </c>
      <c r="O8" s="103" t="s">
        <v>901</v>
      </c>
      <c r="P8" s="104">
        <v>0.79</v>
      </c>
    </row>
    <row r="9" spans="1:16" x14ac:dyDescent="0.35">
      <c r="A9" s="200" t="s">
        <v>853</v>
      </c>
      <c r="B9" s="220"/>
      <c r="C9" s="108" t="s">
        <v>290</v>
      </c>
      <c r="D9" s="95">
        <v>16.495000000000001</v>
      </c>
      <c r="E9" s="89" t="s">
        <v>922</v>
      </c>
      <c r="F9" s="89">
        <v>0.22</v>
      </c>
      <c r="G9" s="89" t="s">
        <v>923</v>
      </c>
      <c r="H9" s="89">
        <v>0.33</v>
      </c>
      <c r="I9" s="89" t="s">
        <v>924</v>
      </c>
      <c r="J9" s="89">
        <v>0.48</v>
      </c>
      <c r="K9" s="102" t="s">
        <v>870</v>
      </c>
      <c r="L9" s="103">
        <v>0.24</v>
      </c>
      <c r="M9" s="103" t="s">
        <v>886</v>
      </c>
      <c r="N9" s="103">
        <v>0.87</v>
      </c>
      <c r="O9" s="103" t="s">
        <v>902</v>
      </c>
      <c r="P9" s="104">
        <v>0.14000000000000001</v>
      </c>
    </row>
    <row r="10" spans="1:16" x14ac:dyDescent="0.35">
      <c r="A10" s="200" t="s">
        <v>854</v>
      </c>
      <c r="B10" s="220"/>
      <c r="C10" s="108" t="s">
        <v>435</v>
      </c>
      <c r="D10" s="95">
        <v>28.606999999999999</v>
      </c>
      <c r="E10" s="89" t="s">
        <v>925</v>
      </c>
      <c r="F10" s="89">
        <v>5.7000000000000002E-2</v>
      </c>
      <c r="G10" s="89" t="s">
        <v>926</v>
      </c>
      <c r="H10" s="89">
        <v>0.43</v>
      </c>
      <c r="I10" s="89" t="s">
        <v>927</v>
      </c>
      <c r="J10" s="89">
        <v>7.2999999999999995E-2</v>
      </c>
      <c r="K10" s="102" t="s">
        <v>871</v>
      </c>
      <c r="L10" s="103">
        <v>0.56999999999999995</v>
      </c>
      <c r="M10" s="103" t="s">
        <v>887</v>
      </c>
      <c r="N10" s="103">
        <v>0.3</v>
      </c>
      <c r="O10" s="103" t="s">
        <v>903</v>
      </c>
      <c r="P10" s="104">
        <v>9.0999999999999998E-2</v>
      </c>
    </row>
    <row r="11" spans="1:16" x14ac:dyDescent="0.35">
      <c r="A11" s="200" t="s">
        <v>855</v>
      </c>
      <c r="B11" s="220"/>
      <c r="C11" s="108" t="s">
        <v>435</v>
      </c>
      <c r="D11" s="95">
        <v>13.673999999999999</v>
      </c>
      <c r="E11" s="89" t="s">
        <v>928</v>
      </c>
      <c r="F11" s="89">
        <v>0.36</v>
      </c>
      <c r="G11" s="89" t="s">
        <v>929</v>
      </c>
      <c r="H11" s="89">
        <v>0.37</v>
      </c>
      <c r="I11" s="89" t="s">
        <v>930</v>
      </c>
      <c r="J11" s="89">
        <v>0.67</v>
      </c>
      <c r="K11" s="102" t="s">
        <v>872</v>
      </c>
      <c r="L11" s="103">
        <v>0.16</v>
      </c>
      <c r="M11" s="103" t="s">
        <v>888</v>
      </c>
      <c r="N11" s="103">
        <v>0.42</v>
      </c>
      <c r="O11" s="103" t="s">
        <v>904</v>
      </c>
      <c r="P11" s="104">
        <v>0.15</v>
      </c>
    </row>
    <row r="12" spans="1:16" x14ac:dyDescent="0.35">
      <c r="A12" s="200" t="s">
        <v>856</v>
      </c>
      <c r="B12" s="220"/>
      <c r="C12" s="108" t="s">
        <v>435</v>
      </c>
      <c r="D12" s="95">
        <v>14.673999999999999</v>
      </c>
      <c r="E12" s="89" t="s">
        <v>931</v>
      </c>
      <c r="F12" s="89">
        <v>0.1</v>
      </c>
      <c r="G12" s="89" t="s">
        <v>932</v>
      </c>
      <c r="H12" s="89">
        <v>0.37</v>
      </c>
      <c r="I12" s="89" t="s">
        <v>933</v>
      </c>
      <c r="J12" s="89">
        <v>0.21</v>
      </c>
      <c r="K12" s="97" t="s">
        <v>873</v>
      </c>
      <c r="L12" s="93">
        <v>2.5999999999999999E-2</v>
      </c>
      <c r="M12" s="103" t="s">
        <v>889</v>
      </c>
      <c r="N12" s="103">
        <v>0.39</v>
      </c>
      <c r="O12" s="103" t="s">
        <v>905</v>
      </c>
      <c r="P12" s="104">
        <v>1.9E-2</v>
      </c>
    </row>
    <row r="13" spans="1:16" x14ac:dyDescent="0.35">
      <c r="A13" s="200" t="s">
        <v>857</v>
      </c>
      <c r="B13" s="220"/>
      <c r="C13" s="108" t="s">
        <v>435</v>
      </c>
      <c r="D13" s="95">
        <v>21.131</v>
      </c>
      <c r="E13" s="89" t="s">
        <v>934</v>
      </c>
      <c r="F13" s="89">
        <v>0.52</v>
      </c>
      <c r="G13" s="89" t="s">
        <v>935</v>
      </c>
      <c r="H13" s="89">
        <v>0.56999999999999995</v>
      </c>
      <c r="I13" s="89" t="s">
        <v>936</v>
      </c>
      <c r="J13" s="89">
        <v>7.0999999999999994E-2</v>
      </c>
      <c r="K13" s="102" t="s">
        <v>874</v>
      </c>
      <c r="L13" s="103">
        <v>0.56000000000000005</v>
      </c>
      <c r="M13" s="103" t="s">
        <v>890</v>
      </c>
      <c r="N13" s="103">
        <v>5.6000000000000001E-2</v>
      </c>
      <c r="O13" s="93" t="s">
        <v>906</v>
      </c>
      <c r="P13" s="98">
        <v>8.3999999999999995E-3</v>
      </c>
    </row>
    <row r="14" spans="1:16" x14ac:dyDescent="0.35">
      <c r="A14" s="200" t="s">
        <v>858</v>
      </c>
      <c r="B14" s="220"/>
      <c r="C14" s="108" t="s">
        <v>435</v>
      </c>
      <c r="D14" s="95">
        <v>13.678000000000001</v>
      </c>
      <c r="E14" s="89" t="s">
        <v>937</v>
      </c>
      <c r="F14" s="89">
        <v>0.54</v>
      </c>
      <c r="G14" s="89" t="s">
        <v>938</v>
      </c>
      <c r="H14" s="89">
        <v>0.38</v>
      </c>
      <c r="I14" s="89" t="s">
        <v>939</v>
      </c>
      <c r="J14" s="89">
        <v>0.94</v>
      </c>
      <c r="K14" s="102" t="s">
        <v>875</v>
      </c>
      <c r="L14" s="103">
        <v>0.23</v>
      </c>
      <c r="M14" s="103" t="s">
        <v>891</v>
      </c>
      <c r="N14" s="103">
        <v>0.69</v>
      </c>
      <c r="O14" s="103" t="s">
        <v>907</v>
      </c>
      <c r="P14" s="104">
        <v>0.11</v>
      </c>
    </row>
    <row r="15" spans="1:16" x14ac:dyDescent="0.35">
      <c r="A15" s="200" t="s">
        <v>859</v>
      </c>
      <c r="B15" s="220"/>
      <c r="C15" s="108" t="s">
        <v>435</v>
      </c>
      <c r="D15" s="95">
        <v>14.166</v>
      </c>
      <c r="E15" s="89" t="s">
        <v>940</v>
      </c>
      <c r="F15" s="89">
        <v>0.17</v>
      </c>
      <c r="G15" s="89" t="s">
        <v>941</v>
      </c>
      <c r="H15" s="89">
        <v>0.56000000000000005</v>
      </c>
      <c r="I15" s="89" t="s">
        <v>942</v>
      </c>
      <c r="J15" s="89">
        <v>0.21</v>
      </c>
      <c r="K15" s="97" t="s">
        <v>876</v>
      </c>
      <c r="L15" s="93">
        <v>2.8000000000000001E-2</v>
      </c>
      <c r="M15" s="103" t="s">
        <v>892</v>
      </c>
      <c r="N15" s="103">
        <v>0.78</v>
      </c>
      <c r="O15" s="93" t="s">
        <v>908</v>
      </c>
      <c r="P15" s="98">
        <v>4.4000000000000003E-3</v>
      </c>
    </row>
    <row r="16" spans="1:16" x14ac:dyDescent="0.35">
      <c r="A16" s="200" t="s">
        <v>860</v>
      </c>
      <c r="B16" s="220"/>
      <c r="C16" s="108" t="s">
        <v>867</v>
      </c>
      <c r="D16" s="95">
        <v>45.870399999999997</v>
      </c>
      <c r="E16" s="89" t="s">
        <v>943</v>
      </c>
      <c r="F16" s="89">
        <v>8.6999999999999994E-2</v>
      </c>
      <c r="G16" s="89" t="s">
        <v>944</v>
      </c>
      <c r="H16" s="89">
        <v>0.26</v>
      </c>
      <c r="I16" s="89" t="s">
        <v>945</v>
      </c>
      <c r="J16" s="89">
        <v>7.8E-2</v>
      </c>
      <c r="K16" s="102" t="s">
        <v>877</v>
      </c>
      <c r="L16" s="103">
        <v>0.73</v>
      </c>
      <c r="M16" s="103" t="s">
        <v>893</v>
      </c>
      <c r="N16" s="103">
        <v>0.69</v>
      </c>
      <c r="O16" s="103" t="s">
        <v>909</v>
      </c>
      <c r="P16" s="104">
        <v>0.48</v>
      </c>
    </row>
    <row r="17" spans="1:16" x14ac:dyDescent="0.35">
      <c r="A17" s="200" t="s">
        <v>861</v>
      </c>
      <c r="B17" s="220"/>
      <c r="C17" s="108"/>
      <c r="D17" s="95">
        <v>21.131</v>
      </c>
      <c r="E17" s="89" t="s">
        <v>946</v>
      </c>
      <c r="F17" s="89">
        <v>0.39</v>
      </c>
      <c r="G17" s="89" t="s">
        <v>947</v>
      </c>
      <c r="H17" s="89">
        <v>0.81</v>
      </c>
      <c r="I17" s="89" t="s">
        <v>948</v>
      </c>
      <c r="J17" s="89">
        <v>8.3000000000000004E-2</v>
      </c>
      <c r="K17" s="102" t="s">
        <v>878</v>
      </c>
      <c r="L17" s="103">
        <v>0.42</v>
      </c>
      <c r="M17" s="103" t="s">
        <v>894</v>
      </c>
      <c r="N17" s="103">
        <v>7.0999999999999994E-2</v>
      </c>
      <c r="O17" s="93" t="s">
        <v>910</v>
      </c>
      <c r="P17" s="98">
        <v>4.8999999999999998E-3</v>
      </c>
    </row>
    <row r="18" spans="1:16" x14ac:dyDescent="0.35">
      <c r="A18" s="200" t="s">
        <v>862</v>
      </c>
      <c r="B18" s="220"/>
      <c r="C18" s="108"/>
      <c r="D18" s="95">
        <v>10.68</v>
      </c>
      <c r="E18" s="89" t="s">
        <v>949</v>
      </c>
      <c r="F18" s="89">
        <v>0.5</v>
      </c>
      <c r="G18" s="89" t="s">
        <v>950</v>
      </c>
      <c r="H18" s="89">
        <v>0.33</v>
      </c>
      <c r="I18" s="89" t="s">
        <v>951</v>
      </c>
      <c r="J18" s="89">
        <v>0.82</v>
      </c>
      <c r="K18" s="102" t="s">
        <v>879</v>
      </c>
      <c r="L18" s="103">
        <v>0.17</v>
      </c>
      <c r="M18" s="103" t="s">
        <v>895</v>
      </c>
      <c r="N18" s="103">
        <v>0.37</v>
      </c>
      <c r="O18" s="103" t="s">
        <v>911</v>
      </c>
      <c r="P18" s="104">
        <v>0.18</v>
      </c>
    </row>
    <row r="19" spans="1:16" x14ac:dyDescent="0.35">
      <c r="A19" s="200" t="s">
        <v>863</v>
      </c>
      <c r="B19" s="220"/>
      <c r="C19" s="108"/>
      <c r="D19" s="95">
        <v>10.35</v>
      </c>
      <c r="E19" s="89" t="s">
        <v>952</v>
      </c>
      <c r="F19" s="89">
        <v>0.39</v>
      </c>
      <c r="G19" s="89" t="s">
        <v>953</v>
      </c>
      <c r="H19" s="89">
        <v>0.98</v>
      </c>
      <c r="I19" s="89" t="s">
        <v>954</v>
      </c>
      <c r="J19" s="89">
        <v>0.26</v>
      </c>
      <c r="K19" s="102" t="s">
        <v>880</v>
      </c>
      <c r="L19" s="103">
        <v>0.21</v>
      </c>
      <c r="M19" s="103" t="s">
        <v>896</v>
      </c>
      <c r="N19" s="103">
        <v>0.38</v>
      </c>
      <c r="O19" s="93" t="s">
        <v>912</v>
      </c>
      <c r="P19" s="98">
        <v>3.8E-3</v>
      </c>
    </row>
    <row r="20" spans="1:16" x14ac:dyDescent="0.35">
      <c r="A20" s="200" t="s">
        <v>864</v>
      </c>
      <c r="B20" s="220"/>
      <c r="C20" s="108"/>
      <c r="D20" s="95">
        <v>12.167</v>
      </c>
      <c r="E20" s="89" t="s">
        <v>955</v>
      </c>
      <c r="F20" s="89">
        <v>0.39</v>
      </c>
      <c r="G20" s="89" t="s">
        <v>956</v>
      </c>
      <c r="H20" s="89">
        <v>0.99</v>
      </c>
      <c r="I20" s="89" t="s">
        <v>957</v>
      </c>
      <c r="J20" s="89">
        <v>0.23</v>
      </c>
      <c r="K20" s="102" t="s">
        <v>881</v>
      </c>
      <c r="L20" s="103">
        <v>0.18</v>
      </c>
      <c r="M20" s="103" t="s">
        <v>897</v>
      </c>
      <c r="N20" s="103">
        <v>0.47</v>
      </c>
      <c r="O20" s="93" t="s">
        <v>913</v>
      </c>
      <c r="P20" s="98">
        <v>7.1999999999999998E-3</v>
      </c>
    </row>
    <row r="21" spans="1:16" x14ac:dyDescent="0.35">
      <c r="A21" s="200" t="s">
        <v>865</v>
      </c>
      <c r="B21" s="220"/>
      <c r="C21" s="108"/>
      <c r="D21" s="95">
        <v>13.678000000000001</v>
      </c>
      <c r="E21" s="89" t="s">
        <v>958</v>
      </c>
      <c r="F21" s="89">
        <v>0.56999999999999995</v>
      </c>
      <c r="G21" s="89" t="s">
        <v>959</v>
      </c>
      <c r="H21" s="89">
        <v>0.95</v>
      </c>
      <c r="I21" s="89" t="s">
        <v>960</v>
      </c>
      <c r="J21" s="89">
        <v>0.44</v>
      </c>
      <c r="K21" s="102" t="s">
        <v>882</v>
      </c>
      <c r="L21" s="103">
        <v>0.27</v>
      </c>
      <c r="M21" s="103" t="s">
        <v>898</v>
      </c>
      <c r="N21" s="103">
        <v>0.39</v>
      </c>
      <c r="O21" s="103" t="s">
        <v>914</v>
      </c>
      <c r="P21" s="104">
        <v>0.33</v>
      </c>
    </row>
    <row r="22" spans="1:16" x14ac:dyDescent="0.35">
      <c r="A22" s="228" t="s">
        <v>866</v>
      </c>
      <c r="B22" s="221"/>
      <c r="C22" s="109"/>
      <c r="D22" s="96">
        <v>10.35</v>
      </c>
      <c r="E22" s="90" t="s">
        <v>961</v>
      </c>
      <c r="F22" s="90">
        <v>0.87</v>
      </c>
      <c r="G22" s="90" t="s">
        <v>962</v>
      </c>
      <c r="H22" s="90">
        <v>0.27</v>
      </c>
      <c r="I22" s="90" t="s">
        <v>963</v>
      </c>
      <c r="J22" s="90">
        <v>0.54</v>
      </c>
      <c r="K22" s="105" t="s">
        <v>883</v>
      </c>
      <c r="L22" s="106">
        <v>0.82</v>
      </c>
      <c r="M22" s="106" t="s">
        <v>899</v>
      </c>
      <c r="N22" s="106">
        <v>0.15</v>
      </c>
      <c r="O22" s="106" t="s">
        <v>915</v>
      </c>
      <c r="P22" s="107">
        <v>8.5000000000000006E-2</v>
      </c>
    </row>
    <row r="24" spans="1:16" x14ac:dyDescent="0.35">
      <c r="A24" t="s">
        <v>964</v>
      </c>
    </row>
  </sheetData>
  <mergeCells count="27">
    <mergeCell ref="E5:F5"/>
    <mergeCell ref="G5:H5"/>
    <mergeCell ref="I5:J5"/>
    <mergeCell ref="E4:J4"/>
    <mergeCell ref="K4:P4"/>
    <mergeCell ref="K5:L5"/>
    <mergeCell ref="M5:N5"/>
    <mergeCell ref="O5:P5"/>
    <mergeCell ref="A14:B14"/>
    <mergeCell ref="D4:D6"/>
    <mergeCell ref="C4:C6"/>
    <mergeCell ref="A4:B6"/>
    <mergeCell ref="A7:B7"/>
    <mergeCell ref="A8:B8"/>
    <mergeCell ref="A9:B9"/>
    <mergeCell ref="A10:B10"/>
    <mergeCell ref="A11:B11"/>
    <mergeCell ref="A12:B12"/>
    <mergeCell ref="A13:B13"/>
    <mergeCell ref="A21:B21"/>
    <mergeCell ref="A22:B22"/>
    <mergeCell ref="A15:B15"/>
    <mergeCell ref="A16:B16"/>
    <mergeCell ref="A17:B17"/>
    <mergeCell ref="A18:B18"/>
    <mergeCell ref="A19:B19"/>
    <mergeCell ref="A20:B20"/>
  </mergeCells>
  <pageMargins left="0.7" right="0.7" top="0.75" bottom="0.75" header="0.3" footer="0.3"/>
  <pageSetup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72F7F-43F2-4027-B829-51AC48EE5517}">
  <sheetPr>
    <pageSetUpPr fitToPage="1"/>
  </sheetPr>
  <dimension ref="A1:E8"/>
  <sheetViews>
    <sheetView workbookViewId="0">
      <selection activeCell="A6" sqref="A6"/>
    </sheetView>
  </sheetViews>
  <sheetFormatPr defaultColWidth="20.453125" defaultRowHeight="14.5" x14ac:dyDescent="0.35"/>
  <sheetData>
    <row r="1" spans="1:5" x14ac:dyDescent="0.35">
      <c r="A1" s="20" t="s">
        <v>2398</v>
      </c>
    </row>
    <row r="3" spans="1:5" x14ac:dyDescent="0.35">
      <c r="A3" s="114"/>
      <c r="B3" s="232" t="s">
        <v>441</v>
      </c>
      <c r="C3" s="231"/>
      <c r="D3" s="232" t="s">
        <v>442</v>
      </c>
      <c r="E3" s="231"/>
    </row>
    <row r="4" spans="1:5" x14ac:dyDescent="0.35">
      <c r="A4" s="112" t="s">
        <v>25</v>
      </c>
      <c r="B4" s="81" t="s">
        <v>281</v>
      </c>
      <c r="C4" s="75" t="s">
        <v>35</v>
      </c>
      <c r="D4" s="80" t="s">
        <v>281</v>
      </c>
      <c r="E4" s="78" t="s">
        <v>35</v>
      </c>
    </row>
    <row r="5" spans="1:5" x14ac:dyDescent="0.35">
      <c r="A5" s="113" t="s">
        <v>5</v>
      </c>
      <c r="B5" s="82" t="s">
        <v>803</v>
      </c>
      <c r="C5" s="86" t="s">
        <v>804</v>
      </c>
      <c r="D5" s="83" t="s">
        <v>805</v>
      </c>
      <c r="E5" s="84">
        <v>0.75</v>
      </c>
    </row>
    <row r="6" spans="1:5" x14ac:dyDescent="0.35">
      <c r="A6" s="113" t="s">
        <v>802</v>
      </c>
      <c r="B6" s="74" t="s">
        <v>808</v>
      </c>
      <c r="C6" s="77">
        <v>0.02</v>
      </c>
      <c r="D6" s="85" t="s">
        <v>809</v>
      </c>
      <c r="E6" s="77">
        <v>0.1</v>
      </c>
    </row>
    <row r="7" spans="1:5" x14ac:dyDescent="0.35">
      <c r="A7" s="115" t="s">
        <v>44</v>
      </c>
      <c r="B7" s="75" t="s">
        <v>806</v>
      </c>
      <c r="C7" s="78">
        <v>6.0000000000000001E-3</v>
      </c>
      <c r="D7" s="81" t="s">
        <v>807</v>
      </c>
      <c r="E7" s="78">
        <v>0.23</v>
      </c>
    </row>
    <row r="8" spans="1:5" x14ac:dyDescent="0.35">
      <c r="A8" s="115" t="s">
        <v>26</v>
      </c>
      <c r="B8" s="73" t="s">
        <v>811</v>
      </c>
      <c r="C8" s="38" t="s">
        <v>810</v>
      </c>
      <c r="D8" s="81" t="s">
        <v>812</v>
      </c>
      <c r="E8" s="78">
        <v>0.15</v>
      </c>
    </row>
  </sheetData>
  <mergeCells count="2">
    <mergeCell ref="B3:C3"/>
    <mergeCell ref="D3:E3"/>
  </mergeCells>
  <pageMargins left="0.7" right="0.7" top="0.75" bottom="0.75" header="0.3" footer="0.3"/>
  <pageSetup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16A8-ACF9-034B-8A22-5CD33BA6BFED}">
  <sheetPr>
    <pageSetUpPr fitToPage="1"/>
  </sheetPr>
  <dimension ref="A1:Y256"/>
  <sheetViews>
    <sheetView zoomScaleNormal="100" workbookViewId="0"/>
  </sheetViews>
  <sheetFormatPr defaultColWidth="11.453125" defaultRowHeight="14.5" x14ac:dyDescent="0.35"/>
  <cols>
    <col min="1" max="1" width="57.453125" customWidth="1"/>
    <col min="2" max="2" width="15.453125" customWidth="1"/>
    <col min="3" max="3" width="7.7265625" customWidth="1"/>
    <col min="4" max="5" width="8" customWidth="1"/>
    <col min="6" max="6" width="21.1796875" customWidth="1"/>
    <col min="7" max="7" width="10" style="159" customWidth="1"/>
    <col min="8" max="8" width="19" customWidth="1"/>
    <col min="9" max="9" width="10.81640625" style="159" customWidth="1"/>
    <col min="10" max="10" width="16.26953125" customWidth="1"/>
    <col min="11" max="11" width="7.1796875" customWidth="1"/>
    <col min="12" max="12" width="9.1796875" customWidth="1"/>
    <col min="13" max="13" width="9" customWidth="1"/>
    <col min="14" max="14" width="20.26953125" customWidth="1"/>
    <col min="15" max="15" width="9.453125" style="159" customWidth="1"/>
    <col min="16" max="16" width="15.7265625" customWidth="1"/>
    <col min="17" max="17" width="10.26953125" style="159" customWidth="1"/>
    <col min="18" max="18" width="16" customWidth="1"/>
    <col min="19" max="19" width="7.1796875" customWidth="1"/>
    <col min="20" max="20" width="7.7265625" customWidth="1"/>
    <col min="21" max="21" width="7.81640625" customWidth="1"/>
    <col min="22" max="22" width="20.7265625" customWidth="1"/>
    <col min="23" max="23" width="9" style="159" customWidth="1"/>
    <col min="24" max="24" width="17.1796875" customWidth="1"/>
    <col min="25" max="25" width="10.453125" style="159" customWidth="1"/>
  </cols>
  <sheetData>
    <row r="1" spans="1:25" x14ac:dyDescent="0.35">
      <c r="A1" s="20" t="s">
        <v>2399</v>
      </c>
    </row>
    <row r="3" spans="1:25" x14ac:dyDescent="0.35">
      <c r="A3" s="201" t="s">
        <v>976</v>
      </c>
      <c r="B3" s="240" t="s">
        <v>440</v>
      </c>
      <c r="C3" s="240"/>
      <c r="D3" s="240"/>
      <c r="E3" s="240"/>
      <c r="F3" s="240"/>
      <c r="G3" s="240"/>
      <c r="H3" s="240"/>
      <c r="I3" s="240"/>
      <c r="J3" s="240" t="s">
        <v>1159</v>
      </c>
      <c r="K3" s="240"/>
      <c r="L3" s="240"/>
      <c r="M3" s="240"/>
      <c r="N3" s="240"/>
      <c r="O3" s="240"/>
      <c r="P3" s="240"/>
      <c r="Q3" s="240"/>
      <c r="R3" s="240" t="s">
        <v>1160</v>
      </c>
      <c r="S3" s="240"/>
      <c r="T3" s="240"/>
      <c r="U3" s="240"/>
      <c r="V3" s="240"/>
      <c r="W3" s="240"/>
      <c r="X3" s="240"/>
      <c r="Y3" s="240"/>
    </row>
    <row r="4" spans="1:25" x14ac:dyDescent="0.35">
      <c r="A4" s="201"/>
      <c r="B4" s="251" t="s">
        <v>1158</v>
      </c>
      <c r="C4" s="249" t="s">
        <v>2391</v>
      </c>
      <c r="D4" s="249" t="s">
        <v>2394</v>
      </c>
      <c r="E4" s="249" t="s">
        <v>1284</v>
      </c>
      <c r="F4" s="249" t="s">
        <v>36</v>
      </c>
      <c r="G4" s="249"/>
      <c r="H4" s="249" t="s">
        <v>37</v>
      </c>
      <c r="I4" s="252"/>
      <c r="J4" s="251" t="s">
        <v>1158</v>
      </c>
      <c r="K4" s="249" t="s">
        <v>2391</v>
      </c>
      <c r="L4" s="249" t="s">
        <v>2394</v>
      </c>
      <c r="M4" s="249" t="s">
        <v>1284</v>
      </c>
      <c r="N4" s="249" t="s">
        <v>36</v>
      </c>
      <c r="O4" s="249"/>
      <c r="P4" s="249" t="s">
        <v>37</v>
      </c>
      <c r="Q4" s="252"/>
      <c r="R4" s="251" t="s">
        <v>1158</v>
      </c>
      <c r="S4" s="249" t="s">
        <v>2391</v>
      </c>
      <c r="T4" s="249" t="s">
        <v>2394</v>
      </c>
      <c r="U4" s="249" t="s">
        <v>1284</v>
      </c>
      <c r="V4" s="249" t="s">
        <v>36</v>
      </c>
      <c r="W4" s="249"/>
      <c r="X4" s="249" t="s">
        <v>37</v>
      </c>
      <c r="Y4" s="252"/>
    </row>
    <row r="5" spans="1:25" x14ac:dyDescent="0.35">
      <c r="A5" s="251"/>
      <c r="B5" s="255"/>
      <c r="C5" s="216"/>
      <c r="D5" s="216"/>
      <c r="E5" s="216"/>
      <c r="F5" s="153" t="s">
        <v>975</v>
      </c>
      <c r="G5" s="175" t="s">
        <v>35</v>
      </c>
      <c r="H5" s="153" t="s">
        <v>975</v>
      </c>
      <c r="I5" s="176" t="s">
        <v>35</v>
      </c>
      <c r="J5" s="255"/>
      <c r="K5" s="216"/>
      <c r="L5" s="216"/>
      <c r="M5" s="216"/>
      <c r="N5" s="137" t="s">
        <v>975</v>
      </c>
      <c r="O5" s="175" t="s">
        <v>35</v>
      </c>
      <c r="P5" s="137" t="s">
        <v>975</v>
      </c>
      <c r="Q5" s="176" t="s">
        <v>35</v>
      </c>
      <c r="R5" s="255"/>
      <c r="S5" s="216"/>
      <c r="T5" s="216"/>
      <c r="U5" s="216"/>
      <c r="V5" s="137" t="s">
        <v>975</v>
      </c>
      <c r="W5" s="175" t="s">
        <v>35</v>
      </c>
      <c r="X5" s="137" t="s">
        <v>975</v>
      </c>
      <c r="Y5" s="176" t="s">
        <v>35</v>
      </c>
    </row>
    <row r="6" spans="1:25" x14ac:dyDescent="0.35">
      <c r="A6" s="160" t="s">
        <v>1205</v>
      </c>
      <c r="B6" s="144">
        <v>90644</v>
      </c>
      <c r="C6" s="145">
        <v>83227</v>
      </c>
      <c r="D6" s="145">
        <v>7169</v>
      </c>
      <c r="E6" s="145">
        <v>154</v>
      </c>
      <c r="F6" s="145" t="s">
        <v>1983</v>
      </c>
      <c r="G6" s="148">
        <v>8.0937400000000001E-8</v>
      </c>
      <c r="H6" s="145" t="s">
        <v>1285</v>
      </c>
      <c r="I6" s="86">
        <v>1.1852600000000001E-46</v>
      </c>
      <c r="J6" s="144">
        <v>41772</v>
      </c>
      <c r="K6" s="145">
        <v>38322</v>
      </c>
      <c r="L6" s="145">
        <v>3340</v>
      </c>
      <c r="M6" s="145">
        <v>64</v>
      </c>
      <c r="N6" s="145" t="s">
        <v>1984</v>
      </c>
      <c r="O6" s="148">
        <v>2.2680300000000001E-6</v>
      </c>
      <c r="P6" s="145" t="s">
        <v>1286</v>
      </c>
      <c r="Q6" s="86">
        <v>6.3977399999999995E-51</v>
      </c>
      <c r="R6" s="144">
        <v>48872</v>
      </c>
      <c r="S6" s="145">
        <v>44905</v>
      </c>
      <c r="T6" s="145">
        <v>3829</v>
      </c>
      <c r="U6" s="145">
        <v>90</v>
      </c>
      <c r="V6" s="145" t="s">
        <v>1984</v>
      </c>
      <c r="W6" s="148">
        <v>2.2680300000000001E-6</v>
      </c>
      <c r="X6" s="145" t="s">
        <v>1287</v>
      </c>
      <c r="Y6" s="86">
        <v>1.8528600000000002E-8</v>
      </c>
    </row>
    <row r="7" spans="1:25" x14ac:dyDescent="0.35">
      <c r="A7" s="146" t="s">
        <v>1203</v>
      </c>
      <c r="B7" s="144">
        <v>90644</v>
      </c>
      <c r="C7" s="145">
        <v>83227</v>
      </c>
      <c r="D7" s="145">
        <v>7169</v>
      </c>
      <c r="E7" s="145">
        <v>154</v>
      </c>
      <c r="F7" s="145" t="s">
        <v>2064</v>
      </c>
      <c r="G7" s="148">
        <v>3.7946199999999999E-5</v>
      </c>
      <c r="H7" s="145" t="s">
        <v>1288</v>
      </c>
      <c r="I7" s="86">
        <v>7.2517600000000004E-45</v>
      </c>
      <c r="J7" s="144">
        <v>41772</v>
      </c>
      <c r="K7" s="145">
        <v>38322</v>
      </c>
      <c r="L7" s="145">
        <v>3340</v>
      </c>
      <c r="M7" s="145">
        <v>64</v>
      </c>
      <c r="N7" s="145" t="s">
        <v>1959</v>
      </c>
      <c r="O7" s="148">
        <v>1.15648E-5</v>
      </c>
      <c r="P7" s="145" t="s">
        <v>1289</v>
      </c>
      <c r="Q7" s="86">
        <v>5.9865200000000004E-57</v>
      </c>
      <c r="R7" s="144">
        <v>48872</v>
      </c>
      <c r="S7" s="145">
        <v>44905</v>
      </c>
      <c r="T7" s="145">
        <v>3829</v>
      </c>
      <c r="U7" s="145">
        <v>90</v>
      </c>
      <c r="V7" s="145" t="s">
        <v>1959</v>
      </c>
      <c r="W7" s="148">
        <v>1.15648E-5</v>
      </c>
      <c r="X7" s="145" t="s">
        <v>1290</v>
      </c>
      <c r="Y7" s="86">
        <v>4.51302E-4</v>
      </c>
    </row>
    <row r="8" spans="1:25" x14ac:dyDescent="0.35">
      <c r="A8" s="146" t="s">
        <v>1206</v>
      </c>
      <c r="B8" s="144">
        <v>90644</v>
      </c>
      <c r="C8" s="145">
        <v>83227</v>
      </c>
      <c r="D8" s="145">
        <v>7169</v>
      </c>
      <c r="E8" s="145">
        <v>154</v>
      </c>
      <c r="F8" s="145" t="s">
        <v>2035</v>
      </c>
      <c r="G8" s="148">
        <v>9.2802400000000008E-6</v>
      </c>
      <c r="H8" s="145" t="s">
        <v>1291</v>
      </c>
      <c r="I8" s="86">
        <v>3.1361799999999999E-44</v>
      </c>
      <c r="J8" s="144">
        <v>41772</v>
      </c>
      <c r="K8" s="145">
        <v>38322</v>
      </c>
      <c r="L8" s="145">
        <v>3340</v>
      </c>
      <c r="M8" s="145">
        <v>64</v>
      </c>
      <c r="N8" s="145" t="s">
        <v>2036</v>
      </c>
      <c r="O8" s="148">
        <v>4.9947800000000003E-5</v>
      </c>
      <c r="P8" s="145" t="s">
        <v>1292</v>
      </c>
      <c r="Q8" s="86">
        <v>1.31079E-49</v>
      </c>
      <c r="R8" s="144">
        <v>48872</v>
      </c>
      <c r="S8" s="145">
        <v>44905</v>
      </c>
      <c r="T8" s="145">
        <v>3829</v>
      </c>
      <c r="U8" s="145">
        <v>90</v>
      </c>
      <c r="V8" s="145" t="s">
        <v>2036</v>
      </c>
      <c r="W8" s="148">
        <v>4.9947800000000003E-5</v>
      </c>
      <c r="X8" s="145" t="s">
        <v>1293</v>
      </c>
      <c r="Y8" s="86">
        <v>1.32945E-6</v>
      </c>
    </row>
    <row r="9" spans="1:25" x14ac:dyDescent="0.35">
      <c r="A9" s="146" t="s">
        <v>1204</v>
      </c>
      <c r="B9" s="144">
        <v>90644</v>
      </c>
      <c r="C9" s="145">
        <v>83227</v>
      </c>
      <c r="D9" s="145">
        <v>7169</v>
      </c>
      <c r="E9" s="145">
        <v>154</v>
      </c>
      <c r="F9" s="145" t="s">
        <v>2078</v>
      </c>
      <c r="G9" s="148">
        <v>1.0907400000000001E-4</v>
      </c>
      <c r="H9" s="145" t="s">
        <v>1294</v>
      </c>
      <c r="I9" s="86">
        <v>8.09394E-37</v>
      </c>
      <c r="J9" s="144">
        <v>41772</v>
      </c>
      <c r="K9" s="145">
        <v>38322</v>
      </c>
      <c r="L9" s="145">
        <v>3340</v>
      </c>
      <c r="M9" s="145">
        <v>64</v>
      </c>
      <c r="N9" s="145" t="s">
        <v>2079</v>
      </c>
      <c r="O9" s="148">
        <v>7.1544800000000007E-5</v>
      </c>
      <c r="P9" s="145" t="s">
        <v>1295</v>
      </c>
      <c r="Q9" s="86">
        <v>3.5825900000000003E-52</v>
      </c>
      <c r="R9" s="144">
        <v>48872</v>
      </c>
      <c r="S9" s="145">
        <v>44905</v>
      </c>
      <c r="T9" s="145">
        <v>3829</v>
      </c>
      <c r="U9" s="145">
        <v>90</v>
      </c>
      <c r="V9" s="145" t="s">
        <v>2079</v>
      </c>
      <c r="W9" s="148">
        <v>7.1544800000000007E-5</v>
      </c>
      <c r="X9" s="145" t="s">
        <v>1296</v>
      </c>
      <c r="Y9" s="86">
        <v>1.61207E-3</v>
      </c>
    </row>
    <row r="10" spans="1:25" x14ac:dyDescent="0.35">
      <c r="A10" s="146" t="s">
        <v>1209</v>
      </c>
      <c r="B10" s="144">
        <v>90644</v>
      </c>
      <c r="C10" s="145">
        <v>83227</v>
      </c>
      <c r="D10" s="145">
        <v>7169</v>
      </c>
      <c r="E10" s="145">
        <v>154</v>
      </c>
      <c r="F10" s="145" t="s">
        <v>1978</v>
      </c>
      <c r="G10" s="148">
        <v>5.3076599999999998E-8</v>
      </c>
      <c r="H10" s="145" t="s">
        <v>1297</v>
      </c>
      <c r="I10" s="86">
        <v>1.04824E-35</v>
      </c>
      <c r="J10" s="144">
        <v>41772</v>
      </c>
      <c r="K10" s="145">
        <v>38322</v>
      </c>
      <c r="L10" s="145">
        <v>3340</v>
      </c>
      <c r="M10" s="145">
        <v>64</v>
      </c>
      <c r="N10" s="145" t="s">
        <v>1979</v>
      </c>
      <c r="O10" s="148">
        <v>8.2660399999999996E-7</v>
      </c>
      <c r="P10" s="145" t="s">
        <v>1298</v>
      </c>
      <c r="Q10" s="86">
        <v>5.4902400000000005E-35</v>
      </c>
      <c r="R10" s="144">
        <v>48872</v>
      </c>
      <c r="S10" s="145">
        <v>44905</v>
      </c>
      <c r="T10" s="145">
        <v>3829</v>
      </c>
      <c r="U10" s="145">
        <v>90</v>
      </c>
      <c r="V10" s="145" t="s">
        <v>1979</v>
      </c>
      <c r="W10" s="148">
        <v>8.2660399999999996E-7</v>
      </c>
      <c r="X10" s="145" t="s">
        <v>1299</v>
      </c>
      <c r="Y10" s="86">
        <v>2.57455E-8</v>
      </c>
    </row>
    <row r="11" spans="1:25" x14ac:dyDescent="0.35">
      <c r="A11" s="146" t="s">
        <v>1208</v>
      </c>
      <c r="B11" s="144">
        <v>90644</v>
      </c>
      <c r="C11" s="145">
        <v>83227</v>
      </c>
      <c r="D11" s="145">
        <v>7169</v>
      </c>
      <c r="E11" s="145">
        <v>154</v>
      </c>
      <c r="F11" s="145" t="s">
        <v>2033</v>
      </c>
      <c r="G11" s="148">
        <v>8.4172199999999993E-6</v>
      </c>
      <c r="H11" s="145" t="s">
        <v>1300</v>
      </c>
      <c r="I11" s="86">
        <v>4.4762200000000001E-32</v>
      </c>
      <c r="J11" s="144">
        <v>41772</v>
      </c>
      <c r="K11" s="145">
        <v>38322</v>
      </c>
      <c r="L11" s="145">
        <v>3340</v>
      </c>
      <c r="M11" s="145">
        <v>64</v>
      </c>
      <c r="N11" s="145" t="s">
        <v>2034</v>
      </c>
      <c r="O11" s="148">
        <v>3.0492099999999999E-4</v>
      </c>
      <c r="P11" s="145" t="s">
        <v>1301</v>
      </c>
      <c r="Q11" s="86">
        <v>5.5020700000000001E-41</v>
      </c>
      <c r="R11" s="144">
        <v>48872</v>
      </c>
      <c r="S11" s="145">
        <v>44905</v>
      </c>
      <c r="T11" s="145">
        <v>3829</v>
      </c>
      <c r="U11" s="145">
        <v>90</v>
      </c>
      <c r="V11" s="145" t="s">
        <v>2034</v>
      </c>
      <c r="W11" s="148">
        <v>3.0492099999999999E-4</v>
      </c>
      <c r="X11" s="145" t="s">
        <v>1302</v>
      </c>
      <c r="Y11" s="86">
        <v>5.3693400000000003E-5</v>
      </c>
    </row>
    <row r="12" spans="1:25" x14ac:dyDescent="0.35">
      <c r="A12" s="146" t="s">
        <v>1211</v>
      </c>
      <c r="B12" s="144">
        <v>90644</v>
      </c>
      <c r="C12" s="145">
        <v>83227</v>
      </c>
      <c r="D12" s="145">
        <v>7169</v>
      </c>
      <c r="E12" s="145">
        <v>154</v>
      </c>
      <c r="F12" s="145" t="s">
        <v>1999</v>
      </c>
      <c r="G12" s="148">
        <v>3.08182E-7</v>
      </c>
      <c r="H12" s="145" t="s">
        <v>1303</v>
      </c>
      <c r="I12" s="86">
        <v>3.3732899999999997E-26</v>
      </c>
      <c r="J12" s="144">
        <v>41772</v>
      </c>
      <c r="K12" s="145">
        <v>38322</v>
      </c>
      <c r="L12" s="145">
        <v>3340</v>
      </c>
      <c r="M12" s="145">
        <v>64</v>
      </c>
      <c r="N12" s="145" t="s">
        <v>1959</v>
      </c>
      <c r="O12" s="148">
        <v>1.48027E-5</v>
      </c>
      <c r="P12" s="145" t="s">
        <v>1304</v>
      </c>
      <c r="Q12" s="86">
        <v>4.4413400000000004E-22</v>
      </c>
      <c r="R12" s="144">
        <v>48872</v>
      </c>
      <c r="S12" s="145">
        <v>44905</v>
      </c>
      <c r="T12" s="145">
        <v>3829</v>
      </c>
      <c r="U12" s="145">
        <v>90</v>
      </c>
      <c r="V12" s="145" t="s">
        <v>1959</v>
      </c>
      <c r="W12" s="148">
        <v>1.48027E-5</v>
      </c>
      <c r="X12" s="145" t="s">
        <v>1305</v>
      </c>
      <c r="Y12" s="86">
        <v>1.7711400000000001E-8</v>
      </c>
    </row>
    <row r="13" spans="1:25" x14ac:dyDescent="0.35">
      <c r="A13" s="146" t="s">
        <v>1207</v>
      </c>
      <c r="B13" s="144">
        <v>90644</v>
      </c>
      <c r="C13" s="145">
        <v>83227</v>
      </c>
      <c r="D13" s="145">
        <v>7169</v>
      </c>
      <c r="E13" s="145">
        <v>154</v>
      </c>
      <c r="F13" s="145" t="s">
        <v>2124</v>
      </c>
      <c r="G13" s="148">
        <v>3.8080000000000002E-3</v>
      </c>
      <c r="H13" s="145" t="s">
        <v>1306</v>
      </c>
      <c r="I13" s="86">
        <v>2.2485799999999998E-25</v>
      </c>
      <c r="J13" s="144">
        <v>41772</v>
      </c>
      <c r="K13" s="145">
        <v>38322</v>
      </c>
      <c r="L13" s="145">
        <v>3340</v>
      </c>
      <c r="M13" s="145">
        <v>64</v>
      </c>
      <c r="N13" s="145" t="s">
        <v>1974</v>
      </c>
      <c r="O13" s="148">
        <v>2.60136E-4</v>
      </c>
      <c r="P13" s="145" t="s">
        <v>1307</v>
      </c>
      <c r="Q13" s="86">
        <v>5.5855699999999996E-43</v>
      </c>
      <c r="R13" s="144">
        <v>48872</v>
      </c>
      <c r="S13" s="145">
        <v>44905</v>
      </c>
      <c r="T13" s="145">
        <v>3829</v>
      </c>
      <c r="U13" s="145">
        <v>90</v>
      </c>
      <c r="V13" s="145" t="s">
        <v>1974</v>
      </c>
      <c r="W13" s="148">
        <v>2.60136E-4</v>
      </c>
      <c r="X13" s="145" t="s">
        <v>1308</v>
      </c>
      <c r="Y13" s="86">
        <v>0.30228300000000002</v>
      </c>
    </row>
    <row r="14" spans="1:25" x14ac:dyDescent="0.35">
      <c r="A14" s="146" t="s">
        <v>1213</v>
      </c>
      <c r="B14" s="144">
        <v>90644</v>
      </c>
      <c r="C14" s="145">
        <v>83227</v>
      </c>
      <c r="D14" s="145">
        <v>7169</v>
      </c>
      <c r="E14" s="145">
        <v>154</v>
      </c>
      <c r="F14" s="145" t="s">
        <v>2022</v>
      </c>
      <c r="G14" s="148">
        <v>4.4815299999999998E-6</v>
      </c>
      <c r="H14" s="145" t="s">
        <v>979</v>
      </c>
      <c r="I14" s="86">
        <v>4.6509600000000001E-24</v>
      </c>
      <c r="J14" s="144">
        <v>41772</v>
      </c>
      <c r="K14" s="145">
        <v>38322</v>
      </c>
      <c r="L14" s="145">
        <v>3340</v>
      </c>
      <c r="M14" s="145">
        <v>64</v>
      </c>
      <c r="N14" s="145" t="s">
        <v>2023</v>
      </c>
      <c r="O14" s="148">
        <v>1.18001E-4</v>
      </c>
      <c r="P14" s="145" t="s">
        <v>1309</v>
      </c>
      <c r="Q14" s="86">
        <v>2.26344E-20</v>
      </c>
      <c r="R14" s="144">
        <v>48872</v>
      </c>
      <c r="S14" s="145">
        <v>44905</v>
      </c>
      <c r="T14" s="145">
        <v>3829</v>
      </c>
      <c r="U14" s="145">
        <v>90</v>
      </c>
      <c r="V14" s="145" t="s">
        <v>2023</v>
      </c>
      <c r="W14" s="148">
        <v>1.18001E-4</v>
      </c>
      <c r="X14" s="145" t="s">
        <v>1310</v>
      </c>
      <c r="Y14" s="86">
        <v>3.6482100000000001E-8</v>
      </c>
    </row>
    <row r="15" spans="1:25" x14ac:dyDescent="0.35">
      <c r="A15" s="146" t="s">
        <v>1217</v>
      </c>
      <c r="B15" s="144">
        <v>90644</v>
      </c>
      <c r="C15" s="145">
        <v>83227</v>
      </c>
      <c r="D15" s="145">
        <v>7169</v>
      </c>
      <c r="E15" s="145">
        <v>154</v>
      </c>
      <c r="F15" s="145" t="s">
        <v>2006</v>
      </c>
      <c r="G15" s="148">
        <v>9.7365599999999994E-7</v>
      </c>
      <c r="H15" s="145" t="s">
        <v>1311</v>
      </c>
      <c r="I15" s="86">
        <v>6.9594300000000007E-24</v>
      </c>
      <c r="J15" s="144">
        <v>41772</v>
      </c>
      <c r="K15" s="145">
        <v>38322</v>
      </c>
      <c r="L15" s="145">
        <v>3340</v>
      </c>
      <c r="M15" s="145">
        <v>64</v>
      </c>
      <c r="N15" s="145" t="s">
        <v>2007</v>
      </c>
      <c r="O15" s="148">
        <v>3.9637E-4</v>
      </c>
      <c r="P15" s="145" t="s">
        <v>980</v>
      </c>
      <c r="Q15" s="86">
        <v>3.2241199999999998E-19</v>
      </c>
      <c r="R15" s="144">
        <v>48872</v>
      </c>
      <c r="S15" s="145">
        <v>44905</v>
      </c>
      <c r="T15" s="145">
        <v>3829</v>
      </c>
      <c r="U15" s="145">
        <v>90</v>
      </c>
      <c r="V15" s="145" t="s">
        <v>2007</v>
      </c>
      <c r="W15" s="148">
        <v>3.9637E-4</v>
      </c>
      <c r="X15" s="145" t="s">
        <v>1312</v>
      </c>
      <c r="Y15" s="86">
        <v>1.3774999999999999E-8</v>
      </c>
    </row>
    <row r="16" spans="1:25" x14ac:dyDescent="0.35">
      <c r="A16" s="146" t="s">
        <v>1212</v>
      </c>
      <c r="B16" s="144">
        <v>90644</v>
      </c>
      <c r="C16" s="145">
        <v>83227</v>
      </c>
      <c r="D16" s="145">
        <v>7169</v>
      </c>
      <c r="E16" s="145">
        <v>154</v>
      </c>
      <c r="F16" s="145" t="s">
        <v>2092</v>
      </c>
      <c r="G16" s="148">
        <v>3.9319499999999999E-4</v>
      </c>
      <c r="H16" s="145" t="s">
        <v>1313</v>
      </c>
      <c r="I16" s="86">
        <v>8.4909200000000005E-24</v>
      </c>
      <c r="J16" s="144">
        <v>41772</v>
      </c>
      <c r="K16" s="145">
        <v>38322</v>
      </c>
      <c r="L16" s="145">
        <v>3340</v>
      </c>
      <c r="M16" s="145">
        <v>64</v>
      </c>
      <c r="N16" s="145" t="s">
        <v>2093</v>
      </c>
      <c r="O16" s="148">
        <v>3.0199599999999999E-3</v>
      </c>
      <c r="P16" s="145" t="s">
        <v>1314</v>
      </c>
      <c r="Q16" s="86">
        <v>6.10188E-22</v>
      </c>
      <c r="R16" s="144">
        <v>48872</v>
      </c>
      <c r="S16" s="145">
        <v>44905</v>
      </c>
      <c r="T16" s="145">
        <v>3829</v>
      </c>
      <c r="U16" s="145">
        <v>90</v>
      </c>
      <c r="V16" s="145" t="s">
        <v>2093</v>
      </c>
      <c r="W16" s="148">
        <v>3.0199599999999999E-3</v>
      </c>
      <c r="X16" s="145" t="s">
        <v>1315</v>
      </c>
      <c r="Y16" s="86">
        <v>1.82755E-6</v>
      </c>
    </row>
    <row r="17" spans="1:25" x14ac:dyDescent="0.35">
      <c r="A17" s="146" t="s">
        <v>1216</v>
      </c>
      <c r="B17" s="144">
        <v>90644</v>
      </c>
      <c r="C17" s="145">
        <v>83227</v>
      </c>
      <c r="D17" s="145">
        <v>7169</v>
      </c>
      <c r="E17" s="145">
        <v>154</v>
      </c>
      <c r="F17" s="145" t="s">
        <v>2077</v>
      </c>
      <c r="G17" s="148">
        <v>1.0187E-4</v>
      </c>
      <c r="H17" s="145" t="s">
        <v>1316</v>
      </c>
      <c r="I17" s="86">
        <v>2.7354700000000002E-23</v>
      </c>
      <c r="J17" s="144">
        <v>41772</v>
      </c>
      <c r="K17" s="145">
        <v>38322</v>
      </c>
      <c r="L17" s="145">
        <v>3340</v>
      </c>
      <c r="M17" s="145">
        <v>64</v>
      </c>
      <c r="N17" s="145" t="s">
        <v>2057</v>
      </c>
      <c r="O17" s="148">
        <v>6.8220499999999996E-3</v>
      </c>
      <c r="P17" s="145" t="s">
        <v>982</v>
      </c>
      <c r="Q17" s="86">
        <v>2.9589800000000001E-19</v>
      </c>
      <c r="R17" s="144">
        <v>48872</v>
      </c>
      <c r="S17" s="145">
        <v>44905</v>
      </c>
      <c r="T17" s="145">
        <v>3829</v>
      </c>
      <c r="U17" s="145">
        <v>90</v>
      </c>
      <c r="V17" s="145" t="s">
        <v>2057</v>
      </c>
      <c r="W17" s="148">
        <v>6.8220499999999996E-3</v>
      </c>
      <c r="X17" s="145" t="s">
        <v>1317</v>
      </c>
      <c r="Y17" s="86">
        <v>9.1795600000000002E-8</v>
      </c>
    </row>
    <row r="18" spans="1:25" x14ac:dyDescent="0.35">
      <c r="A18" s="146" t="s">
        <v>1214</v>
      </c>
      <c r="B18" s="144">
        <v>90644</v>
      </c>
      <c r="C18" s="145">
        <v>83227</v>
      </c>
      <c r="D18" s="145">
        <v>7169</v>
      </c>
      <c r="E18" s="145">
        <v>154</v>
      </c>
      <c r="F18" s="145" t="s">
        <v>2048</v>
      </c>
      <c r="G18" s="148">
        <v>2.25301E-5</v>
      </c>
      <c r="H18" s="145" t="s">
        <v>1318</v>
      </c>
      <c r="I18" s="86">
        <v>6.4551300000000003E-23</v>
      </c>
      <c r="J18" s="144">
        <v>41772</v>
      </c>
      <c r="K18" s="145">
        <v>38322</v>
      </c>
      <c r="L18" s="145">
        <v>3340</v>
      </c>
      <c r="M18" s="145">
        <v>64</v>
      </c>
      <c r="N18" s="145" t="s">
        <v>2049</v>
      </c>
      <c r="O18" s="148">
        <v>2.0210900000000001E-4</v>
      </c>
      <c r="P18" s="145" t="s">
        <v>980</v>
      </c>
      <c r="Q18" s="86">
        <v>7.6119999999999997E-20</v>
      </c>
      <c r="R18" s="144">
        <v>48872</v>
      </c>
      <c r="S18" s="145">
        <v>44905</v>
      </c>
      <c r="T18" s="145">
        <v>3829</v>
      </c>
      <c r="U18" s="145">
        <v>90</v>
      </c>
      <c r="V18" s="145" t="s">
        <v>2049</v>
      </c>
      <c r="W18" s="148">
        <v>2.0210900000000001E-4</v>
      </c>
      <c r="X18" s="145" t="s">
        <v>1319</v>
      </c>
      <c r="Y18" s="86">
        <v>1.38847E-7</v>
      </c>
    </row>
    <row r="19" spans="1:25" x14ac:dyDescent="0.35">
      <c r="A19" s="146" t="s">
        <v>977</v>
      </c>
      <c r="B19" s="144">
        <v>90644</v>
      </c>
      <c r="C19" s="145">
        <v>83227</v>
      </c>
      <c r="D19" s="145">
        <v>7169</v>
      </c>
      <c r="E19" s="145">
        <v>154</v>
      </c>
      <c r="F19" s="145" t="s">
        <v>1946</v>
      </c>
      <c r="G19" s="148">
        <v>4.723E-12</v>
      </c>
      <c r="H19" s="145" t="s">
        <v>1320</v>
      </c>
      <c r="I19" s="86">
        <v>3.8556299999999999E-22</v>
      </c>
      <c r="J19" s="144">
        <v>41772</v>
      </c>
      <c r="K19" s="145">
        <v>38322</v>
      </c>
      <c r="L19" s="145">
        <v>3340</v>
      </c>
      <c r="M19" s="145">
        <v>64</v>
      </c>
      <c r="N19" s="145" t="s">
        <v>1947</v>
      </c>
      <c r="O19" s="148">
        <v>5.1236199999999997E-7</v>
      </c>
      <c r="P19" s="145" t="s">
        <v>1321</v>
      </c>
      <c r="Q19" s="86">
        <v>3.2861900000000002E-18</v>
      </c>
      <c r="R19" s="144">
        <v>48872</v>
      </c>
      <c r="S19" s="145">
        <v>44905</v>
      </c>
      <c r="T19" s="145">
        <v>3829</v>
      </c>
      <c r="U19" s="145">
        <v>90</v>
      </c>
      <c r="V19" s="145" t="s">
        <v>1947</v>
      </c>
      <c r="W19" s="148">
        <v>5.1236199999999997E-7</v>
      </c>
      <c r="X19" s="145" t="s">
        <v>1322</v>
      </c>
      <c r="Y19" s="86">
        <v>6.9303299999999998E-8</v>
      </c>
    </row>
    <row r="20" spans="1:25" x14ac:dyDescent="0.35">
      <c r="A20" s="146" t="s">
        <v>1218</v>
      </c>
      <c r="B20" s="144">
        <v>90644</v>
      </c>
      <c r="C20" s="145">
        <v>83227</v>
      </c>
      <c r="D20" s="145">
        <v>7169</v>
      </c>
      <c r="E20" s="145">
        <v>154</v>
      </c>
      <c r="F20" s="145" t="s">
        <v>2031</v>
      </c>
      <c r="G20" s="148">
        <v>9.7934300000000005E-6</v>
      </c>
      <c r="H20" s="145" t="s">
        <v>1323</v>
      </c>
      <c r="I20" s="86">
        <v>1.07829E-21</v>
      </c>
      <c r="J20" s="144">
        <v>41772</v>
      </c>
      <c r="K20" s="145">
        <v>38322</v>
      </c>
      <c r="L20" s="145">
        <v>3340</v>
      </c>
      <c r="M20" s="145">
        <v>64</v>
      </c>
      <c r="N20" s="145" t="s">
        <v>2037</v>
      </c>
      <c r="O20" s="148">
        <v>2.6909999999999998E-3</v>
      </c>
      <c r="P20" s="145" t="s">
        <v>1324</v>
      </c>
      <c r="Q20" s="86">
        <v>4.2350699999999998E-17</v>
      </c>
      <c r="R20" s="144">
        <v>48872</v>
      </c>
      <c r="S20" s="145">
        <v>44905</v>
      </c>
      <c r="T20" s="145">
        <v>3829</v>
      </c>
      <c r="U20" s="145">
        <v>90</v>
      </c>
      <c r="V20" s="145" t="s">
        <v>2037</v>
      </c>
      <c r="W20" s="148">
        <v>2.6909999999999998E-3</v>
      </c>
      <c r="X20" s="145" t="s">
        <v>1325</v>
      </c>
      <c r="Y20" s="86">
        <v>2.76139E-8</v>
      </c>
    </row>
    <row r="21" spans="1:25" x14ac:dyDescent="0.35">
      <c r="A21" s="146" t="s">
        <v>1210</v>
      </c>
      <c r="B21" s="144">
        <v>90644</v>
      </c>
      <c r="C21" s="145">
        <v>83227</v>
      </c>
      <c r="D21" s="145">
        <v>7169</v>
      </c>
      <c r="E21" s="145">
        <v>154</v>
      </c>
      <c r="F21" s="145" t="s">
        <v>2122</v>
      </c>
      <c r="G21" s="148">
        <v>3.38908E-3</v>
      </c>
      <c r="H21" s="145" t="s">
        <v>1326</v>
      </c>
      <c r="I21" s="86">
        <v>4.4047200000000003E-21</v>
      </c>
      <c r="J21" s="144">
        <v>41772</v>
      </c>
      <c r="K21" s="145">
        <v>38322</v>
      </c>
      <c r="L21" s="145">
        <v>3340</v>
      </c>
      <c r="M21" s="145">
        <v>64</v>
      </c>
      <c r="N21" s="145" t="s">
        <v>2123</v>
      </c>
      <c r="O21" s="148">
        <v>3.7166E-3</v>
      </c>
      <c r="P21" s="145" t="s">
        <v>1327</v>
      </c>
      <c r="Q21" s="86">
        <v>1.7552800000000001E-23</v>
      </c>
      <c r="R21" s="144">
        <v>48872</v>
      </c>
      <c r="S21" s="145">
        <v>44905</v>
      </c>
      <c r="T21" s="145">
        <v>3829</v>
      </c>
      <c r="U21" s="145">
        <v>90</v>
      </c>
      <c r="V21" s="145" t="s">
        <v>2123</v>
      </c>
      <c r="W21" s="148">
        <v>3.7166E-3</v>
      </c>
      <c r="X21" s="145" t="s">
        <v>1328</v>
      </c>
      <c r="Y21" s="86">
        <v>3.1228499999999998E-4</v>
      </c>
    </row>
    <row r="22" spans="1:25" x14ac:dyDescent="0.35">
      <c r="A22" s="146" t="s">
        <v>978</v>
      </c>
      <c r="B22" s="144">
        <v>90644</v>
      </c>
      <c r="C22" s="145">
        <v>83227</v>
      </c>
      <c r="D22" s="145">
        <v>7169</v>
      </c>
      <c r="E22" s="145">
        <v>154</v>
      </c>
      <c r="F22" s="145" t="s">
        <v>1948</v>
      </c>
      <c r="G22" s="148">
        <v>8.1009000000000004E-11</v>
      </c>
      <c r="H22" s="145" t="s">
        <v>1329</v>
      </c>
      <c r="I22" s="86">
        <v>1.31085E-20</v>
      </c>
      <c r="J22" s="144">
        <v>41772</v>
      </c>
      <c r="K22" s="145">
        <v>38322</v>
      </c>
      <c r="L22" s="145">
        <v>3340</v>
      </c>
      <c r="M22" s="145">
        <v>64</v>
      </c>
      <c r="N22" s="145" t="s">
        <v>1949</v>
      </c>
      <c r="O22" s="148">
        <v>4.2635799999999996E-6</v>
      </c>
      <c r="P22" s="145" t="s">
        <v>1324</v>
      </c>
      <c r="Q22" s="86">
        <v>8.2499500000000001E-17</v>
      </c>
      <c r="R22" s="144">
        <v>48872</v>
      </c>
      <c r="S22" s="145">
        <v>44905</v>
      </c>
      <c r="T22" s="145">
        <v>3829</v>
      </c>
      <c r="U22" s="145">
        <v>90</v>
      </c>
      <c r="V22" s="145" t="s">
        <v>1949</v>
      </c>
      <c r="W22" s="148">
        <v>4.2635799999999996E-6</v>
      </c>
      <c r="X22" s="145" t="s">
        <v>1330</v>
      </c>
      <c r="Y22" s="86">
        <v>1.5889199999999999E-7</v>
      </c>
    </row>
    <row r="23" spans="1:25" x14ac:dyDescent="0.35">
      <c r="A23" s="146" t="s">
        <v>1215</v>
      </c>
      <c r="B23" s="144">
        <v>90644</v>
      </c>
      <c r="C23" s="145">
        <v>83227</v>
      </c>
      <c r="D23" s="145">
        <v>7169</v>
      </c>
      <c r="E23" s="145">
        <v>154</v>
      </c>
      <c r="F23" s="145" t="s">
        <v>2102</v>
      </c>
      <c r="G23" s="148">
        <v>1.4329E-3</v>
      </c>
      <c r="H23" s="145" t="s">
        <v>989</v>
      </c>
      <c r="I23" s="86">
        <v>1.34321E-20</v>
      </c>
      <c r="J23" s="144">
        <v>41772</v>
      </c>
      <c r="K23" s="145">
        <v>38322</v>
      </c>
      <c r="L23" s="145">
        <v>3340</v>
      </c>
      <c r="M23" s="145">
        <v>64</v>
      </c>
      <c r="N23" s="145" t="s">
        <v>2066</v>
      </c>
      <c r="O23" s="148">
        <v>8.8571600000000004E-4</v>
      </c>
      <c r="P23" s="145" t="s">
        <v>982</v>
      </c>
      <c r="Q23" s="86">
        <v>2.0725500000000001E-19</v>
      </c>
      <c r="R23" s="144">
        <v>48872</v>
      </c>
      <c r="S23" s="145">
        <v>44905</v>
      </c>
      <c r="T23" s="145">
        <v>3829</v>
      </c>
      <c r="U23" s="145">
        <v>90</v>
      </c>
      <c r="V23" s="145" t="s">
        <v>2066</v>
      </c>
      <c r="W23" s="148">
        <v>8.8571600000000004E-4</v>
      </c>
      <c r="X23" s="145" t="s">
        <v>1331</v>
      </c>
      <c r="Y23" s="86">
        <v>7.7786799999999992E-6</v>
      </c>
    </row>
    <row r="24" spans="1:25" x14ac:dyDescent="0.35">
      <c r="A24" s="146" t="s">
        <v>1219</v>
      </c>
      <c r="B24" s="144">
        <v>90644</v>
      </c>
      <c r="C24" s="145">
        <v>83227</v>
      </c>
      <c r="D24" s="145">
        <v>7169</v>
      </c>
      <c r="E24" s="145">
        <v>154</v>
      </c>
      <c r="F24" s="145" t="s">
        <v>1997</v>
      </c>
      <c r="G24" s="148">
        <v>2.7648499999999998E-7</v>
      </c>
      <c r="H24" s="145" t="s">
        <v>1332</v>
      </c>
      <c r="I24" s="86">
        <v>1.4987599999999999E-20</v>
      </c>
      <c r="J24" s="144">
        <v>41772</v>
      </c>
      <c r="K24" s="145">
        <v>38322</v>
      </c>
      <c r="L24" s="145">
        <v>3340</v>
      </c>
      <c r="M24" s="145">
        <v>64</v>
      </c>
      <c r="N24" s="145" t="s">
        <v>1998</v>
      </c>
      <c r="O24" s="148">
        <v>4.6489200000000002E-5</v>
      </c>
      <c r="P24" s="145" t="s">
        <v>1333</v>
      </c>
      <c r="Q24" s="86">
        <v>7.8909599999999995E-17</v>
      </c>
      <c r="R24" s="144">
        <v>48872</v>
      </c>
      <c r="S24" s="145">
        <v>44905</v>
      </c>
      <c r="T24" s="145">
        <v>3829</v>
      </c>
      <c r="U24" s="145">
        <v>90</v>
      </c>
      <c r="V24" s="145" t="s">
        <v>1998</v>
      </c>
      <c r="W24" s="148">
        <v>4.6489200000000002E-5</v>
      </c>
      <c r="X24" s="145" t="s">
        <v>1334</v>
      </c>
      <c r="Y24" s="86">
        <v>1.9253199999999999E-7</v>
      </c>
    </row>
    <row r="25" spans="1:25" x14ac:dyDescent="0.35">
      <c r="A25" s="146" t="s">
        <v>981</v>
      </c>
      <c r="B25" s="144">
        <v>90644</v>
      </c>
      <c r="C25" s="145">
        <v>83227</v>
      </c>
      <c r="D25" s="145">
        <v>7169</v>
      </c>
      <c r="E25" s="145">
        <v>154</v>
      </c>
      <c r="F25" s="145" t="s">
        <v>1955</v>
      </c>
      <c r="G25" s="148">
        <v>7.01427E-10</v>
      </c>
      <c r="H25" s="145" t="s">
        <v>1335</v>
      </c>
      <c r="I25" s="86">
        <v>4.5569E-20</v>
      </c>
      <c r="J25" s="144">
        <v>41772</v>
      </c>
      <c r="K25" s="145">
        <v>38322</v>
      </c>
      <c r="L25" s="145">
        <v>3340</v>
      </c>
      <c r="M25" s="145">
        <v>64</v>
      </c>
      <c r="N25" s="145" t="s">
        <v>1957</v>
      </c>
      <c r="O25" s="148">
        <v>1.0497699999999999E-5</v>
      </c>
      <c r="P25" s="145" t="s">
        <v>1336</v>
      </c>
      <c r="Q25" s="86">
        <v>1.22104E-16</v>
      </c>
      <c r="R25" s="144">
        <v>48872</v>
      </c>
      <c r="S25" s="145">
        <v>44905</v>
      </c>
      <c r="T25" s="145">
        <v>3829</v>
      </c>
      <c r="U25" s="145">
        <v>90</v>
      </c>
      <c r="V25" s="145" t="s">
        <v>1957</v>
      </c>
      <c r="W25" s="148">
        <v>1.0497699999999999E-5</v>
      </c>
      <c r="X25" s="145" t="s">
        <v>1337</v>
      </c>
      <c r="Y25" s="86">
        <v>3.4609800000000001E-7</v>
      </c>
    </row>
    <row r="26" spans="1:25" x14ac:dyDescent="0.35">
      <c r="A26" s="146" t="s">
        <v>1220</v>
      </c>
      <c r="B26" s="144">
        <v>90644</v>
      </c>
      <c r="C26" s="145">
        <v>83227</v>
      </c>
      <c r="D26" s="145">
        <v>7169</v>
      </c>
      <c r="E26" s="145">
        <v>154</v>
      </c>
      <c r="F26" s="145" t="s">
        <v>2083</v>
      </c>
      <c r="G26" s="148">
        <v>2.4866200000000003E-4</v>
      </c>
      <c r="H26" s="145" t="s">
        <v>1338</v>
      </c>
      <c r="I26" s="86">
        <v>1.84961E-19</v>
      </c>
      <c r="J26" s="144">
        <v>41772</v>
      </c>
      <c r="K26" s="145">
        <v>38322</v>
      </c>
      <c r="L26" s="145">
        <v>3340</v>
      </c>
      <c r="M26" s="145">
        <v>64</v>
      </c>
      <c r="N26" s="145" t="s">
        <v>2084</v>
      </c>
      <c r="O26" s="148">
        <v>1.2185E-2</v>
      </c>
      <c r="P26" s="145" t="s">
        <v>1339</v>
      </c>
      <c r="Q26" s="86">
        <v>1.6400600000000001E-15</v>
      </c>
      <c r="R26" s="144">
        <v>48872</v>
      </c>
      <c r="S26" s="145">
        <v>44905</v>
      </c>
      <c r="T26" s="145">
        <v>3829</v>
      </c>
      <c r="U26" s="145">
        <v>90</v>
      </c>
      <c r="V26" s="145" t="s">
        <v>2084</v>
      </c>
      <c r="W26" s="148">
        <v>1.2185E-2</v>
      </c>
      <c r="X26" s="145" t="s">
        <v>1340</v>
      </c>
      <c r="Y26" s="86">
        <v>4.4516299999999997E-7</v>
      </c>
    </row>
    <row r="27" spans="1:25" x14ac:dyDescent="0.35">
      <c r="A27" s="146" t="s">
        <v>985</v>
      </c>
      <c r="B27" s="144">
        <v>90644</v>
      </c>
      <c r="C27" s="145">
        <v>83227</v>
      </c>
      <c r="D27" s="145">
        <v>7169</v>
      </c>
      <c r="E27" s="145">
        <v>154</v>
      </c>
      <c r="F27" s="145" t="s">
        <v>1963</v>
      </c>
      <c r="G27" s="148">
        <v>6.0788999999999998E-9</v>
      </c>
      <c r="H27" s="145" t="s">
        <v>1341</v>
      </c>
      <c r="I27" s="86">
        <v>5.3218399999999996E-19</v>
      </c>
      <c r="J27" s="144">
        <v>41772</v>
      </c>
      <c r="K27" s="145">
        <v>38322</v>
      </c>
      <c r="L27" s="145">
        <v>3340</v>
      </c>
      <c r="M27" s="145">
        <v>64</v>
      </c>
      <c r="N27" s="145" t="s">
        <v>1964</v>
      </c>
      <c r="O27" s="148">
        <v>3.0571799999999998E-5</v>
      </c>
      <c r="P27" s="145" t="s">
        <v>1342</v>
      </c>
      <c r="Q27" s="86">
        <v>5.96682E-16</v>
      </c>
      <c r="R27" s="144">
        <v>48872</v>
      </c>
      <c r="S27" s="145">
        <v>44905</v>
      </c>
      <c r="T27" s="145">
        <v>3829</v>
      </c>
      <c r="U27" s="145">
        <v>90</v>
      </c>
      <c r="V27" s="145" t="s">
        <v>1964</v>
      </c>
      <c r="W27" s="148">
        <v>3.0571799999999998E-5</v>
      </c>
      <c r="X27" s="145" t="s">
        <v>1343</v>
      </c>
      <c r="Y27" s="86">
        <v>9.3965600000000003E-7</v>
      </c>
    </row>
    <row r="28" spans="1:25" x14ac:dyDescent="0.35">
      <c r="A28" s="146" t="s">
        <v>1222</v>
      </c>
      <c r="B28" s="144">
        <v>90644</v>
      </c>
      <c r="C28" s="145">
        <v>83227</v>
      </c>
      <c r="D28" s="145">
        <v>7169</v>
      </c>
      <c r="E28" s="145">
        <v>154</v>
      </c>
      <c r="F28" s="145" t="s">
        <v>1991</v>
      </c>
      <c r="G28" s="148">
        <v>1.4765900000000001E-7</v>
      </c>
      <c r="H28" s="145" t="s">
        <v>1344</v>
      </c>
      <c r="I28" s="86">
        <v>2.8126799999999998E-18</v>
      </c>
      <c r="J28" s="144">
        <v>41772</v>
      </c>
      <c r="K28" s="145">
        <v>38322</v>
      </c>
      <c r="L28" s="145">
        <v>3340</v>
      </c>
      <c r="M28" s="145">
        <v>64</v>
      </c>
      <c r="N28" s="145" t="s">
        <v>1992</v>
      </c>
      <c r="O28" s="148">
        <v>4.2517600000000001E-5</v>
      </c>
      <c r="P28" s="145" t="s">
        <v>1345</v>
      </c>
      <c r="Q28" s="86">
        <v>6.5742599999999997E-15</v>
      </c>
      <c r="R28" s="144">
        <v>48872</v>
      </c>
      <c r="S28" s="145">
        <v>44905</v>
      </c>
      <c r="T28" s="145">
        <v>3829</v>
      </c>
      <c r="U28" s="145">
        <v>90</v>
      </c>
      <c r="V28" s="145" t="s">
        <v>1992</v>
      </c>
      <c r="W28" s="148">
        <v>4.2517600000000001E-5</v>
      </c>
      <c r="X28" s="145" t="s">
        <v>1343</v>
      </c>
      <c r="Y28" s="86">
        <v>8.4163299999999998E-7</v>
      </c>
    </row>
    <row r="29" spans="1:25" x14ac:dyDescent="0.35">
      <c r="A29" s="146" t="s">
        <v>983</v>
      </c>
      <c r="B29" s="144">
        <v>90644</v>
      </c>
      <c r="C29" s="145">
        <v>83227</v>
      </c>
      <c r="D29" s="145">
        <v>7169</v>
      </c>
      <c r="E29" s="145">
        <v>154</v>
      </c>
      <c r="F29" s="145" t="s">
        <v>2008</v>
      </c>
      <c r="G29" s="148">
        <v>1.28605E-6</v>
      </c>
      <c r="H29" s="145" t="s">
        <v>1346</v>
      </c>
      <c r="I29" s="86">
        <v>3.3742000000000001E-18</v>
      </c>
      <c r="J29" s="144">
        <v>41772</v>
      </c>
      <c r="K29" s="145">
        <v>38322</v>
      </c>
      <c r="L29" s="145">
        <v>3340</v>
      </c>
      <c r="M29" s="145">
        <v>64</v>
      </c>
      <c r="N29" s="145" t="s">
        <v>2009</v>
      </c>
      <c r="O29" s="148">
        <v>1.2266900000000001E-2</v>
      </c>
      <c r="P29" s="145" t="s">
        <v>1347</v>
      </c>
      <c r="Q29" s="86">
        <v>1.50974E-11</v>
      </c>
      <c r="R29" s="144">
        <v>48872</v>
      </c>
      <c r="S29" s="145">
        <v>44905</v>
      </c>
      <c r="T29" s="145">
        <v>3829</v>
      </c>
      <c r="U29" s="145">
        <v>90</v>
      </c>
      <c r="V29" s="145" t="s">
        <v>2009</v>
      </c>
      <c r="W29" s="148">
        <v>1.2266900000000001E-2</v>
      </c>
      <c r="X29" s="145" t="s">
        <v>1348</v>
      </c>
      <c r="Y29" s="86">
        <v>7.6883599999999997E-9</v>
      </c>
    </row>
    <row r="30" spans="1:25" x14ac:dyDescent="0.35">
      <c r="A30" s="146" t="s">
        <v>987</v>
      </c>
      <c r="B30" s="144">
        <v>90644</v>
      </c>
      <c r="C30" s="145">
        <v>83227</v>
      </c>
      <c r="D30" s="145">
        <v>7169</v>
      </c>
      <c r="E30" s="145">
        <v>154</v>
      </c>
      <c r="F30" s="145" t="s">
        <v>1958</v>
      </c>
      <c r="G30" s="148">
        <v>1.2018499999999999E-9</v>
      </c>
      <c r="H30" s="145" t="s">
        <v>1349</v>
      </c>
      <c r="I30" s="86">
        <v>4.7623199999999999E-18</v>
      </c>
      <c r="J30" s="144">
        <v>41772</v>
      </c>
      <c r="K30" s="145">
        <v>38322</v>
      </c>
      <c r="L30" s="145">
        <v>3340</v>
      </c>
      <c r="M30" s="145">
        <v>64</v>
      </c>
      <c r="N30" s="145" t="s">
        <v>1959</v>
      </c>
      <c r="O30" s="148">
        <v>2.0089999999999999E-5</v>
      </c>
      <c r="P30" s="145" t="s">
        <v>1350</v>
      </c>
      <c r="Q30" s="86">
        <v>3.8531300000000004E-15</v>
      </c>
      <c r="R30" s="144">
        <v>48872</v>
      </c>
      <c r="S30" s="145">
        <v>44905</v>
      </c>
      <c r="T30" s="145">
        <v>3829</v>
      </c>
      <c r="U30" s="145">
        <v>90</v>
      </c>
      <c r="V30" s="145" t="s">
        <v>1959</v>
      </c>
      <c r="W30" s="148">
        <v>2.0089999999999999E-5</v>
      </c>
      <c r="X30" s="145" t="s">
        <v>1351</v>
      </c>
      <c r="Y30" s="86">
        <v>1.54486E-6</v>
      </c>
    </row>
    <row r="31" spans="1:25" x14ac:dyDescent="0.35">
      <c r="A31" s="146" t="s">
        <v>988</v>
      </c>
      <c r="B31" s="144">
        <v>90644</v>
      </c>
      <c r="C31" s="145">
        <v>83227</v>
      </c>
      <c r="D31" s="145">
        <v>7169</v>
      </c>
      <c r="E31" s="145">
        <v>154</v>
      </c>
      <c r="F31" s="145" t="s">
        <v>1955</v>
      </c>
      <c r="G31" s="148">
        <v>6.7176700000000002E-10</v>
      </c>
      <c r="H31" s="145" t="s">
        <v>1352</v>
      </c>
      <c r="I31" s="86">
        <v>1.6175500000000001E-17</v>
      </c>
      <c r="J31" s="144">
        <v>41772</v>
      </c>
      <c r="K31" s="145">
        <v>38322</v>
      </c>
      <c r="L31" s="145">
        <v>3340</v>
      </c>
      <c r="M31" s="145">
        <v>64</v>
      </c>
      <c r="N31" s="145" t="s">
        <v>1956</v>
      </c>
      <c r="O31" s="148">
        <v>2.44401E-5</v>
      </c>
      <c r="P31" s="145" t="s">
        <v>1353</v>
      </c>
      <c r="Q31" s="86">
        <v>3.6670000000000003E-14</v>
      </c>
      <c r="R31" s="144">
        <v>48872</v>
      </c>
      <c r="S31" s="145">
        <v>44905</v>
      </c>
      <c r="T31" s="145">
        <v>3829</v>
      </c>
      <c r="U31" s="145">
        <v>90</v>
      </c>
      <c r="V31" s="145" t="s">
        <v>1956</v>
      </c>
      <c r="W31" s="148">
        <v>2.44401E-5</v>
      </c>
      <c r="X31" s="145" t="s">
        <v>1354</v>
      </c>
      <c r="Y31" s="86">
        <v>1.14723E-6</v>
      </c>
    </row>
    <row r="32" spans="1:25" x14ac:dyDescent="0.35">
      <c r="A32" s="146" t="s">
        <v>1221</v>
      </c>
      <c r="B32" s="144">
        <v>90644</v>
      </c>
      <c r="C32" s="145">
        <v>83227</v>
      </c>
      <c r="D32" s="145">
        <v>7169</v>
      </c>
      <c r="E32" s="145">
        <v>154</v>
      </c>
      <c r="F32" s="145" t="s">
        <v>2120</v>
      </c>
      <c r="G32" s="148">
        <v>3.3249799999999999E-3</v>
      </c>
      <c r="H32" s="145" t="s">
        <v>1355</v>
      </c>
      <c r="I32" s="86">
        <v>2.8627100000000001E-17</v>
      </c>
      <c r="J32" s="144">
        <v>41772</v>
      </c>
      <c r="K32" s="145">
        <v>38322</v>
      </c>
      <c r="L32" s="145">
        <v>3340</v>
      </c>
      <c r="M32" s="145">
        <v>64</v>
      </c>
      <c r="N32" s="145" t="s">
        <v>2121</v>
      </c>
      <c r="O32" s="148">
        <v>1.50242E-2</v>
      </c>
      <c r="P32" s="145" t="s">
        <v>1356</v>
      </c>
      <c r="Q32" s="86">
        <v>5.7732600000000003E-15</v>
      </c>
      <c r="R32" s="144">
        <v>48872</v>
      </c>
      <c r="S32" s="145">
        <v>44905</v>
      </c>
      <c r="T32" s="145">
        <v>3829</v>
      </c>
      <c r="U32" s="145">
        <v>90</v>
      </c>
      <c r="V32" s="145" t="s">
        <v>2121</v>
      </c>
      <c r="W32" s="148">
        <v>1.50242E-2</v>
      </c>
      <c r="X32" s="145" t="s">
        <v>1357</v>
      </c>
      <c r="Y32" s="86">
        <v>1.0764199999999999E-5</v>
      </c>
    </row>
    <row r="33" spans="1:25" x14ac:dyDescent="0.35">
      <c r="A33" s="146" t="s">
        <v>990</v>
      </c>
      <c r="B33" s="144">
        <v>90644</v>
      </c>
      <c r="C33" s="145">
        <v>83227</v>
      </c>
      <c r="D33" s="145">
        <v>7169</v>
      </c>
      <c r="E33" s="145">
        <v>154</v>
      </c>
      <c r="F33" s="145" t="s">
        <v>1967</v>
      </c>
      <c r="G33" s="148">
        <v>8.6054399999999996E-9</v>
      </c>
      <c r="H33" s="145" t="s">
        <v>1358</v>
      </c>
      <c r="I33" s="86">
        <v>3.4862999999999997E-17</v>
      </c>
      <c r="J33" s="144">
        <v>41772</v>
      </c>
      <c r="K33" s="145">
        <v>38322</v>
      </c>
      <c r="L33" s="145">
        <v>3340</v>
      </c>
      <c r="M33" s="145">
        <v>64</v>
      </c>
      <c r="N33" s="145" t="s">
        <v>1968</v>
      </c>
      <c r="O33" s="148">
        <v>3.1713700000000001E-5</v>
      </c>
      <c r="P33" s="145" t="s">
        <v>1359</v>
      </c>
      <c r="Q33" s="86">
        <v>1.0200099999999999E-14</v>
      </c>
      <c r="R33" s="144">
        <v>48872</v>
      </c>
      <c r="S33" s="145">
        <v>44905</v>
      </c>
      <c r="T33" s="145">
        <v>3829</v>
      </c>
      <c r="U33" s="145">
        <v>90</v>
      </c>
      <c r="V33" s="145" t="s">
        <v>1968</v>
      </c>
      <c r="W33" s="148">
        <v>3.1713700000000001E-5</v>
      </c>
      <c r="X33" s="145" t="s">
        <v>1360</v>
      </c>
      <c r="Y33" s="86">
        <v>4.8809199999999998E-6</v>
      </c>
    </row>
    <row r="34" spans="1:25" x14ac:dyDescent="0.35">
      <c r="A34" s="146" t="s">
        <v>1223</v>
      </c>
      <c r="B34" s="144">
        <v>90644</v>
      </c>
      <c r="C34" s="145">
        <v>83227</v>
      </c>
      <c r="D34" s="145">
        <v>7169</v>
      </c>
      <c r="E34" s="145">
        <v>154</v>
      </c>
      <c r="F34" s="145" t="s">
        <v>2129</v>
      </c>
      <c r="G34" s="148">
        <v>4.1378400000000003E-3</v>
      </c>
      <c r="H34" s="145" t="s">
        <v>1361</v>
      </c>
      <c r="I34" s="86">
        <v>8.3875100000000001E-17</v>
      </c>
      <c r="J34" s="144">
        <v>41772</v>
      </c>
      <c r="K34" s="145">
        <v>38322</v>
      </c>
      <c r="L34" s="145">
        <v>3340</v>
      </c>
      <c r="M34" s="145">
        <v>64</v>
      </c>
      <c r="N34" s="145" t="s">
        <v>2130</v>
      </c>
      <c r="O34" s="148">
        <v>2.11965E-2</v>
      </c>
      <c r="P34" s="145" t="s">
        <v>998</v>
      </c>
      <c r="Q34" s="86">
        <v>2.9596899999999998E-14</v>
      </c>
      <c r="R34" s="144">
        <v>48872</v>
      </c>
      <c r="S34" s="145">
        <v>44905</v>
      </c>
      <c r="T34" s="145">
        <v>3829</v>
      </c>
      <c r="U34" s="145">
        <v>90</v>
      </c>
      <c r="V34" s="145" t="s">
        <v>2130</v>
      </c>
      <c r="W34" s="148">
        <v>2.11965E-2</v>
      </c>
      <c r="X34" s="145" t="s">
        <v>1357</v>
      </c>
      <c r="Y34" s="86">
        <v>8.9921300000000003E-6</v>
      </c>
    </row>
    <row r="35" spans="1:25" x14ac:dyDescent="0.35">
      <c r="A35" s="146" t="s">
        <v>991</v>
      </c>
      <c r="B35" s="144">
        <v>90644</v>
      </c>
      <c r="C35" s="145">
        <v>83227</v>
      </c>
      <c r="D35" s="145">
        <v>7169</v>
      </c>
      <c r="E35" s="145">
        <v>154</v>
      </c>
      <c r="F35" s="145" t="s">
        <v>1950</v>
      </c>
      <c r="G35" s="148">
        <v>2.9098100000000002E-10</v>
      </c>
      <c r="H35" s="145" t="s">
        <v>1362</v>
      </c>
      <c r="I35" s="86">
        <v>9.5394900000000001E-17</v>
      </c>
      <c r="J35" s="144">
        <v>41772</v>
      </c>
      <c r="K35" s="145">
        <v>38322</v>
      </c>
      <c r="L35" s="145">
        <v>3340</v>
      </c>
      <c r="M35" s="145">
        <v>64</v>
      </c>
      <c r="N35" s="145" t="s">
        <v>1952</v>
      </c>
      <c r="O35" s="148">
        <v>1.37359E-5</v>
      </c>
      <c r="P35" s="145" t="s">
        <v>1363</v>
      </c>
      <c r="Q35" s="86">
        <v>1.9173000000000001E-13</v>
      </c>
      <c r="R35" s="144">
        <v>48872</v>
      </c>
      <c r="S35" s="145">
        <v>44905</v>
      </c>
      <c r="T35" s="145">
        <v>3829</v>
      </c>
      <c r="U35" s="145">
        <v>90</v>
      </c>
      <c r="V35" s="145" t="s">
        <v>1952</v>
      </c>
      <c r="W35" s="148">
        <v>1.37359E-5</v>
      </c>
      <c r="X35" s="145" t="s">
        <v>1364</v>
      </c>
      <c r="Y35" s="86">
        <v>1.9741299999999999E-6</v>
      </c>
    </row>
    <row r="36" spans="1:25" x14ac:dyDescent="0.35">
      <c r="A36" s="146" t="s">
        <v>1226</v>
      </c>
      <c r="B36" s="144">
        <v>90644</v>
      </c>
      <c r="C36" s="145">
        <v>83227</v>
      </c>
      <c r="D36" s="145">
        <v>7169</v>
      </c>
      <c r="E36" s="145">
        <v>154</v>
      </c>
      <c r="F36" s="145" t="s">
        <v>2065</v>
      </c>
      <c r="G36" s="148">
        <v>4.7230300000000001E-5</v>
      </c>
      <c r="H36" s="145" t="s">
        <v>1361</v>
      </c>
      <c r="I36" s="86">
        <v>9.9585500000000004E-17</v>
      </c>
      <c r="J36" s="144">
        <v>41772</v>
      </c>
      <c r="K36" s="145">
        <v>38322</v>
      </c>
      <c r="L36" s="145">
        <v>3340</v>
      </c>
      <c r="M36" s="145">
        <v>64</v>
      </c>
      <c r="N36" s="145" t="s">
        <v>2066</v>
      </c>
      <c r="O36" s="148">
        <v>7.5172499999999996E-4</v>
      </c>
      <c r="P36" s="145" t="s">
        <v>1004</v>
      </c>
      <c r="Q36" s="86">
        <v>8.1834099999999997E-14</v>
      </c>
      <c r="R36" s="144">
        <v>48872</v>
      </c>
      <c r="S36" s="145">
        <v>44905</v>
      </c>
      <c r="T36" s="145">
        <v>3829</v>
      </c>
      <c r="U36" s="145">
        <v>90</v>
      </c>
      <c r="V36" s="145" t="s">
        <v>2066</v>
      </c>
      <c r="W36" s="148">
        <v>7.5172499999999996E-4</v>
      </c>
      <c r="X36" s="145" t="s">
        <v>1365</v>
      </c>
      <c r="Y36" s="86">
        <v>4.4035100000000001E-6</v>
      </c>
    </row>
    <row r="37" spans="1:25" x14ac:dyDescent="0.35">
      <c r="A37" s="146" t="s">
        <v>1224</v>
      </c>
      <c r="B37" s="144">
        <v>90644</v>
      </c>
      <c r="C37" s="145">
        <v>83227</v>
      </c>
      <c r="D37" s="145">
        <v>7169</v>
      </c>
      <c r="E37" s="145">
        <v>154</v>
      </c>
      <c r="F37" s="145" t="s">
        <v>2052</v>
      </c>
      <c r="G37" s="148">
        <v>2.7038699999999999E-5</v>
      </c>
      <c r="H37" s="145" t="s">
        <v>1361</v>
      </c>
      <c r="I37" s="86">
        <v>1.4058300000000001E-16</v>
      </c>
      <c r="J37" s="144">
        <v>41772</v>
      </c>
      <c r="K37" s="145">
        <v>38322</v>
      </c>
      <c r="L37" s="145">
        <v>3340</v>
      </c>
      <c r="M37" s="145">
        <v>64</v>
      </c>
      <c r="N37" s="145" t="s">
        <v>2053</v>
      </c>
      <c r="O37" s="148">
        <v>5.9624999999999999E-4</v>
      </c>
      <c r="P37" s="145" t="s">
        <v>998</v>
      </c>
      <c r="Q37" s="86">
        <v>4.73797E-14</v>
      </c>
      <c r="R37" s="144">
        <v>48872</v>
      </c>
      <c r="S37" s="145">
        <v>44905</v>
      </c>
      <c r="T37" s="145">
        <v>3829</v>
      </c>
      <c r="U37" s="145">
        <v>90</v>
      </c>
      <c r="V37" s="145" t="s">
        <v>2053</v>
      </c>
      <c r="W37" s="148">
        <v>5.9624999999999999E-4</v>
      </c>
      <c r="X37" s="145" t="s">
        <v>1366</v>
      </c>
      <c r="Y37" s="86">
        <v>8.1845799999999998E-6</v>
      </c>
    </row>
    <row r="38" spans="1:25" x14ac:dyDescent="0.35">
      <c r="A38" s="146" t="s">
        <v>992</v>
      </c>
      <c r="B38" s="144">
        <v>90644</v>
      </c>
      <c r="C38" s="145">
        <v>83227</v>
      </c>
      <c r="D38" s="145">
        <v>7169</v>
      </c>
      <c r="E38" s="145">
        <v>154</v>
      </c>
      <c r="F38" s="145" t="s">
        <v>1962</v>
      </c>
      <c r="G38" s="148">
        <v>5.8305300000000001E-9</v>
      </c>
      <c r="H38" s="145" t="s">
        <v>1367</v>
      </c>
      <c r="I38" s="86">
        <v>1.5651199999999999E-16</v>
      </c>
      <c r="J38" s="144">
        <v>41772</v>
      </c>
      <c r="K38" s="145">
        <v>38322</v>
      </c>
      <c r="L38" s="145">
        <v>3340</v>
      </c>
      <c r="M38" s="145">
        <v>64</v>
      </c>
      <c r="N38" s="145" t="s">
        <v>1961</v>
      </c>
      <c r="O38" s="148">
        <v>3.4539699999999997E-5</v>
      </c>
      <c r="P38" s="145" t="s">
        <v>1345</v>
      </c>
      <c r="Q38" s="86">
        <v>3.0918500000000001E-14</v>
      </c>
      <c r="R38" s="144">
        <v>48872</v>
      </c>
      <c r="S38" s="145">
        <v>44905</v>
      </c>
      <c r="T38" s="145">
        <v>3829</v>
      </c>
      <c r="U38" s="145">
        <v>90</v>
      </c>
      <c r="V38" s="145" t="s">
        <v>1961</v>
      </c>
      <c r="W38" s="148">
        <v>3.4539699999999997E-5</v>
      </c>
      <c r="X38" s="145" t="s">
        <v>1368</v>
      </c>
      <c r="Y38" s="86">
        <v>8.26423E-6</v>
      </c>
    </row>
    <row r="39" spans="1:25" x14ac:dyDescent="0.35">
      <c r="A39" s="146" t="s">
        <v>993</v>
      </c>
      <c r="B39" s="144">
        <v>90644</v>
      </c>
      <c r="C39" s="145">
        <v>83227</v>
      </c>
      <c r="D39" s="145">
        <v>7169</v>
      </c>
      <c r="E39" s="145">
        <v>154</v>
      </c>
      <c r="F39" s="145" t="s">
        <v>1971</v>
      </c>
      <c r="G39" s="148">
        <v>1.3254700000000001E-8</v>
      </c>
      <c r="H39" s="145" t="s">
        <v>1369</v>
      </c>
      <c r="I39" s="86">
        <v>2.90007E-16</v>
      </c>
      <c r="J39" s="144">
        <v>41772</v>
      </c>
      <c r="K39" s="145">
        <v>38322</v>
      </c>
      <c r="L39" s="145">
        <v>3340</v>
      </c>
      <c r="M39" s="145">
        <v>64</v>
      </c>
      <c r="N39" s="145" t="s">
        <v>1961</v>
      </c>
      <c r="O39" s="148">
        <v>3.7782299999999999E-5</v>
      </c>
      <c r="P39" s="145" t="s">
        <v>1370</v>
      </c>
      <c r="Q39" s="86">
        <v>4.8014399999999999E-14</v>
      </c>
      <c r="R39" s="144">
        <v>48872</v>
      </c>
      <c r="S39" s="145">
        <v>44905</v>
      </c>
      <c r="T39" s="145">
        <v>3829</v>
      </c>
      <c r="U39" s="145">
        <v>90</v>
      </c>
      <c r="V39" s="145" t="s">
        <v>1961</v>
      </c>
      <c r="W39" s="148">
        <v>3.7782299999999999E-5</v>
      </c>
      <c r="X39" s="145" t="s">
        <v>1371</v>
      </c>
      <c r="Y39" s="86">
        <v>1.0651300000000001E-5</v>
      </c>
    </row>
    <row r="40" spans="1:25" x14ac:dyDescent="0.35">
      <c r="A40" s="146" t="s">
        <v>986</v>
      </c>
      <c r="B40" s="144">
        <v>90644</v>
      </c>
      <c r="C40" s="145">
        <v>83227</v>
      </c>
      <c r="D40" s="145">
        <v>7169</v>
      </c>
      <c r="E40" s="145">
        <v>154</v>
      </c>
      <c r="F40" s="145" t="s">
        <v>2015</v>
      </c>
      <c r="G40" s="148">
        <v>2.5659100000000001E-6</v>
      </c>
      <c r="H40" s="145" t="s">
        <v>1372</v>
      </c>
      <c r="I40" s="86">
        <v>3.0170700000000002E-16</v>
      </c>
      <c r="J40" s="144">
        <v>41772</v>
      </c>
      <c r="K40" s="145">
        <v>38322</v>
      </c>
      <c r="L40" s="145">
        <v>3340</v>
      </c>
      <c r="M40" s="145">
        <v>64</v>
      </c>
      <c r="N40" s="145" t="s">
        <v>2016</v>
      </c>
      <c r="O40" s="148">
        <v>1.5035700000000001E-2</v>
      </c>
      <c r="P40" s="145" t="s">
        <v>1373</v>
      </c>
      <c r="Q40" s="86">
        <v>5.1463300000000004E-10</v>
      </c>
      <c r="R40" s="144">
        <v>48872</v>
      </c>
      <c r="S40" s="145">
        <v>44905</v>
      </c>
      <c r="T40" s="145">
        <v>3829</v>
      </c>
      <c r="U40" s="145">
        <v>90</v>
      </c>
      <c r="V40" s="145" t="s">
        <v>2016</v>
      </c>
      <c r="W40" s="148">
        <v>1.5035700000000001E-2</v>
      </c>
      <c r="X40" s="145" t="s">
        <v>1325</v>
      </c>
      <c r="Y40" s="86">
        <v>3.7985200000000003E-8</v>
      </c>
    </row>
    <row r="41" spans="1:25" x14ac:dyDescent="0.35">
      <c r="A41" s="146" t="s">
        <v>994</v>
      </c>
      <c r="B41" s="144">
        <v>90644</v>
      </c>
      <c r="C41" s="145">
        <v>83227</v>
      </c>
      <c r="D41" s="145">
        <v>7169</v>
      </c>
      <c r="E41" s="145">
        <v>154</v>
      </c>
      <c r="F41" s="145" t="s">
        <v>1962</v>
      </c>
      <c r="G41" s="148">
        <v>5.3770400000000003E-9</v>
      </c>
      <c r="H41" s="145" t="s">
        <v>1374</v>
      </c>
      <c r="I41" s="86">
        <v>5.0379099999999997E-16</v>
      </c>
      <c r="J41" s="144">
        <v>41772</v>
      </c>
      <c r="K41" s="145">
        <v>38322</v>
      </c>
      <c r="L41" s="145">
        <v>3340</v>
      </c>
      <c r="M41" s="145">
        <v>64</v>
      </c>
      <c r="N41" s="145" t="s">
        <v>1961</v>
      </c>
      <c r="O41" s="148">
        <v>3.51838E-5</v>
      </c>
      <c r="P41" s="145" t="s">
        <v>1375</v>
      </c>
      <c r="Q41" s="86">
        <v>2.291E-13</v>
      </c>
      <c r="R41" s="144">
        <v>48872</v>
      </c>
      <c r="S41" s="145">
        <v>44905</v>
      </c>
      <c r="T41" s="145">
        <v>3829</v>
      </c>
      <c r="U41" s="145">
        <v>90</v>
      </c>
      <c r="V41" s="145" t="s">
        <v>1961</v>
      </c>
      <c r="W41" s="148">
        <v>3.51838E-5</v>
      </c>
      <c r="X41" s="145" t="s">
        <v>1376</v>
      </c>
      <c r="Y41" s="86">
        <v>6.9308099999999996E-6</v>
      </c>
    </row>
    <row r="42" spans="1:25" x14ac:dyDescent="0.35">
      <c r="A42" s="146" t="s">
        <v>1227</v>
      </c>
      <c r="B42" s="144">
        <v>90644</v>
      </c>
      <c r="C42" s="145">
        <v>83227</v>
      </c>
      <c r="D42" s="145">
        <v>7169</v>
      </c>
      <c r="E42" s="145">
        <v>154</v>
      </c>
      <c r="F42" s="145" t="s">
        <v>2042</v>
      </c>
      <c r="G42" s="148">
        <v>1.26954E-5</v>
      </c>
      <c r="H42" s="145" t="s">
        <v>1377</v>
      </c>
      <c r="I42" s="86">
        <v>7.50071E-16</v>
      </c>
      <c r="J42" s="144">
        <v>41772</v>
      </c>
      <c r="K42" s="145">
        <v>38322</v>
      </c>
      <c r="L42" s="145">
        <v>3340</v>
      </c>
      <c r="M42" s="145">
        <v>64</v>
      </c>
      <c r="N42" s="145" t="s">
        <v>2043</v>
      </c>
      <c r="O42" s="148">
        <v>4.9892000000000003E-4</v>
      </c>
      <c r="P42" s="145" t="s">
        <v>1378</v>
      </c>
      <c r="Q42" s="86">
        <v>1.41477E-13</v>
      </c>
      <c r="R42" s="144">
        <v>48872</v>
      </c>
      <c r="S42" s="145">
        <v>44905</v>
      </c>
      <c r="T42" s="145">
        <v>3829</v>
      </c>
      <c r="U42" s="145">
        <v>90</v>
      </c>
      <c r="V42" s="145" t="s">
        <v>2043</v>
      </c>
      <c r="W42" s="148">
        <v>4.9892000000000003E-4</v>
      </c>
      <c r="X42" s="145" t="s">
        <v>1379</v>
      </c>
      <c r="Y42" s="86">
        <v>1.64946E-5</v>
      </c>
    </row>
    <row r="43" spans="1:25" x14ac:dyDescent="0.35">
      <c r="A43" s="146" t="s">
        <v>1229</v>
      </c>
      <c r="B43" s="144">
        <v>90623</v>
      </c>
      <c r="C43" s="145">
        <v>83208</v>
      </c>
      <c r="D43" s="145">
        <v>7167</v>
      </c>
      <c r="E43" s="145">
        <v>154</v>
      </c>
      <c r="F43" s="145" t="s">
        <v>1986</v>
      </c>
      <c r="G43" s="148">
        <v>1.8741100000000001E-7</v>
      </c>
      <c r="H43" s="145" t="s">
        <v>1380</v>
      </c>
      <c r="I43" s="86">
        <v>9.4420100000000006E-16</v>
      </c>
      <c r="J43" s="144">
        <v>41758</v>
      </c>
      <c r="K43" s="145">
        <v>38310</v>
      </c>
      <c r="L43" s="145">
        <v>3338</v>
      </c>
      <c r="M43" s="145">
        <v>64</v>
      </c>
      <c r="N43" s="145" t="s">
        <v>1993</v>
      </c>
      <c r="O43" s="148">
        <v>1.20631E-4</v>
      </c>
      <c r="P43" s="145" t="s">
        <v>1381</v>
      </c>
      <c r="Q43" s="86">
        <v>2.4207800000000002E-13</v>
      </c>
      <c r="R43" s="144">
        <v>48865</v>
      </c>
      <c r="S43" s="145">
        <v>44898</v>
      </c>
      <c r="T43" s="145">
        <v>3829</v>
      </c>
      <c r="U43" s="145">
        <v>90</v>
      </c>
      <c r="V43" s="145" t="s">
        <v>1993</v>
      </c>
      <c r="W43" s="148">
        <v>1.20631E-4</v>
      </c>
      <c r="X43" s="145" t="s">
        <v>1382</v>
      </c>
      <c r="Y43" s="86">
        <v>3.7324599999999998E-5</v>
      </c>
    </row>
    <row r="44" spans="1:25" x14ac:dyDescent="0.35">
      <c r="A44" s="146" t="s">
        <v>996</v>
      </c>
      <c r="B44" s="144">
        <v>90644</v>
      </c>
      <c r="C44" s="145">
        <v>83227</v>
      </c>
      <c r="D44" s="145">
        <v>7169</v>
      </c>
      <c r="E44" s="145">
        <v>154</v>
      </c>
      <c r="F44" s="145" t="s">
        <v>1960</v>
      </c>
      <c r="G44" s="148">
        <v>4.4118099999999999E-9</v>
      </c>
      <c r="H44" s="145" t="s">
        <v>1383</v>
      </c>
      <c r="I44" s="86">
        <v>3.2259400000000001E-15</v>
      </c>
      <c r="J44" s="144">
        <v>41772</v>
      </c>
      <c r="K44" s="145">
        <v>38322</v>
      </c>
      <c r="L44" s="145">
        <v>3340</v>
      </c>
      <c r="M44" s="145">
        <v>64</v>
      </c>
      <c r="N44" s="145" t="s">
        <v>1961</v>
      </c>
      <c r="O44" s="148">
        <v>3.9359E-5</v>
      </c>
      <c r="P44" s="145" t="s">
        <v>1384</v>
      </c>
      <c r="Q44" s="86">
        <v>1.0036899999999999E-12</v>
      </c>
      <c r="R44" s="144">
        <v>48872</v>
      </c>
      <c r="S44" s="145">
        <v>44905</v>
      </c>
      <c r="T44" s="145">
        <v>3829</v>
      </c>
      <c r="U44" s="145">
        <v>90</v>
      </c>
      <c r="V44" s="145" t="s">
        <v>1961</v>
      </c>
      <c r="W44" s="148">
        <v>3.9359E-5</v>
      </c>
      <c r="X44" s="145" t="s">
        <v>1385</v>
      </c>
      <c r="Y44" s="86">
        <v>1.3071099999999999E-5</v>
      </c>
    </row>
    <row r="45" spans="1:25" x14ac:dyDescent="0.35">
      <c r="A45" s="146" t="s">
        <v>1225</v>
      </c>
      <c r="B45" s="144">
        <v>90644</v>
      </c>
      <c r="C45" s="145">
        <v>83227</v>
      </c>
      <c r="D45" s="145">
        <v>7169</v>
      </c>
      <c r="E45" s="145">
        <v>154</v>
      </c>
      <c r="F45" s="145" t="s">
        <v>2038</v>
      </c>
      <c r="G45" s="148">
        <v>1.09336E-5</v>
      </c>
      <c r="H45" s="145" t="s">
        <v>1386</v>
      </c>
      <c r="I45" s="86">
        <v>4.6602400000000002E-15</v>
      </c>
      <c r="J45" s="144">
        <v>41772</v>
      </c>
      <c r="K45" s="145">
        <v>38322</v>
      </c>
      <c r="L45" s="145">
        <v>3340</v>
      </c>
      <c r="M45" s="145">
        <v>64</v>
      </c>
      <c r="N45" s="145" t="s">
        <v>2039</v>
      </c>
      <c r="O45" s="148">
        <v>4.58691E-4</v>
      </c>
      <c r="P45" s="145" t="s">
        <v>984</v>
      </c>
      <c r="Q45" s="86">
        <v>6.1363399999999997E-14</v>
      </c>
      <c r="R45" s="144">
        <v>48872</v>
      </c>
      <c r="S45" s="145">
        <v>44905</v>
      </c>
      <c r="T45" s="145">
        <v>3829</v>
      </c>
      <c r="U45" s="145">
        <v>90</v>
      </c>
      <c r="V45" s="145" t="s">
        <v>2039</v>
      </c>
      <c r="W45" s="148">
        <v>4.58691E-4</v>
      </c>
      <c r="X45" s="145" t="s">
        <v>1387</v>
      </c>
      <c r="Y45" s="86">
        <v>9.8150699999999995E-5</v>
      </c>
    </row>
    <row r="46" spans="1:25" x14ac:dyDescent="0.35">
      <c r="A46" s="146" t="s">
        <v>1000</v>
      </c>
      <c r="B46" s="144">
        <v>90644</v>
      </c>
      <c r="C46" s="145">
        <v>83227</v>
      </c>
      <c r="D46" s="145">
        <v>7169</v>
      </c>
      <c r="E46" s="145">
        <v>154</v>
      </c>
      <c r="F46" s="145" t="s">
        <v>2013</v>
      </c>
      <c r="G46" s="148">
        <v>2.3225100000000001E-6</v>
      </c>
      <c r="H46" s="145" t="s">
        <v>1388</v>
      </c>
      <c r="I46" s="86">
        <v>4.6930100000000001E-15</v>
      </c>
      <c r="J46" s="144">
        <v>41772</v>
      </c>
      <c r="K46" s="145">
        <v>38322</v>
      </c>
      <c r="L46" s="145">
        <v>3340</v>
      </c>
      <c r="M46" s="145">
        <v>64</v>
      </c>
      <c r="N46" s="145" t="s">
        <v>2014</v>
      </c>
      <c r="O46" s="148">
        <v>1.1670700000000001E-3</v>
      </c>
      <c r="P46" s="145" t="s">
        <v>1389</v>
      </c>
      <c r="Q46" s="86">
        <v>3.13135E-12</v>
      </c>
      <c r="R46" s="144">
        <v>48872</v>
      </c>
      <c r="S46" s="145">
        <v>44905</v>
      </c>
      <c r="T46" s="145">
        <v>3829</v>
      </c>
      <c r="U46" s="145">
        <v>90</v>
      </c>
      <c r="V46" s="145" t="s">
        <v>2014</v>
      </c>
      <c r="W46" s="148">
        <v>1.1670700000000001E-3</v>
      </c>
      <c r="X46" s="145" t="s">
        <v>1371</v>
      </c>
      <c r="Y46" s="86">
        <v>1.04987E-5</v>
      </c>
    </row>
    <row r="47" spans="1:25" x14ac:dyDescent="0.35">
      <c r="A47" s="146" t="s">
        <v>997</v>
      </c>
      <c r="B47" s="144">
        <v>90644</v>
      </c>
      <c r="C47" s="145">
        <v>83227</v>
      </c>
      <c r="D47" s="145">
        <v>7169</v>
      </c>
      <c r="E47" s="145">
        <v>154</v>
      </c>
      <c r="F47" s="145" t="s">
        <v>1953</v>
      </c>
      <c r="G47" s="148">
        <v>4.8143900000000004E-10</v>
      </c>
      <c r="H47" s="145" t="s">
        <v>1390</v>
      </c>
      <c r="I47" s="86">
        <v>5.3368599999999997E-15</v>
      </c>
      <c r="J47" s="144">
        <v>41772</v>
      </c>
      <c r="K47" s="145">
        <v>38322</v>
      </c>
      <c r="L47" s="145">
        <v>3340</v>
      </c>
      <c r="M47" s="145">
        <v>64</v>
      </c>
      <c r="N47" s="145" t="s">
        <v>1954</v>
      </c>
      <c r="O47" s="148">
        <v>2.2951200000000001E-5</v>
      </c>
      <c r="P47" s="145" t="s">
        <v>1391</v>
      </c>
      <c r="Q47" s="86">
        <v>7.2375000000000002E-12</v>
      </c>
      <c r="R47" s="144">
        <v>48872</v>
      </c>
      <c r="S47" s="145">
        <v>44905</v>
      </c>
      <c r="T47" s="145">
        <v>3829</v>
      </c>
      <c r="U47" s="145">
        <v>90</v>
      </c>
      <c r="V47" s="145" t="s">
        <v>1954</v>
      </c>
      <c r="W47" s="148">
        <v>2.2951200000000001E-5</v>
      </c>
      <c r="X47" s="145" t="s">
        <v>1376</v>
      </c>
      <c r="Y47" s="86">
        <v>6.2642899999999996E-6</v>
      </c>
    </row>
    <row r="48" spans="1:25" x14ac:dyDescent="0.35">
      <c r="A48" s="146" t="s">
        <v>999</v>
      </c>
      <c r="B48" s="144">
        <v>90644</v>
      </c>
      <c r="C48" s="145">
        <v>83227</v>
      </c>
      <c r="D48" s="145">
        <v>7169</v>
      </c>
      <c r="E48" s="145">
        <v>154</v>
      </c>
      <c r="F48" s="145" t="s">
        <v>1973</v>
      </c>
      <c r="G48" s="148">
        <v>1.9151699999999999E-8</v>
      </c>
      <c r="H48" s="145" t="s">
        <v>1392</v>
      </c>
      <c r="I48" s="86">
        <v>6.0480800000000003E-15</v>
      </c>
      <c r="J48" s="144">
        <v>41772</v>
      </c>
      <c r="K48" s="145">
        <v>38322</v>
      </c>
      <c r="L48" s="145">
        <v>3340</v>
      </c>
      <c r="M48" s="145">
        <v>64</v>
      </c>
      <c r="N48" s="145" t="s">
        <v>1972</v>
      </c>
      <c r="O48" s="148">
        <v>6.6970899999999999E-5</v>
      </c>
      <c r="P48" s="145" t="s">
        <v>1393</v>
      </c>
      <c r="Q48" s="86">
        <v>4.6123700000000005E-13</v>
      </c>
      <c r="R48" s="144">
        <v>48872</v>
      </c>
      <c r="S48" s="145">
        <v>44905</v>
      </c>
      <c r="T48" s="145">
        <v>3829</v>
      </c>
      <c r="U48" s="145">
        <v>90</v>
      </c>
      <c r="V48" s="145" t="s">
        <v>1972</v>
      </c>
      <c r="W48" s="148">
        <v>6.6970899999999999E-5</v>
      </c>
      <c r="X48" s="145" t="s">
        <v>1394</v>
      </c>
      <c r="Y48" s="86">
        <v>3.1315700000000002E-5</v>
      </c>
    </row>
    <row r="49" spans="1:25" x14ac:dyDescent="0.35">
      <c r="A49" s="146" t="s">
        <v>1230</v>
      </c>
      <c r="B49" s="144">
        <v>90644</v>
      </c>
      <c r="C49" s="145">
        <v>83227</v>
      </c>
      <c r="D49" s="145">
        <v>7169</v>
      </c>
      <c r="E49" s="145">
        <v>154</v>
      </c>
      <c r="F49" s="145" t="s">
        <v>2139</v>
      </c>
      <c r="G49" s="148">
        <v>6.5013600000000003E-3</v>
      </c>
      <c r="H49" s="145" t="s">
        <v>1395</v>
      </c>
      <c r="I49" s="86">
        <v>1.0070099999999999E-14</v>
      </c>
      <c r="J49" s="144">
        <v>41772</v>
      </c>
      <c r="K49" s="145">
        <v>38322</v>
      </c>
      <c r="L49" s="145">
        <v>3340</v>
      </c>
      <c r="M49" s="145">
        <v>64</v>
      </c>
      <c r="N49" s="145" t="s">
        <v>2140</v>
      </c>
      <c r="O49" s="148">
        <v>1.18174E-2</v>
      </c>
      <c r="P49" s="145" t="s">
        <v>1396</v>
      </c>
      <c r="Q49" s="86">
        <v>3.1463300000000001E-13</v>
      </c>
      <c r="R49" s="144">
        <v>48872</v>
      </c>
      <c r="S49" s="145">
        <v>44905</v>
      </c>
      <c r="T49" s="145">
        <v>3829</v>
      </c>
      <c r="U49" s="145">
        <v>90</v>
      </c>
      <c r="V49" s="145" t="s">
        <v>2140</v>
      </c>
      <c r="W49" s="148">
        <v>1.18174E-2</v>
      </c>
      <c r="X49" s="145" t="s">
        <v>1397</v>
      </c>
      <c r="Y49" s="86">
        <v>1.04211E-4</v>
      </c>
    </row>
    <row r="50" spans="1:25" x14ac:dyDescent="0.35">
      <c r="A50" s="146" t="s">
        <v>995</v>
      </c>
      <c r="B50" s="144">
        <v>90644</v>
      </c>
      <c r="C50" s="145">
        <v>83227</v>
      </c>
      <c r="D50" s="145">
        <v>7169</v>
      </c>
      <c r="E50" s="145">
        <v>154</v>
      </c>
      <c r="F50" s="145" t="s">
        <v>2024</v>
      </c>
      <c r="G50" s="148">
        <v>5.07624E-6</v>
      </c>
      <c r="H50" s="145" t="s">
        <v>1398</v>
      </c>
      <c r="I50" s="86">
        <v>1.01093E-14</v>
      </c>
      <c r="J50" s="144">
        <v>41772</v>
      </c>
      <c r="K50" s="145">
        <v>38322</v>
      </c>
      <c r="L50" s="145">
        <v>3340</v>
      </c>
      <c r="M50" s="145">
        <v>64</v>
      </c>
      <c r="N50" s="145" t="s">
        <v>2025</v>
      </c>
      <c r="O50" s="148">
        <v>2.0360300000000001E-2</v>
      </c>
      <c r="P50" s="145" t="s">
        <v>1399</v>
      </c>
      <c r="Q50" s="86">
        <v>3.23617E-9</v>
      </c>
      <c r="R50" s="144">
        <v>48872</v>
      </c>
      <c r="S50" s="145">
        <v>44905</v>
      </c>
      <c r="T50" s="145">
        <v>3829</v>
      </c>
      <c r="U50" s="145">
        <v>90</v>
      </c>
      <c r="V50" s="145" t="s">
        <v>2025</v>
      </c>
      <c r="W50" s="148">
        <v>2.0360300000000001E-2</v>
      </c>
      <c r="X50" s="145" t="s">
        <v>1400</v>
      </c>
      <c r="Y50" s="86">
        <v>2.2352100000000001E-7</v>
      </c>
    </row>
    <row r="51" spans="1:25" x14ac:dyDescent="0.35">
      <c r="A51" s="146" t="s">
        <v>1003</v>
      </c>
      <c r="B51" s="144">
        <v>90644</v>
      </c>
      <c r="C51" s="145">
        <v>83227</v>
      </c>
      <c r="D51" s="145">
        <v>7169</v>
      </c>
      <c r="E51" s="145">
        <v>154</v>
      </c>
      <c r="F51" s="145" t="s">
        <v>1980</v>
      </c>
      <c r="G51" s="148">
        <v>6.4338700000000002E-8</v>
      </c>
      <c r="H51" s="145" t="s">
        <v>1401</v>
      </c>
      <c r="I51" s="86">
        <v>1.0621299999999999E-14</v>
      </c>
      <c r="J51" s="144">
        <v>41772</v>
      </c>
      <c r="K51" s="145">
        <v>38322</v>
      </c>
      <c r="L51" s="145">
        <v>3340</v>
      </c>
      <c r="M51" s="145">
        <v>64</v>
      </c>
      <c r="N51" s="145" t="s">
        <v>1981</v>
      </c>
      <c r="O51" s="148">
        <v>2.5243200000000003E-4</v>
      </c>
      <c r="P51" s="145" t="s">
        <v>1402</v>
      </c>
      <c r="Q51" s="86">
        <v>1.6644699999999999E-11</v>
      </c>
      <c r="R51" s="144">
        <v>48872</v>
      </c>
      <c r="S51" s="145">
        <v>44905</v>
      </c>
      <c r="T51" s="145">
        <v>3829</v>
      </c>
      <c r="U51" s="145">
        <v>90</v>
      </c>
      <c r="V51" s="145" t="s">
        <v>1981</v>
      </c>
      <c r="W51" s="148">
        <v>2.5243200000000003E-4</v>
      </c>
      <c r="X51" s="145" t="s">
        <v>1403</v>
      </c>
      <c r="Y51" s="86">
        <v>6.3660700000000004E-6</v>
      </c>
    </row>
    <row r="52" spans="1:25" x14ac:dyDescent="0.35">
      <c r="A52" s="146" t="s">
        <v>1001</v>
      </c>
      <c r="B52" s="144">
        <v>90644</v>
      </c>
      <c r="C52" s="145">
        <v>83227</v>
      </c>
      <c r="D52" s="145">
        <v>7169</v>
      </c>
      <c r="E52" s="145">
        <v>154</v>
      </c>
      <c r="F52" s="145" t="s">
        <v>1962</v>
      </c>
      <c r="G52" s="148">
        <v>7.9247900000000007E-9</v>
      </c>
      <c r="H52" s="145" t="s">
        <v>1398</v>
      </c>
      <c r="I52" s="86">
        <v>1.0965899999999999E-14</v>
      </c>
      <c r="J52" s="144">
        <v>41772</v>
      </c>
      <c r="K52" s="145">
        <v>38322</v>
      </c>
      <c r="L52" s="145">
        <v>3340</v>
      </c>
      <c r="M52" s="145">
        <v>64</v>
      </c>
      <c r="N52" s="145" t="s">
        <v>1966</v>
      </c>
      <c r="O52" s="148">
        <v>7.1345699999999997E-5</v>
      </c>
      <c r="P52" s="145" t="s">
        <v>1384</v>
      </c>
      <c r="Q52" s="86">
        <v>8.4461100000000004E-13</v>
      </c>
      <c r="R52" s="144">
        <v>48872</v>
      </c>
      <c r="S52" s="145">
        <v>44905</v>
      </c>
      <c r="T52" s="145">
        <v>3829</v>
      </c>
      <c r="U52" s="145">
        <v>90</v>
      </c>
      <c r="V52" s="145" t="s">
        <v>1966</v>
      </c>
      <c r="W52" s="148">
        <v>7.1345699999999997E-5</v>
      </c>
      <c r="X52" s="145" t="s">
        <v>1394</v>
      </c>
      <c r="Y52" s="86">
        <v>3.3639100000000001E-5</v>
      </c>
    </row>
    <row r="53" spans="1:25" x14ac:dyDescent="0.35">
      <c r="A53" s="146" t="s">
        <v>1235</v>
      </c>
      <c r="B53" s="144">
        <v>90644</v>
      </c>
      <c r="C53" s="145">
        <v>83227</v>
      </c>
      <c r="D53" s="145">
        <v>7169</v>
      </c>
      <c r="E53" s="145">
        <v>154</v>
      </c>
      <c r="F53" s="145" t="s">
        <v>2166</v>
      </c>
      <c r="G53" s="148">
        <v>1.14252E-2</v>
      </c>
      <c r="H53" s="145" t="s">
        <v>1404</v>
      </c>
      <c r="I53" s="86">
        <v>1.20201E-14</v>
      </c>
      <c r="J53" s="144">
        <v>41772</v>
      </c>
      <c r="K53" s="145">
        <v>38322</v>
      </c>
      <c r="L53" s="145">
        <v>3340</v>
      </c>
      <c r="M53" s="145">
        <v>64</v>
      </c>
      <c r="N53" s="145" t="s">
        <v>2167</v>
      </c>
      <c r="O53" s="148">
        <v>0.38878200000000002</v>
      </c>
      <c r="P53" s="145" t="s">
        <v>1405</v>
      </c>
      <c r="Q53" s="86">
        <v>4.2018100000000002E-11</v>
      </c>
      <c r="R53" s="144">
        <v>48872</v>
      </c>
      <c r="S53" s="145">
        <v>44905</v>
      </c>
      <c r="T53" s="145">
        <v>3829</v>
      </c>
      <c r="U53" s="145">
        <v>90</v>
      </c>
      <c r="V53" s="145" t="s">
        <v>2167</v>
      </c>
      <c r="W53" s="148">
        <v>0.38878200000000002</v>
      </c>
      <c r="X53" s="145" t="s">
        <v>1406</v>
      </c>
      <c r="Y53" s="86">
        <v>5.1773899999999999E-6</v>
      </c>
    </row>
    <row r="54" spans="1:25" x14ac:dyDescent="0.35">
      <c r="A54" s="146" t="s">
        <v>1002</v>
      </c>
      <c r="B54" s="144">
        <v>90644</v>
      </c>
      <c r="C54" s="145">
        <v>83227</v>
      </c>
      <c r="D54" s="145">
        <v>7169</v>
      </c>
      <c r="E54" s="145">
        <v>154</v>
      </c>
      <c r="F54" s="145" t="s">
        <v>1982</v>
      </c>
      <c r="G54" s="148">
        <v>7.0102000000000001E-8</v>
      </c>
      <c r="H54" s="145" t="s">
        <v>1401</v>
      </c>
      <c r="I54" s="86">
        <v>1.26811E-14</v>
      </c>
      <c r="J54" s="144">
        <v>41772</v>
      </c>
      <c r="K54" s="145">
        <v>38322</v>
      </c>
      <c r="L54" s="145">
        <v>3340</v>
      </c>
      <c r="M54" s="145">
        <v>64</v>
      </c>
      <c r="N54" s="145" t="s">
        <v>1981</v>
      </c>
      <c r="O54" s="148">
        <v>2.6010900000000001E-4</v>
      </c>
      <c r="P54" s="145" t="s">
        <v>1407</v>
      </c>
      <c r="Q54" s="86">
        <v>2.5373200000000001E-11</v>
      </c>
      <c r="R54" s="144">
        <v>48872</v>
      </c>
      <c r="S54" s="145">
        <v>44905</v>
      </c>
      <c r="T54" s="145">
        <v>3829</v>
      </c>
      <c r="U54" s="145">
        <v>90</v>
      </c>
      <c r="V54" s="145" t="s">
        <v>1981</v>
      </c>
      <c r="W54" s="148">
        <v>2.6010900000000001E-4</v>
      </c>
      <c r="X54" s="145" t="s">
        <v>1408</v>
      </c>
      <c r="Y54" s="86">
        <v>5.75936E-6</v>
      </c>
    </row>
    <row r="55" spans="1:25" x14ac:dyDescent="0.35">
      <c r="A55" s="146" t="s">
        <v>1231</v>
      </c>
      <c r="B55" s="144">
        <v>90644</v>
      </c>
      <c r="C55" s="145">
        <v>83227</v>
      </c>
      <c r="D55" s="145">
        <v>7169</v>
      </c>
      <c r="E55" s="145">
        <v>154</v>
      </c>
      <c r="F55" s="145" t="s">
        <v>2250</v>
      </c>
      <c r="G55" s="148">
        <v>9.9616999999999997E-2</v>
      </c>
      <c r="H55" s="145" t="s">
        <v>1409</v>
      </c>
      <c r="I55" s="86">
        <v>1.3613300000000001E-14</v>
      </c>
      <c r="J55" s="144">
        <v>41772</v>
      </c>
      <c r="K55" s="145">
        <v>38322</v>
      </c>
      <c r="L55" s="145">
        <v>3340</v>
      </c>
      <c r="M55" s="145">
        <v>64</v>
      </c>
      <c r="N55" s="145" t="s">
        <v>2251</v>
      </c>
      <c r="O55" s="148">
        <v>9.4328300000000004E-2</v>
      </c>
      <c r="P55" s="145" t="s">
        <v>1410</v>
      </c>
      <c r="Q55" s="86">
        <v>3.6023400000000002E-12</v>
      </c>
      <c r="R55" s="144">
        <v>48872</v>
      </c>
      <c r="S55" s="145">
        <v>44905</v>
      </c>
      <c r="T55" s="145">
        <v>3829</v>
      </c>
      <c r="U55" s="145">
        <v>90</v>
      </c>
      <c r="V55" s="145" t="s">
        <v>2251</v>
      </c>
      <c r="W55" s="148">
        <v>9.4328300000000004E-2</v>
      </c>
      <c r="X55" s="145" t="s">
        <v>1411</v>
      </c>
      <c r="Y55" s="86">
        <v>1.7064000000000001E-5</v>
      </c>
    </row>
    <row r="56" spans="1:25" x14ac:dyDescent="0.35">
      <c r="A56" s="146" t="s">
        <v>1009</v>
      </c>
      <c r="B56" s="144">
        <v>90644</v>
      </c>
      <c r="C56" s="145">
        <v>83227</v>
      </c>
      <c r="D56" s="145">
        <v>7169</v>
      </c>
      <c r="E56" s="145">
        <v>154</v>
      </c>
      <c r="F56" s="145" t="s">
        <v>1986</v>
      </c>
      <c r="G56" s="148">
        <v>1.00332E-7</v>
      </c>
      <c r="H56" s="145" t="s">
        <v>1386</v>
      </c>
      <c r="I56" s="86">
        <v>2.5603600000000001E-14</v>
      </c>
      <c r="J56" s="144">
        <v>41772</v>
      </c>
      <c r="K56" s="145">
        <v>38322</v>
      </c>
      <c r="L56" s="145">
        <v>3340</v>
      </c>
      <c r="M56" s="145">
        <v>64</v>
      </c>
      <c r="N56" s="145" t="s">
        <v>1988</v>
      </c>
      <c r="O56" s="148">
        <v>3.1849200000000003E-4</v>
      </c>
      <c r="P56" s="145" t="s">
        <v>1402</v>
      </c>
      <c r="Q56" s="86">
        <v>1.4246999999999999E-11</v>
      </c>
      <c r="R56" s="144">
        <v>48872</v>
      </c>
      <c r="S56" s="145">
        <v>44905</v>
      </c>
      <c r="T56" s="145">
        <v>3829</v>
      </c>
      <c r="U56" s="145">
        <v>90</v>
      </c>
      <c r="V56" s="145" t="s">
        <v>1988</v>
      </c>
      <c r="W56" s="148">
        <v>3.1849200000000003E-4</v>
      </c>
      <c r="X56" s="145" t="s">
        <v>1366</v>
      </c>
      <c r="Y56" s="86">
        <v>1.38943E-5</v>
      </c>
    </row>
    <row r="57" spans="1:25" x14ac:dyDescent="0.35">
      <c r="A57" s="146" t="s">
        <v>1006</v>
      </c>
      <c r="B57" s="144">
        <v>90644</v>
      </c>
      <c r="C57" s="145">
        <v>83227</v>
      </c>
      <c r="D57" s="145">
        <v>7169</v>
      </c>
      <c r="E57" s="145">
        <v>154</v>
      </c>
      <c r="F57" s="145" t="s">
        <v>1967</v>
      </c>
      <c r="G57" s="148">
        <v>1.33377E-8</v>
      </c>
      <c r="H57" s="145" t="s">
        <v>1388</v>
      </c>
      <c r="I57" s="86">
        <v>4.9694399999999997E-14</v>
      </c>
      <c r="J57" s="144">
        <v>41772</v>
      </c>
      <c r="K57" s="145">
        <v>38322</v>
      </c>
      <c r="L57" s="145">
        <v>3340</v>
      </c>
      <c r="M57" s="145">
        <v>64</v>
      </c>
      <c r="N57" s="145" t="s">
        <v>1972</v>
      </c>
      <c r="O57" s="148">
        <v>6.1611200000000004E-5</v>
      </c>
      <c r="P57" s="145" t="s">
        <v>1412</v>
      </c>
      <c r="Q57" s="86">
        <v>2.2263699999999999E-12</v>
      </c>
      <c r="R57" s="144">
        <v>48872</v>
      </c>
      <c r="S57" s="145">
        <v>44905</v>
      </c>
      <c r="T57" s="145">
        <v>3829</v>
      </c>
      <c r="U57" s="145">
        <v>90</v>
      </c>
      <c r="V57" s="145" t="s">
        <v>1972</v>
      </c>
      <c r="W57" s="148">
        <v>6.1611200000000004E-5</v>
      </c>
      <c r="X57" s="145" t="s">
        <v>1413</v>
      </c>
      <c r="Y57" s="86">
        <v>6.7571300000000001E-5</v>
      </c>
    </row>
    <row r="58" spans="1:25" x14ac:dyDescent="0.35">
      <c r="A58" s="146" t="s">
        <v>1008</v>
      </c>
      <c r="B58" s="144">
        <v>90644</v>
      </c>
      <c r="C58" s="145">
        <v>83227</v>
      </c>
      <c r="D58" s="145">
        <v>7169</v>
      </c>
      <c r="E58" s="145">
        <v>154</v>
      </c>
      <c r="F58" s="145" t="s">
        <v>1950</v>
      </c>
      <c r="G58" s="148">
        <v>2.7943499999999998E-10</v>
      </c>
      <c r="H58" s="145" t="s">
        <v>1414</v>
      </c>
      <c r="I58" s="86">
        <v>6.0232899999999995E-14</v>
      </c>
      <c r="J58" s="144">
        <v>41772</v>
      </c>
      <c r="K58" s="145">
        <v>38322</v>
      </c>
      <c r="L58" s="145">
        <v>3340</v>
      </c>
      <c r="M58" s="145">
        <v>64</v>
      </c>
      <c r="N58" s="145" t="s">
        <v>1951</v>
      </c>
      <c r="O58" s="148">
        <v>3.81241E-6</v>
      </c>
      <c r="P58" s="145" t="s">
        <v>1407</v>
      </c>
      <c r="Q58" s="86">
        <v>3.8448300000000001E-11</v>
      </c>
      <c r="R58" s="144">
        <v>48872</v>
      </c>
      <c r="S58" s="145">
        <v>44905</v>
      </c>
      <c r="T58" s="145">
        <v>3829</v>
      </c>
      <c r="U58" s="145">
        <v>90</v>
      </c>
      <c r="V58" s="145" t="s">
        <v>1951</v>
      </c>
      <c r="W58" s="148">
        <v>3.81241E-6</v>
      </c>
      <c r="X58" s="145" t="s">
        <v>1415</v>
      </c>
      <c r="Y58" s="86">
        <v>2.15705E-5</v>
      </c>
    </row>
    <row r="59" spans="1:25" x14ac:dyDescent="0.35">
      <c r="A59" s="146" t="s">
        <v>1005</v>
      </c>
      <c r="B59" s="144">
        <v>90644</v>
      </c>
      <c r="C59" s="145">
        <v>83227</v>
      </c>
      <c r="D59" s="145">
        <v>7169</v>
      </c>
      <c r="E59" s="145">
        <v>154</v>
      </c>
      <c r="F59" s="145" t="s">
        <v>2018</v>
      </c>
      <c r="G59" s="148">
        <v>2.99478E-6</v>
      </c>
      <c r="H59" s="145" t="s">
        <v>1416</v>
      </c>
      <c r="I59" s="86">
        <v>6.7318099999999999E-14</v>
      </c>
      <c r="J59" s="144">
        <v>41772</v>
      </c>
      <c r="K59" s="145">
        <v>38322</v>
      </c>
      <c r="L59" s="145">
        <v>3340</v>
      </c>
      <c r="M59" s="145">
        <v>64</v>
      </c>
      <c r="N59" s="145" t="s">
        <v>2019</v>
      </c>
      <c r="O59" s="148">
        <v>1.3466400000000001E-3</v>
      </c>
      <c r="P59" s="145" t="s">
        <v>1402</v>
      </c>
      <c r="Q59" s="86">
        <v>1.9261699999999999E-11</v>
      </c>
      <c r="R59" s="144">
        <v>48872</v>
      </c>
      <c r="S59" s="145">
        <v>44905</v>
      </c>
      <c r="T59" s="145">
        <v>3829</v>
      </c>
      <c r="U59" s="145">
        <v>90</v>
      </c>
      <c r="V59" s="145" t="s">
        <v>2019</v>
      </c>
      <c r="W59" s="148">
        <v>1.3466400000000001E-3</v>
      </c>
      <c r="X59" s="145" t="s">
        <v>1382</v>
      </c>
      <c r="Y59" s="86">
        <v>2.9402400000000002E-5</v>
      </c>
    </row>
    <row r="60" spans="1:25" x14ac:dyDescent="0.35">
      <c r="A60" s="146" t="s">
        <v>1232</v>
      </c>
      <c r="B60" s="144">
        <v>90644</v>
      </c>
      <c r="C60" s="145">
        <v>83227</v>
      </c>
      <c r="D60" s="145">
        <v>7169</v>
      </c>
      <c r="E60" s="145">
        <v>154</v>
      </c>
      <c r="F60" s="145" t="s">
        <v>1969</v>
      </c>
      <c r="G60" s="148">
        <v>1.03652E-8</v>
      </c>
      <c r="H60" s="145" t="s">
        <v>1417</v>
      </c>
      <c r="I60" s="86">
        <v>9.4517600000000001E-14</v>
      </c>
      <c r="J60" s="144">
        <v>41772</v>
      </c>
      <c r="K60" s="145">
        <v>38322</v>
      </c>
      <c r="L60" s="145">
        <v>3340</v>
      </c>
      <c r="M60" s="145">
        <v>64</v>
      </c>
      <c r="N60" s="145" t="s">
        <v>1970</v>
      </c>
      <c r="O60" s="148">
        <v>1.32764E-4</v>
      </c>
      <c r="P60" s="145" t="s">
        <v>1418</v>
      </c>
      <c r="Q60" s="86">
        <v>5.0706300000000002E-12</v>
      </c>
      <c r="R60" s="144">
        <v>48872</v>
      </c>
      <c r="S60" s="145">
        <v>44905</v>
      </c>
      <c r="T60" s="145">
        <v>3829</v>
      </c>
      <c r="U60" s="145">
        <v>90</v>
      </c>
      <c r="V60" s="145" t="s">
        <v>1970</v>
      </c>
      <c r="W60" s="148">
        <v>1.32764E-4</v>
      </c>
      <c r="X60" s="145" t="s">
        <v>1419</v>
      </c>
      <c r="Y60" s="86">
        <v>5.30799E-5</v>
      </c>
    </row>
    <row r="61" spans="1:25" x14ac:dyDescent="0.35">
      <c r="A61" s="146" t="s">
        <v>1007</v>
      </c>
      <c r="B61" s="144">
        <v>90644</v>
      </c>
      <c r="C61" s="145">
        <v>83227</v>
      </c>
      <c r="D61" s="145">
        <v>7169</v>
      </c>
      <c r="E61" s="145">
        <v>154</v>
      </c>
      <c r="F61" s="145" t="s">
        <v>1962</v>
      </c>
      <c r="G61" s="148">
        <v>7.1055000000000003E-9</v>
      </c>
      <c r="H61" s="145" t="s">
        <v>1420</v>
      </c>
      <c r="I61" s="86">
        <v>1.50838E-13</v>
      </c>
      <c r="J61" s="144">
        <v>41772</v>
      </c>
      <c r="K61" s="145">
        <v>38322</v>
      </c>
      <c r="L61" s="145">
        <v>3340</v>
      </c>
      <c r="M61" s="145">
        <v>64</v>
      </c>
      <c r="N61" s="145" t="s">
        <v>1965</v>
      </c>
      <c r="O61" s="148">
        <v>8.1553900000000005E-5</v>
      </c>
      <c r="P61" s="145" t="s">
        <v>1421</v>
      </c>
      <c r="Q61" s="86">
        <v>2.2688399999999999E-11</v>
      </c>
      <c r="R61" s="144">
        <v>48872</v>
      </c>
      <c r="S61" s="145">
        <v>44905</v>
      </c>
      <c r="T61" s="145">
        <v>3829</v>
      </c>
      <c r="U61" s="145">
        <v>90</v>
      </c>
      <c r="V61" s="145" t="s">
        <v>1965</v>
      </c>
      <c r="W61" s="148">
        <v>8.1553900000000005E-5</v>
      </c>
      <c r="X61" s="145" t="s">
        <v>1422</v>
      </c>
      <c r="Y61" s="86">
        <v>4.5495699999999999E-5</v>
      </c>
    </row>
    <row r="62" spans="1:25" x14ac:dyDescent="0.35">
      <c r="A62" s="146" t="s">
        <v>1234</v>
      </c>
      <c r="B62" s="144">
        <v>90644</v>
      </c>
      <c r="C62" s="145">
        <v>83227</v>
      </c>
      <c r="D62" s="145">
        <v>7169</v>
      </c>
      <c r="E62" s="145">
        <v>154</v>
      </c>
      <c r="F62" s="145" t="s">
        <v>2220</v>
      </c>
      <c r="G62" s="148">
        <v>6.9300700000000007E-2</v>
      </c>
      <c r="H62" s="145" t="s">
        <v>1017</v>
      </c>
      <c r="I62" s="86">
        <v>4.0854399999999998E-13</v>
      </c>
      <c r="J62" s="144">
        <v>41772</v>
      </c>
      <c r="K62" s="145">
        <v>38322</v>
      </c>
      <c r="L62" s="145">
        <v>3340</v>
      </c>
      <c r="M62" s="145">
        <v>64</v>
      </c>
      <c r="N62" s="145" t="s">
        <v>2221</v>
      </c>
      <c r="O62" s="148">
        <v>7.5750700000000004E-2</v>
      </c>
      <c r="P62" s="145" t="s">
        <v>1423</v>
      </c>
      <c r="Q62" s="86">
        <v>6.34848E-12</v>
      </c>
      <c r="R62" s="144">
        <v>48872</v>
      </c>
      <c r="S62" s="145">
        <v>44905</v>
      </c>
      <c r="T62" s="145">
        <v>3829</v>
      </c>
      <c r="U62" s="145">
        <v>90</v>
      </c>
      <c r="V62" s="145" t="s">
        <v>2221</v>
      </c>
      <c r="W62" s="148">
        <v>7.5750700000000004E-2</v>
      </c>
      <c r="X62" s="145" t="s">
        <v>1424</v>
      </c>
      <c r="Y62" s="86">
        <v>2.3203300000000001E-4</v>
      </c>
    </row>
    <row r="63" spans="1:25" x14ac:dyDescent="0.35">
      <c r="A63" s="146" t="s">
        <v>1010</v>
      </c>
      <c r="B63" s="144">
        <v>90576</v>
      </c>
      <c r="C63" s="145">
        <v>83165</v>
      </c>
      <c r="D63" s="145">
        <v>7163</v>
      </c>
      <c r="E63" s="145">
        <v>154</v>
      </c>
      <c r="F63" s="145" t="s">
        <v>2067</v>
      </c>
      <c r="G63" s="148">
        <v>5.4234200000000003E-5</v>
      </c>
      <c r="H63" s="145" t="s">
        <v>1425</v>
      </c>
      <c r="I63" s="86">
        <v>6.1158700000000001E-13</v>
      </c>
      <c r="J63" s="144">
        <v>41743</v>
      </c>
      <c r="K63" s="145">
        <v>38295</v>
      </c>
      <c r="L63" s="145">
        <v>3338</v>
      </c>
      <c r="M63" s="145">
        <v>64</v>
      </c>
      <c r="N63" s="145" t="s">
        <v>2068</v>
      </c>
      <c r="O63" s="148">
        <v>1.9877800000000002E-3</v>
      </c>
      <c r="P63" s="145" t="s">
        <v>1373</v>
      </c>
      <c r="Q63" s="86">
        <v>3.9055000000000001E-10</v>
      </c>
      <c r="R63" s="144">
        <v>48833</v>
      </c>
      <c r="S63" s="145">
        <v>44870</v>
      </c>
      <c r="T63" s="145">
        <v>3825</v>
      </c>
      <c r="U63" s="145">
        <v>90</v>
      </c>
      <c r="V63" s="145" t="s">
        <v>2068</v>
      </c>
      <c r="W63" s="148">
        <v>1.9877800000000002E-3</v>
      </c>
      <c r="X63" s="145" t="s">
        <v>1394</v>
      </c>
      <c r="Y63" s="86">
        <v>3.0221499999999999E-5</v>
      </c>
    </row>
    <row r="64" spans="1:25" x14ac:dyDescent="0.35">
      <c r="A64" s="146" t="s">
        <v>1228</v>
      </c>
      <c r="B64" s="144">
        <v>90644</v>
      </c>
      <c r="C64" s="145">
        <v>83227</v>
      </c>
      <c r="D64" s="145">
        <v>7169</v>
      </c>
      <c r="E64" s="145">
        <v>154</v>
      </c>
      <c r="F64" s="145" t="s">
        <v>2149</v>
      </c>
      <c r="G64" s="148">
        <v>8.1283299999999996E-3</v>
      </c>
      <c r="H64" s="145" t="s">
        <v>1426</v>
      </c>
      <c r="I64" s="86">
        <v>7.6200600000000001E-13</v>
      </c>
      <c r="J64" s="144">
        <v>41772</v>
      </c>
      <c r="K64" s="145">
        <v>38322</v>
      </c>
      <c r="L64" s="145">
        <v>3340</v>
      </c>
      <c r="M64" s="145">
        <v>64</v>
      </c>
      <c r="N64" s="145" t="s">
        <v>2150</v>
      </c>
      <c r="O64" s="148">
        <v>7.6575599999999999E-3</v>
      </c>
      <c r="P64" s="145" t="s">
        <v>1381</v>
      </c>
      <c r="Q64" s="86">
        <v>2.20165E-13</v>
      </c>
      <c r="R64" s="144">
        <v>48872</v>
      </c>
      <c r="S64" s="145">
        <v>44905</v>
      </c>
      <c r="T64" s="145">
        <v>3829</v>
      </c>
      <c r="U64" s="145">
        <v>90</v>
      </c>
      <c r="V64" s="145" t="s">
        <v>2150</v>
      </c>
      <c r="W64" s="148">
        <v>7.6575599999999999E-3</v>
      </c>
      <c r="X64" s="145" t="s">
        <v>1427</v>
      </c>
      <c r="Y64" s="86">
        <v>3.5330000000000001E-3</v>
      </c>
    </row>
    <row r="65" spans="1:25" x14ac:dyDescent="0.35">
      <c r="A65" s="146" t="s">
        <v>1239</v>
      </c>
      <c r="B65" s="144">
        <v>90644</v>
      </c>
      <c r="C65" s="145">
        <v>83227</v>
      </c>
      <c r="D65" s="145">
        <v>7169</v>
      </c>
      <c r="E65" s="145">
        <v>154</v>
      </c>
      <c r="F65" s="145" t="s">
        <v>2222</v>
      </c>
      <c r="G65" s="148">
        <v>7.2773199999999996E-2</v>
      </c>
      <c r="H65" s="145" t="s">
        <v>1428</v>
      </c>
      <c r="I65" s="86">
        <v>1.1149900000000001E-12</v>
      </c>
      <c r="J65" s="144">
        <v>41772</v>
      </c>
      <c r="K65" s="145">
        <v>38322</v>
      </c>
      <c r="L65" s="145">
        <v>3340</v>
      </c>
      <c r="M65" s="145">
        <v>64</v>
      </c>
      <c r="N65" s="145" t="s">
        <v>2223</v>
      </c>
      <c r="O65" s="148">
        <v>7.6511599999999999E-2</v>
      </c>
      <c r="P65" s="145" t="s">
        <v>1429</v>
      </c>
      <c r="Q65" s="86">
        <v>2.3596300000000001E-10</v>
      </c>
      <c r="R65" s="144">
        <v>48872</v>
      </c>
      <c r="S65" s="145">
        <v>44905</v>
      </c>
      <c r="T65" s="145">
        <v>3829</v>
      </c>
      <c r="U65" s="145">
        <v>90</v>
      </c>
      <c r="V65" s="145" t="s">
        <v>2223</v>
      </c>
      <c r="W65" s="148">
        <v>7.6511599999999999E-2</v>
      </c>
      <c r="X65" s="145" t="s">
        <v>1430</v>
      </c>
      <c r="Y65" s="86">
        <v>6.1214299999999994E-5</v>
      </c>
    </row>
    <row r="66" spans="1:25" x14ac:dyDescent="0.35">
      <c r="A66" s="146" t="s">
        <v>1012</v>
      </c>
      <c r="B66" s="144">
        <v>90644</v>
      </c>
      <c r="C66" s="145">
        <v>83227</v>
      </c>
      <c r="D66" s="145">
        <v>7169</v>
      </c>
      <c r="E66" s="145">
        <v>154</v>
      </c>
      <c r="F66" s="145" t="s">
        <v>1975</v>
      </c>
      <c r="G66" s="148">
        <v>1.5937100000000001E-8</v>
      </c>
      <c r="H66" s="145" t="s">
        <v>1431</v>
      </c>
      <c r="I66" s="86">
        <v>2.5222200000000001E-12</v>
      </c>
      <c r="J66" s="144">
        <v>41772</v>
      </c>
      <c r="K66" s="145">
        <v>38322</v>
      </c>
      <c r="L66" s="145">
        <v>3340</v>
      </c>
      <c r="M66" s="145">
        <v>64</v>
      </c>
      <c r="N66" s="145" t="s">
        <v>1966</v>
      </c>
      <c r="O66" s="148">
        <v>7.04881E-5</v>
      </c>
      <c r="P66" s="145" t="s">
        <v>1432</v>
      </c>
      <c r="Q66" s="86">
        <v>1.8703100000000001E-10</v>
      </c>
      <c r="R66" s="144">
        <v>48872</v>
      </c>
      <c r="S66" s="145">
        <v>44905</v>
      </c>
      <c r="T66" s="145">
        <v>3829</v>
      </c>
      <c r="U66" s="145">
        <v>90</v>
      </c>
      <c r="V66" s="145" t="s">
        <v>1966</v>
      </c>
      <c r="W66" s="148">
        <v>7.04881E-5</v>
      </c>
      <c r="X66" s="145" t="s">
        <v>1433</v>
      </c>
      <c r="Y66" s="86">
        <v>1.4498500000000001E-4</v>
      </c>
    </row>
    <row r="67" spans="1:25" x14ac:dyDescent="0.35">
      <c r="A67" s="146" t="s">
        <v>1014</v>
      </c>
      <c r="B67" s="144">
        <v>90644</v>
      </c>
      <c r="C67" s="145">
        <v>83227</v>
      </c>
      <c r="D67" s="145">
        <v>7169</v>
      </c>
      <c r="E67" s="145">
        <v>154</v>
      </c>
      <c r="F67" s="145" t="s">
        <v>1986</v>
      </c>
      <c r="G67" s="148">
        <v>9.8161599999999994E-8</v>
      </c>
      <c r="H67" s="145" t="s">
        <v>1434</v>
      </c>
      <c r="I67" s="86">
        <v>2.5957999999999999E-12</v>
      </c>
      <c r="J67" s="144">
        <v>41772</v>
      </c>
      <c r="K67" s="145">
        <v>38322</v>
      </c>
      <c r="L67" s="145">
        <v>3340</v>
      </c>
      <c r="M67" s="145">
        <v>64</v>
      </c>
      <c r="N67" s="145" t="s">
        <v>1987</v>
      </c>
      <c r="O67" s="148">
        <v>2.8133699999999999E-4</v>
      </c>
      <c r="P67" s="145" t="s">
        <v>1435</v>
      </c>
      <c r="Q67" s="86">
        <v>1.2266500000000001E-9</v>
      </c>
      <c r="R67" s="144">
        <v>48872</v>
      </c>
      <c r="S67" s="145">
        <v>44905</v>
      </c>
      <c r="T67" s="145">
        <v>3829</v>
      </c>
      <c r="U67" s="145">
        <v>90</v>
      </c>
      <c r="V67" s="145" t="s">
        <v>1987</v>
      </c>
      <c r="W67" s="148">
        <v>2.8133699999999999E-4</v>
      </c>
      <c r="X67" s="145" t="s">
        <v>1302</v>
      </c>
      <c r="Y67" s="86">
        <v>4.2263099999999999E-5</v>
      </c>
    </row>
    <row r="68" spans="1:25" x14ac:dyDescent="0.35">
      <c r="A68" s="146" t="s">
        <v>1015</v>
      </c>
      <c r="B68" s="144">
        <v>90644</v>
      </c>
      <c r="C68" s="145">
        <v>83227</v>
      </c>
      <c r="D68" s="145">
        <v>7169</v>
      </c>
      <c r="E68" s="145">
        <v>154</v>
      </c>
      <c r="F68" s="145" t="s">
        <v>1980</v>
      </c>
      <c r="G68" s="148">
        <v>1.42837E-7</v>
      </c>
      <c r="H68" s="145" t="s">
        <v>1436</v>
      </c>
      <c r="I68" s="86">
        <v>2.8561599999999998E-12</v>
      </c>
      <c r="J68" s="144">
        <v>41772</v>
      </c>
      <c r="K68" s="145">
        <v>38322</v>
      </c>
      <c r="L68" s="145">
        <v>3340</v>
      </c>
      <c r="M68" s="145">
        <v>64</v>
      </c>
      <c r="N68" s="145" t="s">
        <v>1990</v>
      </c>
      <c r="O68" s="148">
        <v>3.6915500000000003E-4</v>
      </c>
      <c r="P68" s="145" t="s">
        <v>1437</v>
      </c>
      <c r="Q68" s="86">
        <v>5.64372E-11</v>
      </c>
      <c r="R68" s="144">
        <v>48872</v>
      </c>
      <c r="S68" s="145">
        <v>44905</v>
      </c>
      <c r="T68" s="145">
        <v>3829</v>
      </c>
      <c r="U68" s="145">
        <v>90</v>
      </c>
      <c r="V68" s="145" t="s">
        <v>1990</v>
      </c>
      <c r="W68" s="148">
        <v>3.6915500000000003E-4</v>
      </c>
      <c r="X68" s="145" t="s">
        <v>1433</v>
      </c>
      <c r="Y68" s="86">
        <v>1.7115399999999999E-4</v>
      </c>
    </row>
    <row r="69" spans="1:25" x14ac:dyDescent="0.35">
      <c r="A69" s="146" t="s">
        <v>1240</v>
      </c>
      <c r="B69" s="144">
        <v>90644</v>
      </c>
      <c r="C69" s="145">
        <v>83227</v>
      </c>
      <c r="D69" s="145">
        <v>7169</v>
      </c>
      <c r="E69" s="145">
        <v>154</v>
      </c>
      <c r="F69" s="145" t="s">
        <v>1976</v>
      </c>
      <c r="G69" s="148">
        <v>3.8662699999999997E-8</v>
      </c>
      <c r="H69" s="145" t="s">
        <v>1436</v>
      </c>
      <c r="I69" s="86">
        <v>3.1335599999999998E-12</v>
      </c>
      <c r="J69" s="144">
        <v>41772</v>
      </c>
      <c r="K69" s="145">
        <v>38322</v>
      </c>
      <c r="L69" s="145">
        <v>3340</v>
      </c>
      <c r="M69" s="145">
        <v>64</v>
      </c>
      <c r="N69" s="145" t="s">
        <v>1977</v>
      </c>
      <c r="O69" s="148">
        <v>4.35032E-5</v>
      </c>
      <c r="P69" s="145" t="s">
        <v>1438</v>
      </c>
      <c r="Q69" s="86">
        <v>5.0525300000000001E-10</v>
      </c>
      <c r="R69" s="144">
        <v>48872</v>
      </c>
      <c r="S69" s="145">
        <v>44905</v>
      </c>
      <c r="T69" s="145">
        <v>3829</v>
      </c>
      <c r="U69" s="145">
        <v>90</v>
      </c>
      <c r="V69" s="145" t="s">
        <v>1977</v>
      </c>
      <c r="W69" s="148">
        <v>4.35032E-5</v>
      </c>
      <c r="X69" s="145" t="s">
        <v>1302</v>
      </c>
      <c r="Y69" s="86">
        <v>5.4472599999999997E-5</v>
      </c>
    </row>
    <row r="70" spans="1:25" x14ac:dyDescent="0.35">
      <c r="A70" s="146" t="s">
        <v>1013</v>
      </c>
      <c r="B70" s="144">
        <v>90644</v>
      </c>
      <c r="C70" s="145">
        <v>83227</v>
      </c>
      <c r="D70" s="145">
        <v>7169</v>
      </c>
      <c r="E70" s="145">
        <v>154</v>
      </c>
      <c r="F70" s="145" t="s">
        <v>1989</v>
      </c>
      <c r="G70" s="148">
        <v>1.3969E-7</v>
      </c>
      <c r="H70" s="145" t="s">
        <v>1439</v>
      </c>
      <c r="I70" s="86">
        <v>3.15984E-12</v>
      </c>
      <c r="J70" s="144">
        <v>41772</v>
      </c>
      <c r="K70" s="145">
        <v>38322</v>
      </c>
      <c r="L70" s="145">
        <v>3340</v>
      </c>
      <c r="M70" s="145">
        <v>64</v>
      </c>
      <c r="N70" s="145" t="s">
        <v>1987</v>
      </c>
      <c r="O70" s="148">
        <v>2.9676799999999999E-4</v>
      </c>
      <c r="P70" s="145" t="s">
        <v>1440</v>
      </c>
      <c r="Q70" s="86">
        <v>1.3017799999999999E-10</v>
      </c>
      <c r="R70" s="144">
        <v>48872</v>
      </c>
      <c r="S70" s="145">
        <v>44905</v>
      </c>
      <c r="T70" s="145">
        <v>3829</v>
      </c>
      <c r="U70" s="145">
        <v>90</v>
      </c>
      <c r="V70" s="145" t="s">
        <v>1987</v>
      </c>
      <c r="W70" s="148">
        <v>2.9676799999999999E-4</v>
      </c>
      <c r="X70" s="145" t="s">
        <v>1441</v>
      </c>
      <c r="Y70" s="86">
        <v>1.5893E-4</v>
      </c>
    </row>
    <row r="71" spans="1:25" x14ac:dyDescent="0.35">
      <c r="A71" s="146" t="s">
        <v>1011</v>
      </c>
      <c r="B71" s="144">
        <v>90644</v>
      </c>
      <c r="C71" s="145">
        <v>83227</v>
      </c>
      <c r="D71" s="145">
        <v>7169</v>
      </c>
      <c r="E71" s="145">
        <v>154</v>
      </c>
      <c r="F71" s="145" t="s">
        <v>1985</v>
      </c>
      <c r="G71" s="148">
        <v>8.1328300000000002E-8</v>
      </c>
      <c r="H71" s="145" t="s">
        <v>1436</v>
      </c>
      <c r="I71" s="86">
        <v>3.4008099999999999E-12</v>
      </c>
      <c r="J71" s="144">
        <v>41772</v>
      </c>
      <c r="K71" s="145">
        <v>38322</v>
      </c>
      <c r="L71" s="145">
        <v>3340</v>
      </c>
      <c r="M71" s="145">
        <v>64</v>
      </c>
      <c r="N71" s="145" t="s">
        <v>1981</v>
      </c>
      <c r="O71" s="148">
        <v>2.7481800000000002E-4</v>
      </c>
      <c r="P71" s="145" t="s">
        <v>1442</v>
      </c>
      <c r="Q71" s="86">
        <v>6.3426500000000003E-11</v>
      </c>
      <c r="R71" s="144">
        <v>48872</v>
      </c>
      <c r="S71" s="145">
        <v>44905</v>
      </c>
      <c r="T71" s="145">
        <v>3829</v>
      </c>
      <c r="U71" s="145">
        <v>90</v>
      </c>
      <c r="V71" s="145" t="s">
        <v>1981</v>
      </c>
      <c r="W71" s="148">
        <v>2.7481800000000002E-4</v>
      </c>
      <c r="X71" s="145" t="s">
        <v>1443</v>
      </c>
      <c r="Y71" s="86">
        <v>2.67755E-4</v>
      </c>
    </row>
    <row r="72" spans="1:25" x14ac:dyDescent="0.35">
      <c r="A72" s="146" t="s">
        <v>1237</v>
      </c>
      <c r="B72" s="144">
        <v>90644</v>
      </c>
      <c r="C72" s="145">
        <v>83227</v>
      </c>
      <c r="D72" s="145">
        <v>7169</v>
      </c>
      <c r="E72" s="145">
        <v>154</v>
      </c>
      <c r="F72" s="145" t="s">
        <v>2248</v>
      </c>
      <c r="G72" s="148">
        <v>9.7195000000000004E-2</v>
      </c>
      <c r="H72" s="145" t="s">
        <v>1444</v>
      </c>
      <c r="I72" s="86">
        <v>3.4451800000000001E-12</v>
      </c>
      <c r="J72" s="144">
        <v>41772</v>
      </c>
      <c r="K72" s="145">
        <v>38322</v>
      </c>
      <c r="L72" s="145">
        <v>3340</v>
      </c>
      <c r="M72" s="145">
        <v>64</v>
      </c>
      <c r="N72" s="145" t="s">
        <v>2249</v>
      </c>
      <c r="O72" s="148">
        <v>0.1145</v>
      </c>
      <c r="P72" s="145" t="s">
        <v>1022</v>
      </c>
      <c r="Q72" s="86">
        <v>1.00696E-10</v>
      </c>
      <c r="R72" s="144">
        <v>48872</v>
      </c>
      <c r="S72" s="145">
        <v>44905</v>
      </c>
      <c r="T72" s="145">
        <v>3829</v>
      </c>
      <c r="U72" s="145">
        <v>90</v>
      </c>
      <c r="V72" s="145" t="s">
        <v>2249</v>
      </c>
      <c r="W72" s="148">
        <v>0.1145</v>
      </c>
      <c r="X72" s="145" t="s">
        <v>1424</v>
      </c>
      <c r="Y72" s="86">
        <v>2.6034000000000002E-4</v>
      </c>
    </row>
    <row r="73" spans="1:25" x14ac:dyDescent="0.35">
      <c r="A73" s="146" t="s">
        <v>1241</v>
      </c>
      <c r="B73" s="144">
        <v>90623</v>
      </c>
      <c r="C73" s="145">
        <v>83208</v>
      </c>
      <c r="D73" s="145">
        <v>7167</v>
      </c>
      <c r="E73" s="145">
        <v>154</v>
      </c>
      <c r="F73" s="145" t="s">
        <v>2047</v>
      </c>
      <c r="G73" s="148">
        <v>2.2320999999999999E-5</v>
      </c>
      <c r="H73" s="145" t="s">
        <v>1444</v>
      </c>
      <c r="I73" s="86">
        <v>8.9394499999999994E-12</v>
      </c>
      <c r="J73" s="144">
        <v>41758</v>
      </c>
      <c r="K73" s="145">
        <v>38310</v>
      </c>
      <c r="L73" s="145">
        <v>3338</v>
      </c>
      <c r="M73" s="145">
        <v>64</v>
      </c>
      <c r="N73" s="145" t="s">
        <v>2028</v>
      </c>
      <c r="O73" s="148">
        <v>2.6641600000000001E-3</v>
      </c>
      <c r="P73" s="145" t="s">
        <v>1445</v>
      </c>
      <c r="Q73" s="86">
        <v>1.8054100000000001E-9</v>
      </c>
      <c r="R73" s="144">
        <v>48865</v>
      </c>
      <c r="S73" s="145">
        <v>44898</v>
      </c>
      <c r="T73" s="145">
        <v>3829</v>
      </c>
      <c r="U73" s="145">
        <v>90</v>
      </c>
      <c r="V73" s="145" t="s">
        <v>2028</v>
      </c>
      <c r="W73" s="148">
        <v>2.6641600000000001E-3</v>
      </c>
      <c r="X73" s="145" t="s">
        <v>1443</v>
      </c>
      <c r="Y73" s="86">
        <v>3.1933900000000003E-4</v>
      </c>
    </row>
    <row r="74" spans="1:25" x14ac:dyDescent="0.35">
      <c r="A74" s="146" t="s">
        <v>1018</v>
      </c>
      <c r="B74" s="144">
        <v>90644</v>
      </c>
      <c r="C74" s="145">
        <v>83227</v>
      </c>
      <c r="D74" s="145">
        <v>7169</v>
      </c>
      <c r="E74" s="145">
        <v>154</v>
      </c>
      <c r="F74" s="145" t="s">
        <v>1973</v>
      </c>
      <c r="G74" s="148">
        <v>1.5867100000000001E-8</v>
      </c>
      <c r="H74" s="145" t="s">
        <v>1434</v>
      </c>
      <c r="I74" s="86">
        <v>9.2598100000000007E-12</v>
      </c>
      <c r="J74" s="144">
        <v>41772</v>
      </c>
      <c r="K74" s="145">
        <v>38322</v>
      </c>
      <c r="L74" s="145">
        <v>3340</v>
      </c>
      <c r="M74" s="145">
        <v>64</v>
      </c>
      <c r="N74" s="145" t="s">
        <v>1974</v>
      </c>
      <c r="O74" s="148">
        <v>2.6108199999999999E-4</v>
      </c>
      <c r="P74" s="145" t="s">
        <v>1446</v>
      </c>
      <c r="Q74" s="86">
        <v>9.9995400000000008E-10</v>
      </c>
      <c r="R74" s="144">
        <v>48872</v>
      </c>
      <c r="S74" s="145">
        <v>44905</v>
      </c>
      <c r="T74" s="145">
        <v>3829</v>
      </c>
      <c r="U74" s="145">
        <v>90</v>
      </c>
      <c r="V74" s="145" t="s">
        <v>1974</v>
      </c>
      <c r="W74" s="148">
        <v>2.6108199999999999E-4</v>
      </c>
      <c r="X74" s="145" t="s">
        <v>1447</v>
      </c>
      <c r="Y74" s="86">
        <v>1.12404E-4</v>
      </c>
    </row>
    <row r="75" spans="1:25" x14ac:dyDescent="0.35">
      <c r="A75" s="146" t="s">
        <v>1233</v>
      </c>
      <c r="B75" s="144">
        <v>90644</v>
      </c>
      <c r="C75" s="145">
        <v>83227</v>
      </c>
      <c r="D75" s="145">
        <v>7169</v>
      </c>
      <c r="E75" s="145">
        <v>154</v>
      </c>
      <c r="F75" s="145" t="s">
        <v>2178</v>
      </c>
      <c r="G75" s="148">
        <v>2.0017400000000001E-2</v>
      </c>
      <c r="H75" s="145" t="s">
        <v>1448</v>
      </c>
      <c r="I75" s="86">
        <v>1.5824100000000002E-11</v>
      </c>
      <c r="J75" s="144">
        <v>41772</v>
      </c>
      <c r="K75" s="145">
        <v>38322</v>
      </c>
      <c r="L75" s="145">
        <v>3340</v>
      </c>
      <c r="M75" s="145">
        <v>64</v>
      </c>
      <c r="N75" s="145" t="s">
        <v>2179</v>
      </c>
      <c r="O75" s="148">
        <v>6.5144400000000005E-2</v>
      </c>
      <c r="P75" s="145" t="s">
        <v>1347</v>
      </c>
      <c r="Q75" s="86">
        <v>5.9827199999999998E-12</v>
      </c>
      <c r="R75" s="144">
        <v>48872</v>
      </c>
      <c r="S75" s="145">
        <v>44905</v>
      </c>
      <c r="T75" s="145">
        <v>3829</v>
      </c>
      <c r="U75" s="145">
        <v>90</v>
      </c>
      <c r="V75" s="145" t="s">
        <v>2179</v>
      </c>
      <c r="W75" s="148">
        <v>6.5144400000000005E-2</v>
      </c>
      <c r="X75" s="145" t="s">
        <v>1449</v>
      </c>
      <c r="Y75" s="86">
        <v>4.6371299999999997E-3</v>
      </c>
    </row>
    <row r="76" spans="1:25" x14ac:dyDescent="0.35">
      <c r="A76" s="146" t="s">
        <v>1238</v>
      </c>
      <c r="B76" s="144">
        <v>90644</v>
      </c>
      <c r="C76" s="145">
        <v>83227</v>
      </c>
      <c r="D76" s="145">
        <v>7169</v>
      </c>
      <c r="E76" s="145">
        <v>154</v>
      </c>
      <c r="F76" s="145" t="s">
        <v>2020</v>
      </c>
      <c r="G76" s="148">
        <v>3.6692899999999999E-6</v>
      </c>
      <c r="H76" s="145" t="s">
        <v>1444</v>
      </c>
      <c r="I76" s="86">
        <v>1.7258300000000001E-11</v>
      </c>
      <c r="J76" s="144">
        <v>41772</v>
      </c>
      <c r="K76" s="145">
        <v>38322</v>
      </c>
      <c r="L76" s="145">
        <v>3340</v>
      </c>
      <c r="M76" s="145">
        <v>64</v>
      </c>
      <c r="N76" s="145" t="s">
        <v>2021</v>
      </c>
      <c r="O76" s="148">
        <v>6.1299100000000001E-4</v>
      </c>
      <c r="P76" s="145" t="s">
        <v>1450</v>
      </c>
      <c r="Q76" s="86">
        <v>1.5872199999999999E-10</v>
      </c>
      <c r="R76" s="144">
        <v>48872</v>
      </c>
      <c r="S76" s="145">
        <v>44905</v>
      </c>
      <c r="T76" s="145">
        <v>3829</v>
      </c>
      <c r="U76" s="145">
        <v>90</v>
      </c>
      <c r="V76" s="145" t="s">
        <v>2021</v>
      </c>
      <c r="W76" s="148">
        <v>6.1299100000000001E-4</v>
      </c>
      <c r="X76" s="145" t="s">
        <v>1451</v>
      </c>
      <c r="Y76" s="86">
        <v>6.8386100000000002E-4</v>
      </c>
    </row>
    <row r="77" spans="1:25" x14ac:dyDescent="0.35">
      <c r="A77" s="146" t="s">
        <v>1029</v>
      </c>
      <c r="B77" s="144">
        <v>90644</v>
      </c>
      <c r="C77" s="145">
        <v>83227</v>
      </c>
      <c r="D77" s="145">
        <v>7169</v>
      </c>
      <c r="E77" s="145">
        <v>154</v>
      </c>
      <c r="F77" s="145" t="s">
        <v>2080</v>
      </c>
      <c r="G77" s="148">
        <v>1.14276E-4</v>
      </c>
      <c r="H77" s="145" t="s">
        <v>1452</v>
      </c>
      <c r="I77" s="86">
        <v>3.3939299999999998E-11</v>
      </c>
      <c r="J77" s="144">
        <v>41772</v>
      </c>
      <c r="K77" s="145">
        <v>38322</v>
      </c>
      <c r="L77" s="145">
        <v>3340</v>
      </c>
      <c r="M77" s="145">
        <v>64</v>
      </c>
      <c r="N77" s="145" t="s">
        <v>2081</v>
      </c>
      <c r="O77" s="148">
        <v>1.4446000000000001E-3</v>
      </c>
      <c r="P77" s="145" t="s">
        <v>1453</v>
      </c>
      <c r="Q77" s="86">
        <v>1.1273800000000001E-9</v>
      </c>
      <c r="R77" s="144">
        <v>48872</v>
      </c>
      <c r="S77" s="145">
        <v>44905</v>
      </c>
      <c r="T77" s="145">
        <v>3829</v>
      </c>
      <c r="U77" s="145">
        <v>90</v>
      </c>
      <c r="V77" s="145" t="s">
        <v>2081</v>
      </c>
      <c r="W77" s="148">
        <v>1.4446000000000001E-3</v>
      </c>
      <c r="X77" s="145" t="s">
        <v>1454</v>
      </c>
      <c r="Y77" s="86">
        <v>1.4103299999999999E-4</v>
      </c>
    </row>
    <row r="78" spans="1:25" x14ac:dyDescent="0.35">
      <c r="A78" s="146" t="s">
        <v>1016</v>
      </c>
      <c r="B78" s="144">
        <v>90644</v>
      </c>
      <c r="C78" s="145">
        <v>83227</v>
      </c>
      <c r="D78" s="145">
        <v>7169</v>
      </c>
      <c r="E78" s="145">
        <v>154</v>
      </c>
      <c r="F78" s="145" t="s">
        <v>2031</v>
      </c>
      <c r="G78" s="148">
        <v>8.3302000000000003E-6</v>
      </c>
      <c r="H78" s="145" t="s">
        <v>1455</v>
      </c>
      <c r="I78" s="86">
        <v>7.5586300000000004E-11</v>
      </c>
      <c r="J78" s="144">
        <v>41772</v>
      </c>
      <c r="K78" s="145">
        <v>38322</v>
      </c>
      <c r="L78" s="145">
        <v>3340</v>
      </c>
      <c r="M78" s="145">
        <v>64</v>
      </c>
      <c r="N78" s="145" t="s">
        <v>2032</v>
      </c>
      <c r="O78" s="148">
        <v>2.2875700000000001E-3</v>
      </c>
      <c r="P78" s="145" t="s">
        <v>1399</v>
      </c>
      <c r="Q78" s="86">
        <v>2.6249399999999998E-9</v>
      </c>
      <c r="R78" s="144">
        <v>48872</v>
      </c>
      <c r="S78" s="145">
        <v>44905</v>
      </c>
      <c r="T78" s="145">
        <v>3829</v>
      </c>
      <c r="U78" s="145">
        <v>90</v>
      </c>
      <c r="V78" s="145" t="s">
        <v>2032</v>
      </c>
      <c r="W78" s="148">
        <v>2.2875700000000001E-3</v>
      </c>
      <c r="X78" s="145" t="s">
        <v>1456</v>
      </c>
      <c r="Y78" s="86">
        <v>4.2186300000000002E-4</v>
      </c>
    </row>
    <row r="79" spans="1:25" x14ac:dyDescent="0.35">
      <c r="A79" s="146" t="s">
        <v>1023</v>
      </c>
      <c r="B79" s="144">
        <v>90644</v>
      </c>
      <c r="C79" s="145">
        <v>83227</v>
      </c>
      <c r="D79" s="145">
        <v>7169</v>
      </c>
      <c r="E79" s="145">
        <v>154</v>
      </c>
      <c r="F79" s="145" t="s">
        <v>2000</v>
      </c>
      <c r="G79" s="148">
        <v>4.4637699999999997E-7</v>
      </c>
      <c r="H79" s="145" t="s">
        <v>1457</v>
      </c>
      <c r="I79" s="86">
        <v>1.084E-10</v>
      </c>
      <c r="J79" s="144">
        <v>41772</v>
      </c>
      <c r="K79" s="145">
        <v>38322</v>
      </c>
      <c r="L79" s="145">
        <v>3340</v>
      </c>
      <c r="M79" s="145">
        <v>64</v>
      </c>
      <c r="N79" s="145" t="s">
        <v>2001</v>
      </c>
      <c r="O79" s="148">
        <v>2.29204E-4</v>
      </c>
      <c r="P79" s="145" t="s">
        <v>1458</v>
      </c>
      <c r="Q79" s="86">
        <v>3.42135E-9</v>
      </c>
      <c r="R79" s="144">
        <v>48872</v>
      </c>
      <c r="S79" s="145">
        <v>44905</v>
      </c>
      <c r="T79" s="145">
        <v>3829</v>
      </c>
      <c r="U79" s="145">
        <v>90</v>
      </c>
      <c r="V79" s="145" t="s">
        <v>2001</v>
      </c>
      <c r="W79" s="148">
        <v>2.29204E-4</v>
      </c>
      <c r="X79" s="145" t="s">
        <v>1459</v>
      </c>
      <c r="Y79" s="86">
        <v>4.1166599999999999E-4</v>
      </c>
    </row>
    <row r="80" spans="1:25" x14ac:dyDescent="0.35">
      <c r="A80" s="146" t="s">
        <v>1019</v>
      </c>
      <c r="B80" s="144">
        <v>90644</v>
      </c>
      <c r="C80" s="145">
        <v>83227</v>
      </c>
      <c r="D80" s="145">
        <v>7169</v>
      </c>
      <c r="E80" s="145">
        <v>154</v>
      </c>
      <c r="F80" s="145" t="s">
        <v>2002</v>
      </c>
      <c r="G80" s="148">
        <v>5.8955300000000001E-7</v>
      </c>
      <c r="H80" s="145" t="s">
        <v>1460</v>
      </c>
      <c r="I80" s="86">
        <v>1.27976E-10</v>
      </c>
      <c r="J80" s="144">
        <v>41772</v>
      </c>
      <c r="K80" s="145">
        <v>38322</v>
      </c>
      <c r="L80" s="145">
        <v>3340</v>
      </c>
      <c r="M80" s="145">
        <v>64</v>
      </c>
      <c r="N80" s="145" t="s">
        <v>2003</v>
      </c>
      <c r="O80" s="148">
        <v>5.6214000000000004E-4</v>
      </c>
      <c r="P80" s="145" t="s">
        <v>1435</v>
      </c>
      <c r="Q80" s="86">
        <v>1.20121E-9</v>
      </c>
      <c r="R80" s="144">
        <v>48872</v>
      </c>
      <c r="S80" s="145">
        <v>44905</v>
      </c>
      <c r="T80" s="145">
        <v>3829</v>
      </c>
      <c r="U80" s="145">
        <v>90</v>
      </c>
      <c r="V80" s="145" t="s">
        <v>2003</v>
      </c>
      <c r="W80" s="148">
        <v>5.6214000000000004E-4</v>
      </c>
      <c r="X80" s="145" t="s">
        <v>1461</v>
      </c>
      <c r="Y80" s="86">
        <v>9.6411299999999995E-4</v>
      </c>
    </row>
    <row r="81" spans="1:25" x14ac:dyDescent="0.35">
      <c r="A81" s="146" t="s">
        <v>1021</v>
      </c>
      <c r="B81" s="144">
        <v>90644</v>
      </c>
      <c r="C81" s="145">
        <v>83227</v>
      </c>
      <c r="D81" s="145">
        <v>7169</v>
      </c>
      <c r="E81" s="145">
        <v>154</v>
      </c>
      <c r="F81" s="145" t="s">
        <v>1989</v>
      </c>
      <c r="G81" s="148">
        <v>1.24541E-7</v>
      </c>
      <c r="H81" s="145" t="s">
        <v>1455</v>
      </c>
      <c r="I81" s="86">
        <v>1.68128E-10</v>
      </c>
      <c r="J81" s="144">
        <v>41772</v>
      </c>
      <c r="K81" s="145">
        <v>38322</v>
      </c>
      <c r="L81" s="145">
        <v>3340</v>
      </c>
      <c r="M81" s="145">
        <v>64</v>
      </c>
      <c r="N81" s="145" t="s">
        <v>1972</v>
      </c>
      <c r="O81" s="148">
        <v>5.9927599999999999E-5</v>
      </c>
      <c r="P81" s="145" t="s">
        <v>1462</v>
      </c>
      <c r="Q81" s="86">
        <v>2.3447099999999999E-9</v>
      </c>
      <c r="R81" s="144">
        <v>48872</v>
      </c>
      <c r="S81" s="145">
        <v>44905</v>
      </c>
      <c r="T81" s="145">
        <v>3829</v>
      </c>
      <c r="U81" s="145">
        <v>90</v>
      </c>
      <c r="V81" s="145" t="s">
        <v>1972</v>
      </c>
      <c r="W81" s="148">
        <v>5.9927599999999999E-5</v>
      </c>
      <c r="X81" s="145" t="s">
        <v>1451</v>
      </c>
      <c r="Y81" s="86">
        <v>7.04029E-4</v>
      </c>
    </row>
    <row r="82" spans="1:25" x14ac:dyDescent="0.35">
      <c r="A82" s="146" t="s">
        <v>1236</v>
      </c>
      <c r="B82" s="144">
        <v>90644</v>
      </c>
      <c r="C82" s="145">
        <v>83227</v>
      </c>
      <c r="D82" s="145">
        <v>7169</v>
      </c>
      <c r="E82" s="145">
        <v>154</v>
      </c>
      <c r="F82" s="145" t="s">
        <v>2256</v>
      </c>
      <c r="G82" s="148">
        <v>0.114306</v>
      </c>
      <c r="H82" s="145" t="s">
        <v>1463</v>
      </c>
      <c r="I82" s="86">
        <v>1.81594E-10</v>
      </c>
      <c r="J82" s="144">
        <v>41772</v>
      </c>
      <c r="K82" s="145">
        <v>38322</v>
      </c>
      <c r="L82" s="145">
        <v>3340</v>
      </c>
      <c r="M82" s="145">
        <v>64</v>
      </c>
      <c r="N82" s="145" t="s">
        <v>2257</v>
      </c>
      <c r="O82" s="148">
        <v>0.14002500000000001</v>
      </c>
      <c r="P82" s="145" t="s">
        <v>1464</v>
      </c>
      <c r="Q82" s="86">
        <v>9.8292899999999998E-11</v>
      </c>
      <c r="R82" s="144">
        <v>48872</v>
      </c>
      <c r="S82" s="145">
        <v>44905</v>
      </c>
      <c r="T82" s="145">
        <v>3829</v>
      </c>
      <c r="U82" s="145">
        <v>90</v>
      </c>
      <c r="V82" s="145" t="s">
        <v>2257</v>
      </c>
      <c r="W82" s="148">
        <v>0.14002500000000001</v>
      </c>
      <c r="X82" s="145" t="s">
        <v>1465</v>
      </c>
      <c r="Y82" s="86">
        <v>6.3957500000000004E-3</v>
      </c>
    </row>
    <row r="83" spans="1:25" x14ac:dyDescent="0.35">
      <c r="A83" s="146" t="s">
        <v>1024</v>
      </c>
      <c r="B83" s="144">
        <v>90644</v>
      </c>
      <c r="C83" s="145">
        <v>83227</v>
      </c>
      <c r="D83" s="145">
        <v>7169</v>
      </c>
      <c r="E83" s="145">
        <v>154</v>
      </c>
      <c r="F83" s="145" t="s">
        <v>1994</v>
      </c>
      <c r="G83" s="148">
        <v>2.5707600000000002E-7</v>
      </c>
      <c r="H83" s="145" t="s">
        <v>1466</v>
      </c>
      <c r="I83" s="86">
        <v>4.1702400000000001E-10</v>
      </c>
      <c r="J83" s="144">
        <v>41772</v>
      </c>
      <c r="K83" s="145">
        <v>38322</v>
      </c>
      <c r="L83" s="145">
        <v>3340</v>
      </c>
      <c r="M83" s="145">
        <v>64</v>
      </c>
      <c r="N83" s="145" t="s">
        <v>1995</v>
      </c>
      <c r="O83" s="148">
        <v>1.8032700000000001E-4</v>
      </c>
      <c r="P83" s="145" t="s">
        <v>1467</v>
      </c>
      <c r="Q83" s="86">
        <v>2.9244699999999999E-9</v>
      </c>
      <c r="R83" s="144">
        <v>48872</v>
      </c>
      <c r="S83" s="145">
        <v>44905</v>
      </c>
      <c r="T83" s="145">
        <v>3829</v>
      </c>
      <c r="U83" s="145">
        <v>90</v>
      </c>
      <c r="V83" s="145" t="s">
        <v>1995</v>
      </c>
      <c r="W83" s="148">
        <v>1.8032700000000001E-4</v>
      </c>
      <c r="X83" s="145" t="s">
        <v>1296</v>
      </c>
      <c r="Y83" s="86">
        <v>1.2203800000000001E-3</v>
      </c>
    </row>
    <row r="84" spans="1:25" x14ac:dyDescent="0.35">
      <c r="A84" s="146" t="s">
        <v>1020</v>
      </c>
      <c r="B84" s="144">
        <v>90644</v>
      </c>
      <c r="C84" s="145">
        <v>83227</v>
      </c>
      <c r="D84" s="145">
        <v>7169</v>
      </c>
      <c r="E84" s="145">
        <v>154</v>
      </c>
      <c r="F84" s="145" t="s">
        <v>2182</v>
      </c>
      <c r="G84" s="148">
        <v>2.33773E-2</v>
      </c>
      <c r="H84" s="145" t="s">
        <v>1468</v>
      </c>
      <c r="I84" s="86">
        <v>1.00819E-9</v>
      </c>
      <c r="J84" s="144">
        <v>41772</v>
      </c>
      <c r="K84" s="145">
        <v>38322</v>
      </c>
      <c r="L84" s="145">
        <v>3340</v>
      </c>
      <c r="M84" s="145">
        <v>64</v>
      </c>
      <c r="N84" s="145" t="s">
        <v>2183</v>
      </c>
      <c r="O84" s="148">
        <v>0.27448499999999998</v>
      </c>
      <c r="P84" s="145" t="s">
        <v>1469</v>
      </c>
      <c r="Q84" s="86">
        <v>1.9282399999999999E-6</v>
      </c>
      <c r="R84" s="144">
        <v>48872</v>
      </c>
      <c r="S84" s="145">
        <v>44905</v>
      </c>
      <c r="T84" s="145">
        <v>3829</v>
      </c>
      <c r="U84" s="145">
        <v>90</v>
      </c>
      <c r="V84" s="145" t="s">
        <v>2183</v>
      </c>
      <c r="W84" s="148">
        <v>0.27448499999999998</v>
      </c>
      <c r="X84" s="145" t="s">
        <v>1470</v>
      </c>
      <c r="Y84" s="86">
        <v>8.2480199999999997E-5</v>
      </c>
    </row>
    <row r="85" spans="1:25" x14ac:dyDescent="0.35">
      <c r="A85" s="146" t="s">
        <v>1028</v>
      </c>
      <c r="B85" s="144">
        <v>90644</v>
      </c>
      <c r="C85" s="145">
        <v>83227</v>
      </c>
      <c r="D85" s="145">
        <v>7169</v>
      </c>
      <c r="E85" s="145">
        <v>154</v>
      </c>
      <c r="F85" s="145" t="s">
        <v>2011</v>
      </c>
      <c r="G85" s="148">
        <v>1.65555E-6</v>
      </c>
      <c r="H85" s="145" t="s">
        <v>1471</v>
      </c>
      <c r="I85" s="86">
        <v>1.16081E-9</v>
      </c>
      <c r="J85" s="144">
        <v>41772</v>
      </c>
      <c r="K85" s="145">
        <v>38322</v>
      </c>
      <c r="L85" s="145">
        <v>3340</v>
      </c>
      <c r="M85" s="145">
        <v>64</v>
      </c>
      <c r="N85" s="145" t="s">
        <v>2012</v>
      </c>
      <c r="O85" s="148">
        <v>1.05937E-3</v>
      </c>
      <c r="P85" s="145" t="s">
        <v>1458</v>
      </c>
      <c r="Q85" s="86">
        <v>3.06531E-9</v>
      </c>
      <c r="R85" s="144">
        <v>48872</v>
      </c>
      <c r="S85" s="145">
        <v>44905</v>
      </c>
      <c r="T85" s="145">
        <v>3829</v>
      </c>
      <c r="U85" s="145">
        <v>90</v>
      </c>
      <c r="V85" s="145" t="s">
        <v>2012</v>
      </c>
      <c r="W85" s="148">
        <v>1.05937E-3</v>
      </c>
      <c r="X85" s="145" t="s">
        <v>1472</v>
      </c>
      <c r="Y85" s="86">
        <v>1.94845E-3</v>
      </c>
    </row>
    <row r="86" spans="1:25" x14ac:dyDescent="0.35">
      <c r="A86" s="146" t="s">
        <v>1244</v>
      </c>
      <c r="B86" s="144">
        <v>89904</v>
      </c>
      <c r="C86" s="145">
        <v>82550</v>
      </c>
      <c r="D86" s="145">
        <v>7108</v>
      </c>
      <c r="E86" s="145">
        <v>152</v>
      </c>
      <c r="F86" s="145" t="s">
        <v>2118</v>
      </c>
      <c r="G86" s="148">
        <v>3.2145899999999998E-3</v>
      </c>
      <c r="H86" s="145" t="s">
        <v>1473</v>
      </c>
      <c r="I86" s="86">
        <v>1.7727999999999999E-9</v>
      </c>
      <c r="J86" s="144">
        <v>41637</v>
      </c>
      <c r="K86" s="145">
        <v>38196</v>
      </c>
      <c r="L86" s="145">
        <v>3331</v>
      </c>
      <c r="M86" s="145">
        <v>64</v>
      </c>
      <c r="N86" s="145" t="s">
        <v>2119</v>
      </c>
      <c r="O86" s="148">
        <v>6.6427099999999996E-3</v>
      </c>
      <c r="P86" s="145" t="s">
        <v>1474</v>
      </c>
      <c r="Q86" s="86">
        <v>5.38837E-7</v>
      </c>
      <c r="R86" s="144">
        <v>48267</v>
      </c>
      <c r="S86" s="145">
        <v>44354</v>
      </c>
      <c r="T86" s="145">
        <v>3777</v>
      </c>
      <c r="U86" s="145">
        <v>88</v>
      </c>
      <c r="V86" s="145" t="s">
        <v>2119</v>
      </c>
      <c r="W86" s="148">
        <v>6.6427099999999996E-3</v>
      </c>
      <c r="X86" s="145" t="s">
        <v>1387</v>
      </c>
      <c r="Y86" s="86">
        <v>1.02871E-4</v>
      </c>
    </row>
    <row r="87" spans="1:25" x14ac:dyDescent="0.35">
      <c r="A87" s="146" t="s">
        <v>415</v>
      </c>
      <c r="B87" s="144">
        <v>90644</v>
      </c>
      <c r="C87" s="145">
        <v>83227</v>
      </c>
      <c r="D87" s="145">
        <v>7169</v>
      </c>
      <c r="E87" s="145">
        <v>154</v>
      </c>
      <c r="F87" s="145" t="s">
        <v>1996</v>
      </c>
      <c r="G87" s="148">
        <v>2.6701499999999999E-7</v>
      </c>
      <c r="H87" s="145" t="s">
        <v>1475</v>
      </c>
      <c r="I87" s="86">
        <v>1.82507E-9</v>
      </c>
      <c r="J87" s="144">
        <v>41772</v>
      </c>
      <c r="K87" s="145">
        <v>38322</v>
      </c>
      <c r="L87" s="145">
        <v>3340</v>
      </c>
      <c r="M87" s="145">
        <v>64</v>
      </c>
      <c r="N87" s="145" t="s">
        <v>1987</v>
      </c>
      <c r="O87" s="148">
        <v>2.98597E-4</v>
      </c>
      <c r="P87" s="145" t="s">
        <v>1476</v>
      </c>
      <c r="Q87" s="86">
        <v>1.44396E-8</v>
      </c>
      <c r="R87" s="144">
        <v>48872</v>
      </c>
      <c r="S87" s="145">
        <v>44905</v>
      </c>
      <c r="T87" s="145">
        <v>3829</v>
      </c>
      <c r="U87" s="145">
        <v>90</v>
      </c>
      <c r="V87" s="145" t="s">
        <v>1987</v>
      </c>
      <c r="W87" s="148">
        <v>2.98597E-4</v>
      </c>
      <c r="X87" s="145" t="s">
        <v>1477</v>
      </c>
      <c r="Y87" s="86">
        <v>1.58986E-3</v>
      </c>
    </row>
    <row r="88" spans="1:25" x14ac:dyDescent="0.35">
      <c r="A88" s="146" t="s">
        <v>1027</v>
      </c>
      <c r="B88" s="144">
        <v>90644</v>
      </c>
      <c r="C88" s="145">
        <v>83227</v>
      </c>
      <c r="D88" s="145">
        <v>7169</v>
      </c>
      <c r="E88" s="145">
        <v>154</v>
      </c>
      <c r="F88" s="145" t="s">
        <v>2008</v>
      </c>
      <c r="G88" s="148">
        <v>1.43474E-6</v>
      </c>
      <c r="H88" s="145" t="s">
        <v>1478</v>
      </c>
      <c r="I88" s="86">
        <v>2.2418500000000001E-9</v>
      </c>
      <c r="J88" s="144">
        <v>41772</v>
      </c>
      <c r="K88" s="145">
        <v>38322</v>
      </c>
      <c r="L88" s="145">
        <v>3340</v>
      </c>
      <c r="M88" s="145">
        <v>64</v>
      </c>
      <c r="N88" s="145" t="s">
        <v>2010</v>
      </c>
      <c r="O88" s="148">
        <v>1.5698800000000001E-3</v>
      </c>
      <c r="P88" s="145" t="s">
        <v>1479</v>
      </c>
      <c r="Q88" s="86">
        <v>8.0311299999999993E-9</v>
      </c>
      <c r="R88" s="144">
        <v>48872</v>
      </c>
      <c r="S88" s="145">
        <v>44905</v>
      </c>
      <c r="T88" s="145">
        <v>3829</v>
      </c>
      <c r="U88" s="145">
        <v>90</v>
      </c>
      <c r="V88" s="145" t="s">
        <v>2010</v>
      </c>
      <c r="W88" s="148">
        <v>1.5698800000000001E-3</v>
      </c>
      <c r="X88" s="145" t="s">
        <v>1480</v>
      </c>
      <c r="Y88" s="86">
        <v>2.55945E-3</v>
      </c>
    </row>
    <row r="89" spans="1:25" x14ac:dyDescent="0.35">
      <c r="A89" s="146" t="s">
        <v>1265</v>
      </c>
      <c r="B89" s="144">
        <v>90644</v>
      </c>
      <c r="C89" s="145">
        <v>83227</v>
      </c>
      <c r="D89" s="145">
        <v>7169</v>
      </c>
      <c r="E89" s="145">
        <v>154</v>
      </c>
      <c r="F89" s="145" t="s">
        <v>2103</v>
      </c>
      <c r="G89" s="148">
        <v>1.4945399999999999E-3</v>
      </c>
      <c r="H89" s="145" t="s">
        <v>1481</v>
      </c>
      <c r="I89" s="86">
        <v>1.9081000000000001E-8</v>
      </c>
      <c r="J89" s="144">
        <v>41772</v>
      </c>
      <c r="K89" s="145">
        <v>38322</v>
      </c>
      <c r="L89" s="145">
        <v>3340</v>
      </c>
      <c r="M89" s="145">
        <v>64</v>
      </c>
      <c r="N89" s="145" t="s">
        <v>2104</v>
      </c>
      <c r="O89" s="148">
        <v>0.42013099999999998</v>
      </c>
      <c r="P89" s="145" t="s">
        <v>1482</v>
      </c>
      <c r="Q89" s="86">
        <v>1.14598E-3</v>
      </c>
      <c r="R89" s="144">
        <v>48872</v>
      </c>
      <c r="S89" s="145">
        <v>44905</v>
      </c>
      <c r="T89" s="145">
        <v>3829</v>
      </c>
      <c r="U89" s="145">
        <v>90</v>
      </c>
      <c r="V89" s="145" t="s">
        <v>2104</v>
      </c>
      <c r="W89" s="148">
        <v>0.42013099999999998</v>
      </c>
      <c r="X89" s="145" t="s">
        <v>1483</v>
      </c>
      <c r="Y89" s="86">
        <v>3.5310300000000001E-6</v>
      </c>
    </row>
    <row r="90" spans="1:25" x14ac:dyDescent="0.35">
      <c r="A90" s="146" t="s">
        <v>1038</v>
      </c>
      <c r="B90" s="144">
        <v>90644</v>
      </c>
      <c r="C90" s="145">
        <v>83227</v>
      </c>
      <c r="D90" s="145">
        <v>7169</v>
      </c>
      <c r="E90" s="145">
        <v>154</v>
      </c>
      <c r="F90" s="145" t="s">
        <v>2180</v>
      </c>
      <c r="G90" s="148">
        <v>2.1969300000000001E-2</v>
      </c>
      <c r="H90" s="145" t="s">
        <v>1484</v>
      </c>
      <c r="I90" s="86">
        <v>2.97209E-8</v>
      </c>
      <c r="J90" s="144">
        <v>41772</v>
      </c>
      <c r="K90" s="145">
        <v>38322</v>
      </c>
      <c r="L90" s="145">
        <v>3340</v>
      </c>
      <c r="M90" s="145">
        <v>64</v>
      </c>
      <c r="N90" s="145" t="s">
        <v>2181</v>
      </c>
      <c r="O90" s="148">
        <v>6.4296900000000004E-2</v>
      </c>
      <c r="P90" s="145" t="s">
        <v>1485</v>
      </c>
      <c r="Q90" s="86">
        <v>2.0528999999999999E-6</v>
      </c>
      <c r="R90" s="144">
        <v>48872</v>
      </c>
      <c r="S90" s="145">
        <v>44905</v>
      </c>
      <c r="T90" s="145">
        <v>3829</v>
      </c>
      <c r="U90" s="145">
        <v>90</v>
      </c>
      <c r="V90" s="145" t="s">
        <v>2181</v>
      </c>
      <c r="W90" s="148">
        <v>6.4296900000000004E-2</v>
      </c>
      <c r="X90" s="145" t="s">
        <v>1486</v>
      </c>
      <c r="Y90" s="86">
        <v>5.6087800000000001E-4</v>
      </c>
    </row>
    <row r="91" spans="1:25" x14ac:dyDescent="0.35">
      <c r="A91" s="146" t="s">
        <v>1243</v>
      </c>
      <c r="B91" s="144">
        <v>90576</v>
      </c>
      <c r="C91" s="145">
        <v>83165</v>
      </c>
      <c r="D91" s="145">
        <v>7163</v>
      </c>
      <c r="E91" s="145">
        <v>154</v>
      </c>
      <c r="F91" s="145" t="s">
        <v>2292</v>
      </c>
      <c r="G91" s="148">
        <v>0.29569899999999999</v>
      </c>
      <c r="H91" s="145" t="s">
        <v>1487</v>
      </c>
      <c r="I91" s="86">
        <v>4.3863699999999999E-8</v>
      </c>
      <c r="J91" s="144">
        <v>41743</v>
      </c>
      <c r="K91" s="145">
        <v>38295</v>
      </c>
      <c r="L91" s="145">
        <v>3338</v>
      </c>
      <c r="M91" s="145">
        <v>64</v>
      </c>
      <c r="N91" s="145" t="s">
        <v>2293</v>
      </c>
      <c r="O91" s="148">
        <v>0.273142</v>
      </c>
      <c r="P91" s="145" t="s">
        <v>1488</v>
      </c>
      <c r="Q91" s="86">
        <v>1.1985100000000001E-7</v>
      </c>
      <c r="R91" s="144">
        <v>48833</v>
      </c>
      <c r="S91" s="145">
        <v>44870</v>
      </c>
      <c r="T91" s="145">
        <v>3825</v>
      </c>
      <c r="U91" s="145">
        <v>90</v>
      </c>
      <c r="V91" s="145" t="s">
        <v>2293</v>
      </c>
      <c r="W91" s="148">
        <v>0.273142</v>
      </c>
      <c r="X91" s="145" t="s">
        <v>1489</v>
      </c>
      <c r="Y91" s="86">
        <v>7.3906099999999997E-3</v>
      </c>
    </row>
    <row r="92" spans="1:25" x14ac:dyDescent="0.35">
      <c r="A92" s="146" t="s">
        <v>1025</v>
      </c>
      <c r="B92" s="144">
        <v>90644</v>
      </c>
      <c r="C92" s="145">
        <v>83227</v>
      </c>
      <c r="D92" s="145">
        <v>7169</v>
      </c>
      <c r="E92" s="145">
        <v>154</v>
      </c>
      <c r="F92" s="145" t="s">
        <v>2086</v>
      </c>
      <c r="G92" s="148">
        <v>2.8774200000000001E-4</v>
      </c>
      <c r="H92" s="145" t="s">
        <v>1490</v>
      </c>
      <c r="I92" s="86">
        <v>4.8368500000000001E-8</v>
      </c>
      <c r="J92" s="144">
        <v>41772</v>
      </c>
      <c r="K92" s="145">
        <v>38322</v>
      </c>
      <c r="L92" s="145">
        <v>3340</v>
      </c>
      <c r="M92" s="145">
        <v>64</v>
      </c>
      <c r="N92" s="145" t="s">
        <v>2087</v>
      </c>
      <c r="O92" s="148">
        <v>5.81348E-2</v>
      </c>
      <c r="P92" s="145" t="s">
        <v>1491</v>
      </c>
      <c r="Q92" s="86">
        <v>1.31023E-4</v>
      </c>
      <c r="R92" s="144">
        <v>48872</v>
      </c>
      <c r="S92" s="145">
        <v>44905</v>
      </c>
      <c r="T92" s="145">
        <v>3829</v>
      </c>
      <c r="U92" s="145">
        <v>90</v>
      </c>
      <c r="V92" s="145" t="s">
        <v>2087</v>
      </c>
      <c r="W92" s="148">
        <v>5.81348E-2</v>
      </c>
      <c r="X92" s="145" t="s">
        <v>1387</v>
      </c>
      <c r="Y92" s="86">
        <v>1.14424E-4</v>
      </c>
    </row>
    <row r="93" spans="1:25" x14ac:dyDescent="0.35">
      <c r="A93" s="146" t="s">
        <v>1247</v>
      </c>
      <c r="B93" s="144">
        <v>89904</v>
      </c>
      <c r="C93" s="145">
        <v>82550</v>
      </c>
      <c r="D93" s="145">
        <v>7108</v>
      </c>
      <c r="E93" s="145">
        <v>152</v>
      </c>
      <c r="F93" s="145" t="s">
        <v>2143</v>
      </c>
      <c r="G93" s="148">
        <v>7.0966500000000004E-3</v>
      </c>
      <c r="H93" s="145" t="s">
        <v>1492</v>
      </c>
      <c r="I93" s="86">
        <v>6.4975100000000003E-8</v>
      </c>
      <c r="J93" s="144">
        <v>41637</v>
      </c>
      <c r="K93" s="145">
        <v>38196</v>
      </c>
      <c r="L93" s="145">
        <v>3331</v>
      </c>
      <c r="M93" s="145">
        <v>64</v>
      </c>
      <c r="N93" s="145" t="s">
        <v>2144</v>
      </c>
      <c r="O93" s="148">
        <v>1.04828E-2</v>
      </c>
      <c r="P93" s="145" t="s">
        <v>1493</v>
      </c>
      <c r="Q93" s="86">
        <v>2.02515E-6</v>
      </c>
      <c r="R93" s="144">
        <v>48267</v>
      </c>
      <c r="S93" s="145">
        <v>44354</v>
      </c>
      <c r="T93" s="145">
        <v>3777</v>
      </c>
      <c r="U93" s="145">
        <v>88</v>
      </c>
      <c r="V93" s="145" t="s">
        <v>2144</v>
      </c>
      <c r="W93" s="148">
        <v>1.04828E-2</v>
      </c>
      <c r="X93" s="145" t="s">
        <v>1461</v>
      </c>
      <c r="Y93" s="86">
        <v>8.6548899999999999E-4</v>
      </c>
    </row>
    <row r="94" spans="1:25" x14ac:dyDescent="0.35">
      <c r="A94" s="146" t="s">
        <v>1033</v>
      </c>
      <c r="B94" s="144">
        <v>90644</v>
      </c>
      <c r="C94" s="145">
        <v>83227</v>
      </c>
      <c r="D94" s="145">
        <v>7169</v>
      </c>
      <c r="E94" s="145">
        <v>154</v>
      </c>
      <c r="F94" s="145" t="s">
        <v>2029</v>
      </c>
      <c r="G94" s="148">
        <v>6.8647599999999996E-6</v>
      </c>
      <c r="H94" s="145" t="s">
        <v>1494</v>
      </c>
      <c r="I94" s="86">
        <v>7.3669900000000005E-8</v>
      </c>
      <c r="J94" s="144">
        <v>41772</v>
      </c>
      <c r="K94" s="145">
        <v>38322</v>
      </c>
      <c r="L94" s="145">
        <v>3340</v>
      </c>
      <c r="M94" s="145">
        <v>64</v>
      </c>
      <c r="N94" s="145" t="s">
        <v>2030</v>
      </c>
      <c r="O94" s="148">
        <v>3.4554999999999998E-3</v>
      </c>
      <c r="P94" s="145" t="s">
        <v>1495</v>
      </c>
      <c r="Q94" s="86">
        <v>7.84532E-7</v>
      </c>
      <c r="R94" s="144">
        <v>48872</v>
      </c>
      <c r="S94" s="145">
        <v>44905</v>
      </c>
      <c r="T94" s="145">
        <v>3829</v>
      </c>
      <c r="U94" s="145">
        <v>90</v>
      </c>
      <c r="V94" s="145" t="s">
        <v>2030</v>
      </c>
      <c r="W94" s="148">
        <v>3.4554999999999998E-3</v>
      </c>
      <c r="X94" s="145" t="s">
        <v>1496</v>
      </c>
      <c r="Y94" s="86">
        <v>3.27772E-3</v>
      </c>
    </row>
    <row r="95" spans="1:25" x14ac:dyDescent="0.35">
      <c r="A95" s="146" t="s">
        <v>1030</v>
      </c>
      <c r="B95" s="144">
        <v>90644</v>
      </c>
      <c r="C95" s="145">
        <v>83227</v>
      </c>
      <c r="D95" s="145">
        <v>7169</v>
      </c>
      <c r="E95" s="145">
        <v>154</v>
      </c>
      <c r="F95" s="145" t="s">
        <v>2262</v>
      </c>
      <c r="G95" s="148">
        <v>0.13671700000000001</v>
      </c>
      <c r="H95" s="145" t="s">
        <v>1497</v>
      </c>
      <c r="I95" s="86">
        <v>8.2691400000000004E-8</v>
      </c>
      <c r="J95" s="144">
        <v>41772</v>
      </c>
      <c r="K95" s="145">
        <v>38322</v>
      </c>
      <c r="L95" s="145">
        <v>3340</v>
      </c>
      <c r="M95" s="145">
        <v>64</v>
      </c>
      <c r="N95" s="145" t="s">
        <v>2263</v>
      </c>
      <c r="O95" s="148">
        <v>0.60175500000000004</v>
      </c>
      <c r="P95" s="145" t="s">
        <v>1498</v>
      </c>
      <c r="Q95" s="86">
        <v>5.4203599999999997E-5</v>
      </c>
      <c r="R95" s="144">
        <v>48872</v>
      </c>
      <c r="S95" s="145">
        <v>44905</v>
      </c>
      <c r="T95" s="145">
        <v>3829</v>
      </c>
      <c r="U95" s="145">
        <v>90</v>
      </c>
      <c r="V95" s="145" t="s">
        <v>2263</v>
      </c>
      <c r="W95" s="148">
        <v>0.60175500000000004</v>
      </c>
      <c r="X95" s="145" t="s">
        <v>1443</v>
      </c>
      <c r="Y95" s="86">
        <v>3.7139300000000003E-4</v>
      </c>
    </row>
    <row r="96" spans="1:25" x14ac:dyDescent="0.35">
      <c r="A96" s="146" t="s">
        <v>1252</v>
      </c>
      <c r="B96" s="144">
        <v>90576</v>
      </c>
      <c r="C96" s="145">
        <v>83165</v>
      </c>
      <c r="D96" s="145">
        <v>7163</v>
      </c>
      <c r="E96" s="145">
        <v>154</v>
      </c>
      <c r="F96" s="145" t="s">
        <v>2206</v>
      </c>
      <c r="G96" s="148">
        <v>5.08809E-2</v>
      </c>
      <c r="H96" s="145" t="s">
        <v>1499</v>
      </c>
      <c r="I96" s="86">
        <v>1.07952E-7</v>
      </c>
      <c r="J96" s="144">
        <v>41743</v>
      </c>
      <c r="K96" s="145">
        <v>38295</v>
      </c>
      <c r="L96" s="145">
        <v>3338</v>
      </c>
      <c r="M96" s="145">
        <v>64</v>
      </c>
      <c r="N96" s="145" t="s">
        <v>2207</v>
      </c>
      <c r="O96" s="148">
        <v>8.6803199999999997E-2</v>
      </c>
      <c r="P96" s="145" t="s">
        <v>1500</v>
      </c>
      <c r="Q96" s="86">
        <v>1.41438E-5</v>
      </c>
      <c r="R96" s="144">
        <v>48833</v>
      </c>
      <c r="S96" s="145">
        <v>44870</v>
      </c>
      <c r="T96" s="145">
        <v>3825</v>
      </c>
      <c r="U96" s="145">
        <v>90</v>
      </c>
      <c r="V96" s="145" t="s">
        <v>2207</v>
      </c>
      <c r="W96" s="148">
        <v>8.6803199999999997E-2</v>
      </c>
      <c r="X96" s="145" t="s">
        <v>1501</v>
      </c>
      <c r="Y96" s="86">
        <v>6.10415E-4</v>
      </c>
    </row>
    <row r="97" spans="1:25" x14ac:dyDescent="0.35">
      <c r="A97" s="146" t="s">
        <v>1043</v>
      </c>
      <c r="B97" s="144">
        <v>90644</v>
      </c>
      <c r="C97" s="145">
        <v>83227</v>
      </c>
      <c r="D97" s="145">
        <v>7169</v>
      </c>
      <c r="E97" s="145">
        <v>154</v>
      </c>
      <c r="F97" s="145" t="s">
        <v>2228</v>
      </c>
      <c r="G97" s="148">
        <v>7.5228600000000007E-2</v>
      </c>
      <c r="H97" s="145" t="s">
        <v>1502</v>
      </c>
      <c r="I97" s="86">
        <v>1.2694800000000001E-7</v>
      </c>
      <c r="J97" s="144">
        <v>41772</v>
      </c>
      <c r="K97" s="145">
        <v>38322</v>
      </c>
      <c r="L97" s="145">
        <v>3340</v>
      </c>
      <c r="M97" s="145">
        <v>64</v>
      </c>
      <c r="N97" s="145" t="s">
        <v>2229</v>
      </c>
      <c r="O97" s="148">
        <v>5.0372E-2</v>
      </c>
      <c r="P97" s="145" t="s">
        <v>1503</v>
      </c>
      <c r="Q97" s="86">
        <v>4.65566E-7</v>
      </c>
      <c r="R97" s="144">
        <v>48872</v>
      </c>
      <c r="S97" s="145">
        <v>44905</v>
      </c>
      <c r="T97" s="145">
        <v>3829</v>
      </c>
      <c r="U97" s="145">
        <v>90</v>
      </c>
      <c r="V97" s="145" t="s">
        <v>2229</v>
      </c>
      <c r="W97" s="148">
        <v>5.0372E-2</v>
      </c>
      <c r="X97" s="145" t="s">
        <v>1504</v>
      </c>
      <c r="Y97" s="86">
        <v>4.9770600000000002E-3</v>
      </c>
    </row>
    <row r="98" spans="1:25" x14ac:dyDescent="0.35">
      <c r="A98" s="146" t="s">
        <v>1032</v>
      </c>
      <c r="B98" s="144">
        <v>90644</v>
      </c>
      <c r="C98" s="145">
        <v>83227</v>
      </c>
      <c r="D98" s="145">
        <v>7169</v>
      </c>
      <c r="E98" s="145">
        <v>154</v>
      </c>
      <c r="F98" s="145" t="s">
        <v>2107</v>
      </c>
      <c r="G98" s="148">
        <v>1.7665000000000001E-3</v>
      </c>
      <c r="H98" s="145" t="s">
        <v>1505</v>
      </c>
      <c r="I98" s="86">
        <v>3.3115800000000001E-7</v>
      </c>
      <c r="J98" s="144">
        <v>41772</v>
      </c>
      <c r="K98" s="145">
        <v>38322</v>
      </c>
      <c r="L98" s="145">
        <v>3340</v>
      </c>
      <c r="M98" s="145">
        <v>64</v>
      </c>
      <c r="N98" s="145" t="s">
        <v>2108</v>
      </c>
      <c r="O98" s="148">
        <v>0.231596</v>
      </c>
      <c r="P98" s="145" t="s">
        <v>1506</v>
      </c>
      <c r="Q98" s="86">
        <v>8.4118500000000004E-4</v>
      </c>
      <c r="R98" s="144">
        <v>48872</v>
      </c>
      <c r="S98" s="145">
        <v>44905</v>
      </c>
      <c r="T98" s="145">
        <v>3829</v>
      </c>
      <c r="U98" s="145">
        <v>90</v>
      </c>
      <c r="V98" s="145" t="s">
        <v>2108</v>
      </c>
      <c r="W98" s="148">
        <v>0.231596</v>
      </c>
      <c r="X98" s="145" t="s">
        <v>1507</v>
      </c>
      <c r="Y98" s="86">
        <v>1.2339100000000001E-4</v>
      </c>
    </row>
    <row r="99" spans="1:25" x14ac:dyDescent="0.35">
      <c r="A99" s="146" t="s">
        <v>1039</v>
      </c>
      <c r="B99" s="144">
        <v>90576</v>
      </c>
      <c r="C99" s="145">
        <v>83165</v>
      </c>
      <c r="D99" s="145">
        <v>7163</v>
      </c>
      <c r="E99" s="145">
        <v>154</v>
      </c>
      <c r="F99" s="145" t="s">
        <v>2272</v>
      </c>
      <c r="G99" s="148">
        <v>0.17874999999999999</v>
      </c>
      <c r="H99" s="145" t="s">
        <v>1508</v>
      </c>
      <c r="I99" s="86">
        <v>3.4913499999999998E-7</v>
      </c>
      <c r="J99" s="144">
        <v>41743</v>
      </c>
      <c r="K99" s="145">
        <v>38295</v>
      </c>
      <c r="L99" s="145">
        <v>3338</v>
      </c>
      <c r="M99" s="145">
        <v>64</v>
      </c>
      <c r="N99" s="145" t="s">
        <v>2273</v>
      </c>
      <c r="O99" s="148">
        <v>0.14358099999999999</v>
      </c>
      <c r="P99" s="145" t="s">
        <v>1509</v>
      </c>
      <c r="Q99" s="86">
        <v>1.6983600000000001E-6</v>
      </c>
      <c r="R99" s="144">
        <v>48833</v>
      </c>
      <c r="S99" s="145">
        <v>44870</v>
      </c>
      <c r="T99" s="145">
        <v>3825</v>
      </c>
      <c r="U99" s="145">
        <v>90</v>
      </c>
      <c r="V99" s="145" t="s">
        <v>2273</v>
      </c>
      <c r="W99" s="148">
        <v>0.14358099999999999</v>
      </c>
      <c r="X99" s="145" t="s">
        <v>1510</v>
      </c>
      <c r="Y99" s="86">
        <v>9.1306200000000007E-3</v>
      </c>
    </row>
    <row r="100" spans="1:25" x14ac:dyDescent="0.35">
      <c r="A100" s="146" t="s">
        <v>1034</v>
      </c>
      <c r="B100" s="144">
        <v>90644</v>
      </c>
      <c r="C100" s="145">
        <v>83227</v>
      </c>
      <c r="D100" s="145">
        <v>7169</v>
      </c>
      <c r="E100" s="145">
        <v>154</v>
      </c>
      <c r="F100" s="145" t="s">
        <v>2004</v>
      </c>
      <c r="G100" s="148">
        <v>9.16054E-7</v>
      </c>
      <c r="H100" s="145" t="s">
        <v>1511</v>
      </c>
      <c r="I100" s="86">
        <v>3.5562E-7</v>
      </c>
      <c r="J100" s="144">
        <v>41772</v>
      </c>
      <c r="K100" s="145">
        <v>38322</v>
      </c>
      <c r="L100" s="145">
        <v>3340</v>
      </c>
      <c r="M100" s="145">
        <v>64</v>
      </c>
      <c r="N100" s="145" t="s">
        <v>2005</v>
      </c>
      <c r="O100" s="148">
        <v>7.0963299999999999E-4</v>
      </c>
      <c r="P100" s="145" t="s">
        <v>1512</v>
      </c>
      <c r="Q100" s="86">
        <v>9.6869500000000001E-7</v>
      </c>
      <c r="R100" s="144">
        <v>48872</v>
      </c>
      <c r="S100" s="145">
        <v>44905</v>
      </c>
      <c r="T100" s="145">
        <v>3829</v>
      </c>
      <c r="U100" s="145">
        <v>90</v>
      </c>
      <c r="V100" s="145" t="s">
        <v>2005</v>
      </c>
      <c r="W100" s="148">
        <v>7.0963299999999999E-4</v>
      </c>
      <c r="X100" s="145" t="s">
        <v>1513</v>
      </c>
      <c r="Y100" s="86">
        <v>8.4823899999999994E-3</v>
      </c>
    </row>
    <row r="101" spans="1:25" x14ac:dyDescent="0.35">
      <c r="A101" s="146" t="s">
        <v>1035</v>
      </c>
      <c r="B101" s="144">
        <v>90644</v>
      </c>
      <c r="C101" s="145">
        <v>83227</v>
      </c>
      <c r="D101" s="145">
        <v>7169</v>
      </c>
      <c r="E101" s="145">
        <v>154</v>
      </c>
      <c r="F101" s="145" t="s">
        <v>2046</v>
      </c>
      <c r="G101" s="148">
        <v>2.1275099999999999E-5</v>
      </c>
      <c r="H101" s="145" t="s">
        <v>1514</v>
      </c>
      <c r="I101" s="86">
        <v>6.1089200000000004E-7</v>
      </c>
      <c r="J101" s="144">
        <v>41772</v>
      </c>
      <c r="K101" s="145">
        <v>38322</v>
      </c>
      <c r="L101" s="145">
        <v>3340</v>
      </c>
      <c r="M101" s="145">
        <v>64</v>
      </c>
      <c r="N101" s="145" t="s">
        <v>2030</v>
      </c>
      <c r="O101" s="148">
        <v>3.38251E-3</v>
      </c>
      <c r="P101" s="145" t="s">
        <v>1495</v>
      </c>
      <c r="Q101" s="86">
        <v>7.6934300000000001E-7</v>
      </c>
      <c r="R101" s="144">
        <v>48872</v>
      </c>
      <c r="S101" s="145">
        <v>44905</v>
      </c>
      <c r="T101" s="145">
        <v>3829</v>
      </c>
      <c r="U101" s="145">
        <v>90</v>
      </c>
      <c r="V101" s="145" t="s">
        <v>2030</v>
      </c>
      <c r="W101" s="148">
        <v>3.38251E-3</v>
      </c>
      <c r="X101" s="145" t="s">
        <v>1515</v>
      </c>
      <c r="Y101" s="86">
        <v>1.8002600000000001E-2</v>
      </c>
    </row>
    <row r="102" spans="1:25" x14ac:dyDescent="0.35">
      <c r="A102" s="146" t="s">
        <v>1245</v>
      </c>
      <c r="B102" s="144">
        <v>90576</v>
      </c>
      <c r="C102" s="145">
        <v>83165</v>
      </c>
      <c r="D102" s="145">
        <v>7163</v>
      </c>
      <c r="E102" s="145">
        <v>154</v>
      </c>
      <c r="F102" s="145" t="s">
        <v>2337</v>
      </c>
      <c r="G102" s="148">
        <v>0.57238500000000003</v>
      </c>
      <c r="H102" s="145" t="s">
        <v>1516</v>
      </c>
      <c r="I102" s="86">
        <v>8.3152899999999995E-7</v>
      </c>
      <c r="J102" s="144">
        <v>41743</v>
      </c>
      <c r="K102" s="145">
        <v>38295</v>
      </c>
      <c r="L102" s="145">
        <v>3338</v>
      </c>
      <c r="M102" s="145">
        <v>64</v>
      </c>
      <c r="N102" s="145" t="s">
        <v>2338</v>
      </c>
      <c r="O102" s="148">
        <v>0.43080600000000002</v>
      </c>
      <c r="P102" s="145" t="s">
        <v>1517</v>
      </c>
      <c r="Q102" s="86">
        <v>7.87259E-7</v>
      </c>
      <c r="R102" s="144">
        <v>48833</v>
      </c>
      <c r="S102" s="145">
        <v>44870</v>
      </c>
      <c r="T102" s="145">
        <v>3825</v>
      </c>
      <c r="U102" s="145">
        <v>90</v>
      </c>
      <c r="V102" s="145" t="s">
        <v>2338</v>
      </c>
      <c r="W102" s="148">
        <v>0.43080600000000002</v>
      </c>
      <c r="X102" s="145" t="s">
        <v>1518</v>
      </c>
      <c r="Y102" s="86">
        <v>2.08069E-2</v>
      </c>
    </row>
    <row r="103" spans="1:25" x14ac:dyDescent="0.35">
      <c r="A103" s="146" t="s">
        <v>1047</v>
      </c>
      <c r="B103" s="144">
        <v>90644</v>
      </c>
      <c r="C103" s="145">
        <v>83227</v>
      </c>
      <c r="D103" s="145">
        <v>7169</v>
      </c>
      <c r="E103" s="145">
        <v>154</v>
      </c>
      <c r="F103" s="145" t="s">
        <v>2238</v>
      </c>
      <c r="G103" s="148">
        <v>9.1516700000000006E-2</v>
      </c>
      <c r="H103" s="145" t="s">
        <v>1519</v>
      </c>
      <c r="I103" s="86">
        <v>9.7929000000000003E-7</v>
      </c>
      <c r="J103" s="144">
        <v>41772</v>
      </c>
      <c r="K103" s="145">
        <v>38322</v>
      </c>
      <c r="L103" s="145">
        <v>3340</v>
      </c>
      <c r="M103" s="145">
        <v>64</v>
      </c>
      <c r="N103" s="145" t="s">
        <v>2239</v>
      </c>
      <c r="O103" s="148">
        <v>4.0371799999999999E-2</v>
      </c>
      <c r="P103" s="145" t="s">
        <v>1520</v>
      </c>
      <c r="Q103" s="86">
        <v>9.6513700000000005E-7</v>
      </c>
      <c r="R103" s="144">
        <v>48872</v>
      </c>
      <c r="S103" s="145">
        <v>44905</v>
      </c>
      <c r="T103" s="145">
        <v>3829</v>
      </c>
      <c r="U103" s="145">
        <v>90</v>
      </c>
      <c r="V103" s="145" t="s">
        <v>2239</v>
      </c>
      <c r="W103" s="148">
        <v>4.0371799999999999E-2</v>
      </c>
      <c r="X103" s="145" t="s">
        <v>1521</v>
      </c>
      <c r="Y103" s="86">
        <v>1.55736E-2</v>
      </c>
    </row>
    <row r="104" spans="1:25" x14ac:dyDescent="0.35">
      <c r="A104" s="146" t="s">
        <v>1045</v>
      </c>
      <c r="B104" s="144">
        <v>90644</v>
      </c>
      <c r="C104" s="145">
        <v>83227</v>
      </c>
      <c r="D104" s="145">
        <v>7169</v>
      </c>
      <c r="E104" s="145">
        <v>154</v>
      </c>
      <c r="F104" s="145" t="s">
        <v>2147</v>
      </c>
      <c r="G104" s="148">
        <v>7.6580900000000002E-3</v>
      </c>
      <c r="H104" s="145" t="s">
        <v>1522</v>
      </c>
      <c r="I104" s="86">
        <v>1.44396E-6</v>
      </c>
      <c r="J104" s="144">
        <v>41772</v>
      </c>
      <c r="K104" s="145">
        <v>38322</v>
      </c>
      <c r="L104" s="145">
        <v>3340</v>
      </c>
      <c r="M104" s="145">
        <v>64</v>
      </c>
      <c r="N104" s="145" t="s">
        <v>2148</v>
      </c>
      <c r="O104" s="148">
        <v>1.4959500000000001E-2</v>
      </c>
      <c r="P104" s="145" t="s">
        <v>1523</v>
      </c>
      <c r="Q104" s="86">
        <v>5.1372599999999997E-5</v>
      </c>
      <c r="R104" s="144">
        <v>48872</v>
      </c>
      <c r="S104" s="145">
        <v>44905</v>
      </c>
      <c r="T104" s="145">
        <v>3829</v>
      </c>
      <c r="U104" s="145">
        <v>90</v>
      </c>
      <c r="V104" s="145" t="s">
        <v>2148</v>
      </c>
      <c r="W104" s="148">
        <v>1.4959500000000001E-2</v>
      </c>
      <c r="X104" s="145" t="s">
        <v>1524</v>
      </c>
      <c r="Y104" s="86">
        <v>2.5248800000000002E-3</v>
      </c>
    </row>
    <row r="105" spans="1:25" x14ac:dyDescent="0.35">
      <c r="A105" s="146" t="s">
        <v>1248</v>
      </c>
      <c r="B105" s="144">
        <v>90644</v>
      </c>
      <c r="C105" s="145">
        <v>83227</v>
      </c>
      <c r="D105" s="145">
        <v>7169</v>
      </c>
      <c r="E105" s="145">
        <v>154</v>
      </c>
      <c r="F105" s="145" t="s">
        <v>2260</v>
      </c>
      <c r="G105" s="148">
        <v>0.12890299999999999</v>
      </c>
      <c r="H105" s="145" t="s">
        <v>1525</v>
      </c>
      <c r="I105" s="86">
        <v>2.3419200000000001E-6</v>
      </c>
      <c r="J105" s="144">
        <v>41772</v>
      </c>
      <c r="K105" s="145">
        <v>38322</v>
      </c>
      <c r="L105" s="145">
        <v>3340</v>
      </c>
      <c r="M105" s="145">
        <v>64</v>
      </c>
      <c r="N105" s="145" t="s">
        <v>2261</v>
      </c>
      <c r="O105" s="148">
        <v>0.11122899999999999</v>
      </c>
      <c r="P105" s="145" t="s">
        <v>1526</v>
      </c>
      <c r="Q105" s="86">
        <v>2.8041399999999998E-6</v>
      </c>
      <c r="R105" s="144">
        <v>48872</v>
      </c>
      <c r="S105" s="145">
        <v>44905</v>
      </c>
      <c r="T105" s="145">
        <v>3829</v>
      </c>
      <c r="U105" s="145">
        <v>90</v>
      </c>
      <c r="V105" s="145" t="s">
        <v>2261</v>
      </c>
      <c r="W105" s="148">
        <v>0.11122899999999999</v>
      </c>
      <c r="X105" s="145" t="s">
        <v>1527</v>
      </c>
      <c r="Y105" s="86">
        <v>3.4283500000000001E-2</v>
      </c>
    </row>
    <row r="106" spans="1:25" x14ac:dyDescent="0.35">
      <c r="A106" s="146" t="s">
        <v>1041</v>
      </c>
      <c r="B106" s="144">
        <v>90644</v>
      </c>
      <c r="C106" s="145">
        <v>83227</v>
      </c>
      <c r="D106" s="145">
        <v>7169</v>
      </c>
      <c r="E106" s="145">
        <v>154</v>
      </c>
      <c r="F106" s="145" t="s">
        <v>2105</v>
      </c>
      <c r="G106" s="148">
        <v>1.5606800000000001E-3</v>
      </c>
      <c r="H106" s="145" t="s">
        <v>1528</v>
      </c>
      <c r="I106" s="86">
        <v>2.6055700000000001E-6</v>
      </c>
      <c r="J106" s="144">
        <v>41772</v>
      </c>
      <c r="K106" s="145">
        <v>38322</v>
      </c>
      <c r="L106" s="145">
        <v>3340</v>
      </c>
      <c r="M106" s="145">
        <v>64</v>
      </c>
      <c r="N106" s="145" t="s">
        <v>2106</v>
      </c>
      <c r="O106" s="148">
        <v>1.1897699999999999E-3</v>
      </c>
      <c r="P106" s="145" t="s">
        <v>1529</v>
      </c>
      <c r="Q106" s="86">
        <v>5.4884199999999999E-5</v>
      </c>
      <c r="R106" s="144">
        <v>48872</v>
      </c>
      <c r="S106" s="145">
        <v>44905</v>
      </c>
      <c r="T106" s="145">
        <v>3829</v>
      </c>
      <c r="U106" s="145">
        <v>90</v>
      </c>
      <c r="V106" s="145" t="s">
        <v>2106</v>
      </c>
      <c r="W106" s="148">
        <v>1.1897699999999999E-3</v>
      </c>
      <c r="X106" s="145" t="s">
        <v>1530</v>
      </c>
      <c r="Y106" s="86">
        <v>5.2379100000000001E-3</v>
      </c>
    </row>
    <row r="107" spans="1:25" x14ac:dyDescent="0.35">
      <c r="A107" s="146" t="s">
        <v>1251</v>
      </c>
      <c r="B107" s="144">
        <v>89904</v>
      </c>
      <c r="C107" s="145">
        <v>82550</v>
      </c>
      <c r="D107" s="145">
        <v>7108</v>
      </c>
      <c r="E107" s="145">
        <v>152</v>
      </c>
      <c r="F107" s="145" t="s">
        <v>2116</v>
      </c>
      <c r="G107" s="148">
        <v>2.72756E-3</v>
      </c>
      <c r="H107" s="145" t="s">
        <v>1531</v>
      </c>
      <c r="I107" s="86">
        <v>3.8952999999999998E-6</v>
      </c>
      <c r="J107" s="144">
        <v>41637</v>
      </c>
      <c r="K107" s="145">
        <v>38196</v>
      </c>
      <c r="L107" s="145">
        <v>3331</v>
      </c>
      <c r="M107" s="145">
        <v>64</v>
      </c>
      <c r="N107" s="145" t="s">
        <v>2117</v>
      </c>
      <c r="O107" s="148">
        <v>7.7144300000000004E-3</v>
      </c>
      <c r="P107" s="145" t="s">
        <v>1532</v>
      </c>
      <c r="Q107" s="86">
        <v>9.4302300000000003E-6</v>
      </c>
      <c r="R107" s="144">
        <v>48267</v>
      </c>
      <c r="S107" s="145">
        <v>44354</v>
      </c>
      <c r="T107" s="145">
        <v>3777</v>
      </c>
      <c r="U107" s="145">
        <v>88</v>
      </c>
      <c r="V107" s="145" t="s">
        <v>2117</v>
      </c>
      <c r="W107" s="148">
        <v>7.7144300000000004E-3</v>
      </c>
      <c r="X107" s="145" t="s">
        <v>1533</v>
      </c>
      <c r="Y107" s="86">
        <v>9.6910199999999998E-3</v>
      </c>
    </row>
    <row r="108" spans="1:25" x14ac:dyDescent="0.35">
      <c r="A108" s="146" t="s">
        <v>1044</v>
      </c>
      <c r="B108" s="144">
        <v>90644</v>
      </c>
      <c r="C108" s="145">
        <v>83227</v>
      </c>
      <c r="D108" s="145">
        <v>7169</v>
      </c>
      <c r="E108" s="145">
        <v>154</v>
      </c>
      <c r="F108" s="145" t="s">
        <v>2044</v>
      </c>
      <c r="G108" s="148">
        <v>2.1254200000000001E-5</v>
      </c>
      <c r="H108" s="145" t="s">
        <v>1528</v>
      </c>
      <c r="I108" s="86">
        <v>3.9452799999999996E-6</v>
      </c>
      <c r="J108" s="144">
        <v>41772</v>
      </c>
      <c r="K108" s="145">
        <v>38322</v>
      </c>
      <c r="L108" s="145">
        <v>3340</v>
      </c>
      <c r="M108" s="145">
        <v>64</v>
      </c>
      <c r="N108" s="145" t="s">
        <v>2045</v>
      </c>
      <c r="O108" s="148">
        <v>3.5357800000000001E-3</v>
      </c>
      <c r="P108" s="145" t="s">
        <v>1534</v>
      </c>
      <c r="Q108" s="86">
        <v>1.40365E-5</v>
      </c>
      <c r="R108" s="144">
        <v>48872</v>
      </c>
      <c r="S108" s="145">
        <v>44905</v>
      </c>
      <c r="T108" s="145">
        <v>3829</v>
      </c>
      <c r="U108" s="145">
        <v>90</v>
      </c>
      <c r="V108" s="145" t="s">
        <v>2045</v>
      </c>
      <c r="W108" s="148">
        <v>3.5357800000000001E-3</v>
      </c>
      <c r="X108" s="145" t="s">
        <v>1535</v>
      </c>
      <c r="Y108" s="86">
        <v>1.36407E-2</v>
      </c>
    </row>
    <row r="109" spans="1:25" x14ac:dyDescent="0.35">
      <c r="A109" s="146" t="s">
        <v>1040</v>
      </c>
      <c r="B109" s="144">
        <v>90644</v>
      </c>
      <c r="C109" s="145">
        <v>83227</v>
      </c>
      <c r="D109" s="145">
        <v>7169</v>
      </c>
      <c r="E109" s="145">
        <v>154</v>
      </c>
      <c r="F109" s="145" t="s">
        <v>2075</v>
      </c>
      <c r="G109" s="148">
        <v>9.1965200000000005E-5</v>
      </c>
      <c r="H109" s="145" t="s">
        <v>1536</v>
      </c>
      <c r="I109" s="86">
        <v>4.7296200000000001E-6</v>
      </c>
      <c r="J109" s="144">
        <v>41772</v>
      </c>
      <c r="K109" s="145">
        <v>38322</v>
      </c>
      <c r="L109" s="145">
        <v>3340</v>
      </c>
      <c r="M109" s="145">
        <v>64</v>
      </c>
      <c r="N109" s="145" t="s">
        <v>2076</v>
      </c>
      <c r="O109" s="148">
        <v>7.3412800000000004E-3</v>
      </c>
      <c r="P109" s="145" t="s">
        <v>1537</v>
      </c>
      <c r="Q109" s="86">
        <v>2.3984900000000001E-6</v>
      </c>
      <c r="R109" s="144">
        <v>48872</v>
      </c>
      <c r="S109" s="145">
        <v>44905</v>
      </c>
      <c r="T109" s="145">
        <v>3829</v>
      </c>
      <c r="U109" s="145">
        <v>90</v>
      </c>
      <c r="V109" s="145" t="s">
        <v>2076</v>
      </c>
      <c r="W109" s="148">
        <v>7.3412800000000004E-3</v>
      </c>
      <c r="X109" s="145" t="s">
        <v>1538</v>
      </c>
      <c r="Y109" s="86">
        <v>3.6839999999999998E-2</v>
      </c>
    </row>
    <row r="110" spans="1:25" x14ac:dyDescent="0.35">
      <c r="A110" s="146" t="s">
        <v>1048</v>
      </c>
      <c r="B110" s="144">
        <v>90644</v>
      </c>
      <c r="C110" s="145">
        <v>83227</v>
      </c>
      <c r="D110" s="145">
        <v>7169</v>
      </c>
      <c r="E110" s="145">
        <v>154</v>
      </c>
      <c r="F110" s="145" t="s">
        <v>2170</v>
      </c>
      <c r="G110" s="148">
        <v>1.27858E-2</v>
      </c>
      <c r="H110" s="145" t="s">
        <v>1539</v>
      </c>
      <c r="I110" s="86">
        <v>4.87132E-6</v>
      </c>
      <c r="J110" s="144">
        <v>41772</v>
      </c>
      <c r="K110" s="145">
        <v>38322</v>
      </c>
      <c r="L110" s="145">
        <v>3340</v>
      </c>
      <c r="M110" s="145">
        <v>64</v>
      </c>
      <c r="N110" s="145" t="s">
        <v>2171</v>
      </c>
      <c r="O110" s="148">
        <v>1.9128300000000001E-2</v>
      </c>
      <c r="P110" s="145" t="s">
        <v>1540</v>
      </c>
      <c r="Q110" s="86">
        <v>1.35267E-4</v>
      </c>
      <c r="R110" s="144">
        <v>48872</v>
      </c>
      <c r="S110" s="145">
        <v>44905</v>
      </c>
      <c r="T110" s="145">
        <v>3829</v>
      </c>
      <c r="U110" s="145">
        <v>90</v>
      </c>
      <c r="V110" s="145" t="s">
        <v>2171</v>
      </c>
      <c r="W110" s="148">
        <v>1.9128300000000001E-2</v>
      </c>
      <c r="X110" s="145" t="s">
        <v>1541</v>
      </c>
      <c r="Y110" s="86">
        <v>3.8070299999999999E-3</v>
      </c>
    </row>
    <row r="111" spans="1:25" x14ac:dyDescent="0.35">
      <c r="A111" s="146" t="s">
        <v>1036</v>
      </c>
      <c r="B111" s="144">
        <v>90644</v>
      </c>
      <c r="C111" s="145">
        <v>83227</v>
      </c>
      <c r="D111" s="145">
        <v>7169</v>
      </c>
      <c r="E111" s="145">
        <v>154</v>
      </c>
      <c r="F111" s="145" t="s">
        <v>2162</v>
      </c>
      <c r="G111" s="148">
        <v>1.05773E-2</v>
      </c>
      <c r="H111" s="145" t="s">
        <v>1542</v>
      </c>
      <c r="I111" s="86">
        <v>5.24332E-6</v>
      </c>
      <c r="J111" s="144">
        <v>41772</v>
      </c>
      <c r="K111" s="145">
        <v>38322</v>
      </c>
      <c r="L111" s="145">
        <v>3340</v>
      </c>
      <c r="M111" s="145">
        <v>64</v>
      </c>
      <c r="N111" s="145" t="s">
        <v>2163</v>
      </c>
      <c r="O111" s="148">
        <v>0.140044</v>
      </c>
      <c r="P111" s="145" t="s">
        <v>1543</v>
      </c>
      <c r="Q111" s="86">
        <v>2.7849800000000002E-4</v>
      </c>
      <c r="R111" s="144">
        <v>48872</v>
      </c>
      <c r="S111" s="145">
        <v>44905</v>
      </c>
      <c r="T111" s="145">
        <v>3829</v>
      </c>
      <c r="U111" s="145">
        <v>90</v>
      </c>
      <c r="V111" s="145" t="s">
        <v>2163</v>
      </c>
      <c r="W111" s="148">
        <v>0.140044</v>
      </c>
      <c r="X111" s="145" t="s">
        <v>1544</v>
      </c>
      <c r="Y111" s="86">
        <v>4.9050200000000004E-3</v>
      </c>
    </row>
    <row r="112" spans="1:25" x14ac:dyDescent="0.35">
      <c r="A112" s="146" t="s">
        <v>1037</v>
      </c>
      <c r="B112" s="144">
        <v>90644</v>
      </c>
      <c r="C112" s="145">
        <v>83227</v>
      </c>
      <c r="D112" s="145">
        <v>7169</v>
      </c>
      <c r="E112" s="145">
        <v>154</v>
      </c>
      <c r="F112" s="145" t="s">
        <v>2109</v>
      </c>
      <c r="G112" s="148">
        <v>2.0202499999999999E-3</v>
      </c>
      <c r="H112" s="145" t="s">
        <v>1545</v>
      </c>
      <c r="I112" s="86">
        <v>5.6545599999999998E-6</v>
      </c>
      <c r="J112" s="144">
        <v>41772</v>
      </c>
      <c r="K112" s="145">
        <v>38322</v>
      </c>
      <c r="L112" s="145">
        <v>3340</v>
      </c>
      <c r="M112" s="145">
        <v>64</v>
      </c>
      <c r="N112" s="145" t="s">
        <v>2111</v>
      </c>
      <c r="O112" s="148">
        <v>6.2456900000000003E-2</v>
      </c>
      <c r="P112" s="145" t="s">
        <v>1546</v>
      </c>
      <c r="Q112" s="86">
        <v>9.3542799999999995E-5</v>
      </c>
      <c r="R112" s="144">
        <v>48872</v>
      </c>
      <c r="S112" s="145">
        <v>44905</v>
      </c>
      <c r="T112" s="145">
        <v>3829</v>
      </c>
      <c r="U112" s="145">
        <v>90</v>
      </c>
      <c r="V112" s="145" t="s">
        <v>2111</v>
      </c>
      <c r="W112" s="148">
        <v>6.2456900000000003E-2</v>
      </c>
      <c r="X112" s="145" t="s">
        <v>1547</v>
      </c>
      <c r="Y112" s="86">
        <v>1.02314E-2</v>
      </c>
    </row>
    <row r="113" spans="1:25" x14ac:dyDescent="0.35">
      <c r="A113" s="146" t="s">
        <v>1050</v>
      </c>
      <c r="B113" s="144">
        <v>90644</v>
      </c>
      <c r="C113" s="145">
        <v>83227</v>
      </c>
      <c r="D113" s="145">
        <v>7169</v>
      </c>
      <c r="E113" s="145">
        <v>154</v>
      </c>
      <c r="F113" s="145" t="s">
        <v>2168</v>
      </c>
      <c r="G113" s="148">
        <v>1.19773E-2</v>
      </c>
      <c r="H113" s="145" t="s">
        <v>1548</v>
      </c>
      <c r="I113" s="86">
        <v>8.0417100000000003E-6</v>
      </c>
      <c r="J113" s="144">
        <v>41772</v>
      </c>
      <c r="K113" s="145">
        <v>38322</v>
      </c>
      <c r="L113" s="145">
        <v>3340</v>
      </c>
      <c r="M113" s="145">
        <v>64</v>
      </c>
      <c r="N113" s="145" t="s">
        <v>2169</v>
      </c>
      <c r="O113" s="148">
        <v>2.3395699999999998E-2</v>
      </c>
      <c r="P113" s="145" t="s">
        <v>1549</v>
      </c>
      <c r="Q113" s="86">
        <v>2.13632E-4</v>
      </c>
      <c r="R113" s="144">
        <v>48872</v>
      </c>
      <c r="S113" s="145">
        <v>44905</v>
      </c>
      <c r="T113" s="145">
        <v>3829</v>
      </c>
      <c r="U113" s="145">
        <v>90</v>
      </c>
      <c r="V113" s="145" t="s">
        <v>2169</v>
      </c>
      <c r="W113" s="148">
        <v>2.3395699999999998E-2</v>
      </c>
      <c r="X113" s="145" t="s">
        <v>1550</v>
      </c>
      <c r="Y113" s="86">
        <v>4.1815699999999999E-3</v>
      </c>
    </row>
    <row r="114" spans="1:25" x14ac:dyDescent="0.35">
      <c r="A114" s="146" t="s">
        <v>1253</v>
      </c>
      <c r="B114" s="144">
        <v>90636</v>
      </c>
      <c r="C114" s="145">
        <v>83219</v>
      </c>
      <c r="D114" s="145">
        <v>7169</v>
      </c>
      <c r="E114" s="145">
        <v>154</v>
      </c>
      <c r="F114" s="145" t="s">
        <v>2088</v>
      </c>
      <c r="G114" s="148">
        <v>2.9334400000000002E-4</v>
      </c>
      <c r="H114" s="145" t="s">
        <v>1551</v>
      </c>
      <c r="I114" s="86">
        <v>9.0734599999999994E-6</v>
      </c>
      <c r="J114" s="144">
        <v>41770</v>
      </c>
      <c r="K114" s="145">
        <v>38320</v>
      </c>
      <c r="L114" s="145">
        <v>3340</v>
      </c>
      <c r="M114" s="145">
        <v>64</v>
      </c>
      <c r="N114" s="145" t="s">
        <v>2089</v>
      </c>
      <c r="O114" s="148">
        <v>8.3516800000000002E-3</v>
      </c>
      <c r="P114" s="145" t="s">
        <v>1552</v>
      </c>
      <c r="Q114" s="86">
        <v>1.7323E-5</v>
      </c>
      <c r="R114" s="144">
        <v>48866</v>
      </c>
      <c r="S114" s="145">
        <v>44899</v>
      </c>
      <c r="T114" s="145">
        <v>3829</v>
      </c>
      <c r="U114" s="145">
        <v>90</v>
      </c>
      <c r="V114" s="145" t="s">
        <v>2089</v>
      </c>
      <c r="W114" s="148">
        <v>8.3516800000000002E-3</v>
      </c>
      <c r="X114" s="145" t="s">
        <v>1553</v>
      </c>
      <c r="Y114" s="86">
        <v>1.8040199999999999E-2</v>
      </c>
    </row>
    <row r="115" spans="1:25" x14ac:dyDescent="0.35">
      <c r="A115" s="146" t="s">
        <v>1249</v>
      </c>
      <c r="B115" s="144">
        <v>90576</v>
      </c>
      <c r="C115" s="145">
        <v>83165</v>
      </c>
      <c r="D115" s="145">
        <v>7163</v>
      </c>
      <c r="E115" s="145">
        <v>154</v>
      </c>
      <c r="F115" s="145" t="s">
        <v>2309</v>
      </c>
      <c r="G115" s="148">
        <v>0.410773</v>
      </c>
      <c r="H115" s="145" t="s">
        <v>1052</v>
      </c>
      <c r="I115" s="86">
        <v>1.06859E-5</v>
      </c>
      <c r="J115" s="144">
        <v>41743</v>
      </c>
      <c r="K115" s="145">
        <v>38295</v>
      </c>
      <c r="L115" s="145">
        <v>3338</v>
      </c>
      <c r="M115" s="145">
        <v>64</v>
      </c>
      <c r="N115" s="145" t="s">
        <v>2310</v>
      </c>
      <c r="O115" s="148">
        <v>0.37319799999999997</v>
      </c>
      <c r="P115" s="145" t="s">
        <v>1026</v>
      </c>
      <c r="Q115" s="86">
        <v>4.9165899999999998E-6</v>
      </c>
      <c r="R115" s="144">
        <v>48833</v>
      </c>
      <c r="S115" s="145">
        <v>44870</v>
      </c>
      <c r="T115" s="145">
        <v>3825</v>
      </c>
      <c r="U115" s="145">
        <v>90</v>
      </c>
      <c r="V115" s="145" t="s">
        <v>2310</v>
      </c>
      <c r="W115" s="148">
        <v>0.37319799999999997</v>
      </c>
      <c r="X115" s="145" t="s">
        <v>1554</v>
      </c>
      <c r="Y115" s="86">
        <v>6.2630500000000006E-2</v>
      </c>
    </row>
    <row r="116" spans="1:25" x14ac:dyDescent="0.35">
      <c r="A116" s="146" t="s">
        <v>1261</v>
      </c>
      <c r="B116" s="144">
        <v>90623</v>
      </c>
      <c r="C116" s="145">
        <v>83208</v>
      </c>
      <c r="D116" s="145">
        <v>7167</v>
      </c>
      <c r="E116" s="145">
        <v>154</v>
      </c>
      <c r="F116" s="145" t="s">
        <v>2145</v>
      </c>
      <c r="G116" s="148">
        <v>7.2654299999999998E-3</v>
      </c>
      <c r="H116" s="145" t="s">
        <v>1555</v>
      </c>
      <c r="I116" s="86">
        <v>1.40355E-5</v>
      </c>
      <c r="J116" s="144">
        <v>41758</v>
      </c>
      <c r="K116" s="145">
        <v>38310</v>
      </c>
      <c r="L116" s="145">
        <v>3338</v>
      </c>
      <c r="M116" s="145">
        <v>64</v>
      </c>
      <c r="N116" s="145" t="s">
        <v>2146</v>
      </c>
      <c r="O116" s="148">
        <v>0.15631100000000001</v>
      </c>
      <c r="P116" s="145" t="s">
        <v>1556</v>
      </c>
      <c r="Q116" s="86">
        <v>2.1237900000000001E-4</v>
      </c>
      <c r="R116" s="144">
        <v>48865</v>
      </c>
      <c r="S116" s="145">
        <v>44898</v>
      </c>
      <c r="T116" s="145">
        <v>3829</v>
      </c>
      <c r="U116" s="145">
        <v>90</v>
      </c>
      <c r="V116" s="145" t="s">
        <v>2146</v>
      </c>
      <c r="W116" s="148">
        <v>0.15631100000000001</v>
      </c>
      <c r="X116" s="145" t="s">
        <v>1557</v>
      </c>
      <c r="Y116" s="86">
        <v>1.85664E-2</v>
      </c>
    </row>
    <row r="117" spans="1:25" x14ac:dyDescent="0.35">
      <c r="A117" s="146" t="s">
        <v>1246</v>
      </c>
      <c r="B117" s="144">
        <v>90644</v>
      </c>
      <c r="C117" s="145">
        <v>83227</v>
      </c>
      <c r="D117" s="145">
        <v>7169</v>
      </c>
      <c r="E117" s="145">
        <v>154</v>
      </c>
      <c r="F117" s="145" t="s">
        <v>2290</v>
      </c>
      <c r="G117" s="148">
        <v>0.27862799999999999</v>
      </c>
      <c r="H117" s="145" t="s">
        <v>1057</v>
      </c>
      <c r="I117" s="86">
        <v>1.50708E-5</v>
      </c>
      <c r="J117" s="144">
        <v>41772</v>
      </c>
      <c r="K117" s="145">
        <v>38322</v>
      </c>
      <c r="L117" s="145">
        <v>3340</v>
      </c>
      <c r="M117" s="145">
        <v>64</v>
      </c>
      <c r="N117" s="145" t="s">
        <v>2291</v>
      </c>
      <c r="O117" s="148">
        <v>0.224942</v>
      </c>
      <c r="P117" s="145" t="s">
        <v>1031</v>
      </c>
      <c r="Q117" s="86">
        <v>1.3050800000000001E-6</v>
      </c>
      <c r="R117" s="144">
        <v>48872</v>
      </c>
      <c r="S117" s="145">
        <v>44905</v>
      </c>
      <c r="T117" s="145">
        <v>3829</v>
      </c>
      <c r="U117" s="145">
        <v>90</v>
      </c>
      <c r="V117" s="145" t="s">
        <v>2291</v>
      </c>
      <c r="W117" s="148">
        <v>0.224942</v>
      </c>
      <c r="X117" s="145" t="s">
        <v>1558</v>
      </c>
      <c r="Y117" s="86">
        <v>0.17772499999999999</v>
      </c>
    </row>
    <row r="118" spans="1:25" x14ac:dyDescent="0.35">
      <c r="A118" s="146" t="s">
        <v>1257</v>
      </c>
      <c r="B118" s="144">
        <v>90644</v>
      </c>
      <c r="C118" s="145">
        <v>83227</v>
      </c>
      <c r="D118" s="145">
        <v>7169</v>
      </c>
      <c r="E118" s="145">
        <v>154</v>
      </c>
      <c r="F118" s="145" t="s">
        <v>2242</v>
      </c>
      <c r="G118" s="148">
        <v>9.2957200000000004E-2</v>
      </c>
      <c r="H118" s="145" t="s">
        <v>1559</v>
      </c>
      <c r="I118" s="86">
        <v>1.5608999999999999E-5</v>
      </c>
      <c r="J118" s="144">
        <v>41772</v>
      </c>
      <c r="K118" s="145">
        <v>38322</v>
      </c>
      <c r="L118" s="145">
        <v>3340</v>
      </c>
      <c r="M118" s="145">
        <v>64</v>
      </c>
      <c r="N118" s="145" t="s">
        <v>2243</v>
      </c>
      <c r="O118" s="148">
        <v>0.115532</v>
      </c>
      <c r="P118" s="145" t="s">
        <v>1560</v>
      </c>
      <c r="Q118" s="86">
        <v>1.01072E-4</v>
      </c>
      <c r="R118" s="144">
        <v>48872</v>
      </c>
      <c r="S118" s="145">
        <v>44905</v>
      </c>
      <c r="T118" s="145">
        <v>3829</v>
      </c>
      <c r="U118" s="145">
        <v>90</v>
      </c>
      <c r="V118" s="145" t="s">
        <v>2243</v>
      </c>
      <c r="W118" s="148">
        <v>0.115532</v>
      </c>
      <c r="X118" s="145" t="s">
        <v>1561</v>
      </c>
      <c r="Y118" s="86">
        <v>1.53019E-2</v>
      </c>
    </row>
    <row r="119" spans="1:25" x14ac:dyDescent="0.35">
      <c r="A119" s="146" t="s">
        <v>1065</v>
      </c>
      <c r="B119" s="144">
        <v>90644</v>
      </c>
      <c r="C119" s="145">
        <v>83227</v>
      </c>
      <c r="D119" s="145">
        <v>7169</v>
      </c>
      <c r="E119" s="145">
        <v>154</v>
      </c>
      <c r="F119" s="145" t="s">
        <v>2155</v>
      </c>
      <c r="G119" s="148">
        <v>9.1319599999999997E-3</v>
      </c>
      <c r="H119" s="145" t="s">
        <v>1562</v>
      </c>
      <c r="I119" s="86">
        <v>2.2005E-5</v>
      </c>
      <c r="J119" s="144">
        <v>41772</v>
      </c>
      <c r="K119" s="145">
        <v>38322</v>
      </c>
      <c r="L119" s="145">
        <v>3340</v>
      </c>
      <c r="M119" s="145">
        <v>64</v>
      </c>
      <c r="N119" s="145" t="s">
        <v>2156</v>
      </c>
      <c r="O119" s="148">
        <v>1.9493699999999999E-2</v>
      </c>
      <c r="P119" s="145" t="s">
        <v>1563</v>
      </c>
      <c r="Q119" s="86">
        <v>5.1099000000000001E-4</v>
      </c>
      <c r="R119" s="144">
        <v>48872</v>
      </c>
      <c r="S119" s="145">
        <v>44905</v>
      </c>
      <c r="T119" s="145">
        <v>3829</v>
      </c>
      <c r="U119" s="145">
        <v>90</v>
      </c>
      <c r="V119" s="145" t="s">
        <v>2156</v>
      </c>
      <c r="W119" s="148">
        <v>1.9493699999999999E-2</v>
      </c>
      <c r="X119" s="145" t="s">
        <v>1564</v>
      </c>
      <c r="Y119" s="86">
        <v>5.4851199999999996E-3</v>
      </c>
    </row>
    <row r="120" spans="1:25" x14ac:dyDescent="0.35">
      <c r="A120" s="146" t="s">
        <v>1067</v>
      </c>
      <c r="B120" s="144">
        <v>90644</v>
      </c>
      <c r="C120" s="145">
        <v>83227</v>
      </c>
      <c r="D120" s="145">
        <v>7169</v>
      </c>
      <c r="E120" s="145">
        <v>154</v>
      </c>
      <c r="F120" s="145" t="s">
        <v>2137</v>
      </c>
      <c r="G120" s="148">
        <v>6.2901700000000003E-3</v>
      </c>
      <c r="H120" s="145" t="s">
        <v>1565</v>
      </c>
      <c r="I120" s="86">
        <v>3.12588E-5</v>
      </c>
      <c r="J120" s="144">
        <v>41772</v>
      </c>
      <c r="K120" s="145">
        <v>38322</v>
      </c>
      <c r="L120" s="145">
        <v>3340</v>
      </c>
      <c r="M120" s="145">
        <v>64</v>
      </c>
      <c r="N120" s="145" t="s">
        <v>2138</v>
      </c>
      <c r="O120" s="148">
        <v>1.8007200000000001E-2</v>
      </c>
      <c r="P120" s="145" t="s">
        <v>1566</v>
      </c>
      <c r="Q120" s="86">
        <v>7.2885099999999998E-4</v>
      </c>
      <c r="R120" s="144">
        <v>48872</v>
      </c>
      <c r="S120" s="145">
        <v>44905</v>
      </c>
      <c r="T120" s="145">
        <v>3829</v>
      </c>
      <c r="U120" s="145">
        <v>90</v>
      </c>
      <c r="V120" s="145" t="s">
        <v>2138</v>
      </c>
      <c r="W120" s="148">
        <v>1.8007200000000001E-2</v>
      </c>
      <c r="X120" s="145" t="s">
        <v>1564</v>
      </c>
      <c r="Y120" s="86">
        <v>5.6220699999999998E-3</v>
      </c>
    </row>
    <row r="121" spans="1:25" x14ac:dyDescent="0.35">
      <c r="A121" s="146" t="s">
        <v>1056</v>
      </c>
      <c r="B121" s="144">
        <v>90644</v>
      </c>
      <c r="C121" s="145">
        <v>83227</v>
      </c>
      <c r="D121" s="145">
        <v>7169</v>
      </c>
      <c r="E121" s="145">
        <v>154</v>
      </c>
      <c r="F121" s="145" t="s">
        <v>2058</v>
      </c>
      <c r="G121" s="148">
        <v>3.523E-5</v>
      </c>
      <c r="H121" s="145" t="s">
        <v>1567</v>
      </c>
      <c r="I121" s="86">
        <v>5.2256300000000003E-5</v>
      </c>
      <c r="J121" s="144">
        <v>41772</v>
      </c>
      <c r="K121" s="145">
        <v>38322</v>
      </c>
      <c r="L121" s="145">
        <v>3340</v>
      </c>
      <c r="M121" s="145">
        <v>64</v>
      </c>
      <c r="N121" s="145" t="s">
        <v>2059</v>
      </c>
      <c r="O121" s="148">
        <v>4.3079700000000004E-3</v>
      </c>
      <c r="P121" s="145" t="s">
        <v>1491</v>
      </c>
      <c r="Q121" s="86">
        <v>1.3114999999999999E-4</v>
      </c>
      <c r="R121" s="144">
        <v>48872</v>
      </c>
      <c r="S121" s="145">
        <v>44905</v>
      </c>
      <c r="T121" s="145">
        <v>3829</v>
      </c>
      <c r="U121" s="145">
        <v>90</v>
      </c>
      <c r="V121" s="145" t="s">
        <v>2059</v>
      </c>
      <c r="W121" s="148">
        <v>4.3079700000000004E-3</v>
      </c>
      <c r="X121" s="145" t="s">
        <v>1568</v>
      </c>
      <c r="Y121" s="86">
        <v>3.2126799999999997E-2</v>
      </c>
    </row>
    <row r="122" spans="1:25" x14ac:dyDescent="0.35">
      <c r="A122" s="146" t="s">
        <v>1250</v>
      </c>
      <c r="B122" s="144">
        <v>90644</v>
      </c>
      <c r="C122" s="145">
        <v>83227</v>
      </c>
      <c r="D122" s="145">
        <v>7169</v>
      </c>
      <c r="E122" s="145">
        <v>154</v>
      </c>
      <c r="F122" s="145" t="s">
        <v>2270</v>
      </c>
      <c r="G122" s="148">
        <v>0.17460999999999999</v>
      </c>
      <c r="H122" s="145" t="s">
        <v>1569</v>
      </c>
      <c r="I122" s="86">
        <v>5.9100600000000001E-5</v>
      </c>
      <c r="J122" s="144">
        <v>41772</v>
      </c>
      <c r="K122" s="145">
        <v>38322</v>
      </c>
      <c r="L122" s="145">
        <v>3340</v>
      </c>
      <c r="M122" s="145">
        <v>64</v>
      </c>
      <c r="N122" s="145" t="s">
        <v>2271</v>
      </c>
      <c r="O122" s="148">
        <v>0.150843</v>
      </c>
      <c r="P122" s="145" t="s">
        <v>1059</v>
      </c>
      <c r="Q122" s="86">
        <v>6.7567099999999999E-6</v>
      </c>
      <c r="R122" s="144">
        <v>48872</v>
      </c>
      <c r="S122" s="145">
        <v>44905</v>
      </c>
      <c r="T122" s="145">
        <v>3829</v>
      </c>
      <c r="U122" s="145">
        <v>90</v>
      </c>
      <c r="V122" s="145" t="s">
        <v>2271</v>
      </c>
      <c r="W122" s="148">
        <v>0.150843</v>
      </c>
      <c r="X122" s="145" t="s">
        <v>1570</v>
      </c>
      <c r="Y122" s="86">
        <v>0.21845100000000001</v>
      </c>
    </row>
    <row r="123" spans="1:25" x14ac:dyDescent="0.35">
      <c r="A123" s="146" t="s">
        <v>1042</v>
      </c>
      <c r="B123" s="144">
        <v>90644</v>
      </c>
      <c r="C123" s="145">
        <v>83227</v>
      </c>
      <c r="D123" s="145">
        <v>7169</v>
      </c>
      <c r="E123" s="145">
        <v>154</v>
      </c>
      <c r="F123" s="145" t="s">
        <v>2190</v>
      </c>
      <c r="G123" s="148">
        <v>2.7562799999999998E-2</v>
      </c>
      <c r="H123" s="145" t="s">
        <v>1571</v>
      </c>
      <c r="I123" s="86">
        <v>8.0900899999999997E-5</v>
      </c>
      <c r="J123" s="144">
        <v>41772</v>
      </c>
      <c r="K123" s="145">
        <v>38322</v>
      </c>
      <c r="L123" s="145">
        <v>3340</v>
      </c>
      <c r="M123" s="145">
        <v>64</v>
      </c>
      <c r="N123" s="145" t="s">
        <v>2191</v>
      </c>
      <c r="O123" s="148">
        <v>0.57650400000000002</v>
      </c>
      <c r="P123" s="145" t="s">
        <v>1572</v>
      </c>
      <c r="Q123" s="86">
        <v>2.4568E-2</v>
      </c>
      <c r="R123" s="144">
        <v>48872</v>
      </c>
      <c r="S123" s="145">
        <v>44905</v>
      </c>
      <c r="T123" s="145">
        <v>3829</v>
      </c>
      <c r="U123" s="145">
        <v>90</v>
      </c>
      <c r="V123" s="145" t="s">
        <v>2191</v>
      </c>
      <c r="W123" s="148">
        <v>0.57650400000000002</v>
      </c>
      <c r="X123" s="145" t="s">
        <v>1296</v>
      </c>
      <c r="Y123" s="86">
        <v>1.3240700000000001E-3</v>
      </c>
    </row>
    <row r="124" spans="1:25" x14ac:dyDescent="0.35">
      <c r="A124" s="146" t="s">
        <v>1264</v>
      </c>
      <c r="B124" s="144">
        <v>90636</v>
      </c>
      <c r="C124" s="145">
        <v>83219</v>
      </c>
      <c r="D124" s="145">
        <v>7169</v>
      </c>
      <c r="E124" s="145">
        <v>154</v>
      </c>
      <c r="F124" s="145" t="s">
        <v>2056</v>
      </c>
      <c r="G124" s="148">
        <v>3.3380599999999997E-5</v>
      </c>
      <c r="H124" s="145" t="s">
        <v>1573</v>
      </c>
      <c r="I124" s="86">
        <v>1.00713E-4</v>
      </c>
      <c r="J124" s="144">
        <v>41770</v>
      </c>
      <c r="K124" s="145">
        <v>38320</v>
      </c>
      <c r="L124" s="145">
        <v>3340</v>
      </c>
      <c r="M124" s="145">
        <v>64</v>
      </c>
      <c r="N124" s="145" t="s">
        <v>2057</v>
      </c>
      <c r="O124" s="148">
        <v>8.2994699999999998E-3</v>
      </c>
      <c r="P124" s="145" t="s">
        <v>1574</v>
      </c>
      <c r="Q124" s="86">
        <v>5.9977499999999998E-4</v>
      </c>
      <c r="R124" s="144">
        <v>48866</v>
      </c>
      <c r="S124" s="145">
        <v>44899</v>
      </c>
      <c r="T124" s="145">
        <v>3829</v>
      </c>
      <c r="U124" s="145">
        <v>90</v>
      </c>
      <c r="V124" s="145" t="s">
        <v>2057</v>
      </c>
      <c r="W124" s="148">
        <v>8.2994699999999998E-3</v>
      </c>
      <c r="X124" s="145" t="s">
        <v>1575</v>
      </c>
      <c r="Y124" s="86">
        <v>1.79664E-2</v>
      </c>
    </row>
    <row r="125" spans="1:25" x14ac:dyDescent="0.35">
      <c r="A125" s="146" t="s">
        <v>1073</v>
      </c>
      <c r="B125" s="144">
        <v>90644</v>
      </c>
      <c r="C125" s="145">
        <v>83227</v>
      </c>
      <c r="D125" s="145">
        <v>7169</v>
      </c>
      <c r="E125" s="145">
        <v>154</v>
      </c>
      <c r="F125" s="145" t="s">
        <v>2200</v>
      </c>
      <c r="G125" s="148">
        <v>4.0078700000000002E-2</v>
      </c>
      <c r="H125" s="145" t="s">
        <v>1576</v>
      </c>
      <c r="I125" s="86">
        <v>1.11006E-4</v>
      </c>
      <c r="J125" s="144">
        <v>41772</v>
      </c>
      <c r="K125" s="145">
        <v>38322</v>
      </c>
      <c r="L125" s="145">
        <v>3340</v>
      </c>
      <c r="M125" s="145">
        <v>64</v>
      </c>
      <c r="N125" s="145" t="s">
        <v>2201</v>
      </c>
      <c r="O125" s="148">
        <v>3.9476600000000001E-2</v>
      </c>
      <c r="P125" s="145" t="s">
        <v>1577</v>
      </c>
      <c r="Q125" s="86">
        <v>1.4039300000000001E-3</v>
      </c>
      <c r="R125" s="144">
        <v>48872</v>
      </c>
      <c r="S125" s="145">
        <v>44905</v>
      </c>
      <c r="T125" s="145">
        <v>3829</v>
      </c>
      <c r="U125" s="145">
        <v>90</v>
      </c>
      <c r="V125" s="145" t="s">
        <v>2201</v>
      </c>
      <c r="W125" s="148">
        <v>3.9476600000000001E-2</v>
      </c>
      <c r="X125" s="145" t="s">
        <v>1578</v>
      </c>
      <c r="Y125" s="86">
        <v>1.24606E-2</v>
      </c>
    </row>
    <row r="126" spans="1:25" x14ac:dyDescent="0.35">
      <c r="A126" s="146" t="s">
        <v>1060</v>
      </c>
      <c r="B126" s="144">
        <v>90644</v>
      </c>
      <c r="C126" s="145">
        <v>83227</v>
      </c>
      <c r="D126" s="145">
        <v>7169</v>
      </c>
      <c r="E126" s="145">
        <v>154</v>
      </c>
      <c r="F126" s="145" t="s">
        <v>2351</v>
      </c>
      <c r="G126" s="148">
        <v>0.62479600000000002</v>
      </c>
      <c r="H126" s="145" t="s">
        <v>1579</v>
      </c>
      <c r="I126" s="86">
        <v>1.1992799999999999E-4</v>
      </c>
      <c r="J126" s="144">
        <v>41772</v>
      </c>
      <c r="K126" s="145">
        <v>38322</v>
      </c>
      <c r="L126" s="145">
        <v>3340</v>
      </c>
      <c r="M126" s="145">
        <v>64</v>
      </c>
      <c r="N126" s="145" t="s">
        <v>2352</v>
      </c>
      <c r="O126" s="148">
        <v>0.724858</v>
      </c>
      <c r="P126" s="145" t="s">
        <v>1580</v>
      </c>
      <c r="Q126" s="86">
        <v>1.0318700000000001E-3</v>
      </c>
      <c r="R126" s="144">
        <v>48872</v>
      </c>
      <c r="S126" s="145">
        <v>44905</v>
      </c>
      <c r="T126" s="145">
        <v>3829</v>
      </c>
      <c r="U126" s="145">
        <v>90</v>
      </c>
      <c r="V126" s="145" t="s">
        <v>2352</v>
      </c>
      <c r="W126" s="148">
        <v>0.724858</v>
      </c>
      <c r="X126" s="145" t="s">
        <v>1581</v>
      </c>
      <c r="Y126" s="86">
        <v>2.1842299999999999E-2</v>
      </c>
    </row>
    <row r="127" spans="1:25" x14ac:dyDescent="0.35">
      <c r="A127" s="146" t="s">
        <v>1054</v>
      </c>
      <c r="B127" s="144">
        <v>90644</v>
      </c>
      <c r="C127" s="145">
        <v>83227</v>
      </c>
      <c r="D127" s="145">
        <v>7169</v>
      </c>
      <c r="E127" s="145">
        <v>154</v>
      </c>
      <c r="F127" s="145" t="s">
        <v>2015</v>
      </c>
      <c r="G127" s="148">
        <v>2.6958199999999998E-6</v>
      </c>
      <c r="H127" s="145" t="s">
        <v>1573</v>
      </c>
      <c r="I127" s="86">
        <v>1.2021199999999999E-4</v>
      </c>
      <c r="J127" s="144">
        <v>41772</v>
      </c>
      <c r="K127" s="145">
        <v>38322</v>
      </c>
      <c r="L127" s="145">
        <v>3340</v>
      </c>
      <c r="M127" s="145">
        <v>64</v>
      </c>
      <c r="N127" s="145" t="s">
        <v>2017</v>
      </c>
      <c r="O127" s="148">
        <v>1.5440300000000001E-3</v>
      </c>
      <c r="P127" s="145" t="s">
        <v>1582</v>
      </c>
      <c r="Q127" s="86">
        <v>2.4026200000000001E-4</v>
      </c>
      <c r="R127" s="144">
        <v>48872</v>
      </c>
      <c r="S127" s="145">
        <v>44905</v>
      </c>
      <c r="T127" s="145">
        <v>3829</v>
      </c>
      <c r="U127" s="145">
        <v>90</v>
      </c>
      <c r="V127" s="145" t="s">
        <v>2017</v>
      </c>
      <c r="W127" s="148">
        <v>1.5440300000000001E-3</v>
      </c>
      <c r="X127" s="145" t="s">
        <v>1583</v>
      </c>
      <c r="Y127" s="86">
        <v>4.2725399999999997E-2</v>
      </c>
    </row>
    <row r="128" spans="1:25" x14ac:dyDescent="0.35">
      <c r="A128" s="146" t="s">
        <v>1049</v>
      </c>
      <c r="B128" s="144">
        <v>90644</v>
      </c>
      <c r="C128" s="145">
        <v>83227</v>
      </c>
      <c r="D128" s="145">
        <v>7169</v>
      </c>
      <c r="E128" s="145">
        <v>154</v>
      </c>
      <c r="F128" s="145" t="s">
        <v>2383</v>
      </c>
      <c r="G128" s="148">
        <v>0.98495999999999995</v>
      </c>
      <c r="H128" s="145" t="s">
        <v>1584</v>
      </c>
      <c r="I128" s="86">
        <v>1.2131800000000001E-4</v>
      </c>
      <c r="J128" s="144">
        <v>41772</v>
      </c>
      <c r="K128" s="145">
        <v>38322</v>
      </c>
      <c r="L128" s="145">
        <v>3340</v>
      </c>
      <c r="M128" s="145">
        <v>64</v>
      </c>
      <c r="N128" s="145" t="s">
        <v>2384</v>
      </c>
      <c r="O128" s="148">
        <v>0.651424</v>
      </c>
      <c r="P128" s="145" t="s">
        <v>1585</v>
      </c>
      <c r="Q128" s="86">
        <v>7.9911700000000006E-3</v>
      </c>
      <c r="R128" s="144">
        <v>48872</v>
      </c>
      <c r="S128" s="145">
        <v>44905</v>
      </c>
      <c r="T128" s="145">
        <v>3829</v>
      </c>
      <c r="U128" s="145">
        <v>90</v>
      </c>
      <c r="V128" s="145" t="s">
        <v>2384</v>
      </c>
      <c r="W128" s="148">
        <v>0.651424</v>
      </c>
      <c r="X128" s="145" t="s">
        <v>1586</v>
      </c>
      <c r="Y128" s="86">
        <v>6.11686E-3</v>
      </c>
    </row>
    <row r="129" spans="1:25" x14ac:dyDescent="0.35">
      <c r="A129" s="146" t="s">
        <v>1255</v>
      </c>
      <c r="B129" s="144">
        <v>90576</v>
      </c>
      <c r="C129" s="145">
        <v>83165</v>
      </c>
      <c r="D129" s="145">
        <v>7163</v>
      </c>
      <c r="E129" s="145">
        <v>154</v>
      </c>
      <c r="F129" s="145" t="s">
        <v>2315</v>
      </c>
      <c r="G129" s="148">
        <v>0.45780799999999999</v>
      </c>
      <c r="H129" s="145" t="s">
        <v>1587</v>
      </c>
      <c r="I129" s="86">
        <v>1.30204E-4</v>
      </c>
      <c r="J129" s="144">
        <v>41743</v>
      </c>
      <c r="K129" s="145">
        <v>38295</v>
      </c>
      <c r="L129" s="145">
        <v>3338</v>
      </c>
      <c r="M129" s="145">
        <v>64</v>
      </c>
      <c r="N129" s="145" t="s">
        <v>2316</v>
      </c>
      <c r="O129" s="148">
        <v>0.552091</v>
      </c>
      <c r="P129" s="145" t="s">
        <v>1588</v>
      </c>
      <c r="Q129" s="86">
        <v>5.5713800000000002E-5</v>
      </c>
      <c r="R129" s="144">
        <v>48833</v>
      </c>
      <c r="S129" s="145">
        <v>44870</v>
      </c>
      <c r="T129" s="145">
        <v>3825</v>
      </c>
      <c r="U129" s="145">
        <v>90</v>
      </c>
      <c r="V129" s="145" t="s">
        <v>2316</v>
      </c>
      <c r="W129" s="148">
        <v>0.552091</v>
      </c>
      <c r="X129" s="145" t="s">
        <v>1589</v>
      </c>
      <c r="Y129" s="86">
        <v>0.100026</v>
      </c>
    </row>
    <row r="130" spans="1:25" x14ac:dyDescent="0.35">
      <c r="A130" s="146" t="s">
        <v>1259</v>
      </c>
      <c r="B130" s="144">
        <v>90644</v>
      </c>
      <c r="C130" s="145">
        <v>83227</v>
      </c>
      <c r="D130" s="145">
        <v>7169</v>
      </c>
      <c r="E130" s="145">
        <v>154</v>
      </c>
      <c r="F130" s="145" t="s">
        <v>2026</v>
      </c>
      <c r="G130" s="148">
        <v>6.2149899999999999E-6</v>
      </c>
      <c r="H130" s="145" t="s">
        <v>1590</v>
      </c>
      <c r="I130" s="86">
        <v>1.85897E-4</v>
      </c>
      <c r="J130" s="144">
        <v>41772</v>
      </c>
      <c r="K130" s="145">
        <v>38322</v>
      </c>
      <c r="L130" s="145">
        <v>3340</v>
      </c>
      <c r="M130" s="145">
        <v>64</v>
      </c>
      <c r="N130" s="145" t="s">
        <v>2012</v>
      </c>
      <c r="O130" s="148">
        <v>1.0045200000000001E-3</v>
      </c>
      <c r="P130" s="145" t="s">
        <v>1591</v>
      </c>
      <c r="Q130" s="86">
        <v>1.0276E-4</v>
      </c>
      <c r="R130" s="144">
        <v>48872</v>
      </c>
      <c r="S130" s="145">
        <v>44905</v>
      </c>
      <c r="T130" s="145">
        <v>3829</v>
      </c>
      <c r="U130" s="145">
        <v>90</v>
      </c>
      <c r="V130" s="145" t="s">
        <v>2012</v>
      </c>
      <c r="W130" s="148">
        <v>1.0045200000000001E-3</v>
      </c>
      <c r="X130" s="145" t="s">
        <v>1592</v>
      </c>
      <c r="Y130" s="86">
        <v>0.107963</v>
      </c>
    </row>
    <row r="131" spans="1:25" x14ac:dyDescent="0.35">
      <c r="A131" s="146" t="s">
        <v>1046</v>
      </c>
      <c r="B131" s="144">
        <v>90576</v>
      </c>
      <c r="C131" s="145">
        <v>83165</v>
      </c>
      <c r="D131" s="145">
        <v>7163</v>
      </c>
      <c r="E131" s="145">
        <v>154</v>
      </c>
      <c r="F131" s="145" t="s">
        <v>2202</v>
      </c>
      <c r="G131" s="148">
        <v>4.03197E-2</v>
      </c>
      <c r="H131" s="145" t="s">
        <v>1593</v>
      </c>
      <c r="I131" s="86">
        <v>1.8792799999999999E-4</v>
      </c>
      <c r="J131" s="144">
        <v>41743</v>
      </c>
      <c r="K131" s="145">
        <v>38295</v>
      </c>
      <c r="L131" s="145">
        <v>3338</v>
      </c>
      <c r="M131" s="145">
        <v>64</v>
      </c>
      <c r="N131" s="145" t="s">
        <v>2203</v>
      </c>
      <c r="O131" s="148">
        <v>0.31226799999999999</v>
      </c>
      <c r="P131" s="145" t="s">
        <v>1594</v>
      </c>
      <c r="Q131" s="86">
        <v>3.82906E-3</v>
      </c>
      <c r="R131" s="144">
        <v>48833</v>
      </c>
      <c r="S131" s="145">
        <v>44870</v>
      </c>
      <c r="T131" s="145">
        <v>3825</v>
      </c>
      <c r="U131" s="145">
        <v>90</v>
      </c>
      <c r="V131" s="145" t="s">
        <v>2203</v>
      </c>
      <c r="W131" s="148">
        <v>0.31226799999999999</v>
      </c>
      <c r="X131" s="145" t="s">
        <v>1553</v>
      </c>
      <c r="Y131" s="86">
        <v>1.8166700000000001E-2</v>
      </c>
    </row>
    <row r="132" spans="1:25" x14ac:dyDescent="0.35">
      <c r="A132" s="146" t="s">
        <v>1051</v>
      </c>
      <c r="B132" s="144">
        <v>90644</v>
      </c>
      <c r="C132" s="145">
        <v>83227</v>
      </c>
      <c r="D132" s="145">
        <v>7169</v>
      </c>
      <c r="E132" s="145">
        <v>154</v>
      </c>
      <c r="F132" s="145" t="s">
        <v>2094</v>
      </c>
      <c r="G132" s="148">
        <v>5.2626799999999998E-4</v>
      </c>
      <c r="H132" s="145" t="s">
        <v>1595</v>
      </c>
      <c r="I132" s="86">
        <v>1.92401E-4</v>
      </c>
      <c r="J132" s="144">
        <v>41772</v>
      </c>
      <c r="K132" s="145">
        <v>38322</v>
      </c>
      <c r="L132" s="145">
        <v>3340</v>
      </c>
      <c r="M132" s="145">
        <v>64</v>
      </c>
      <c r="N132" s="145" t="s">
        <v>2095</v>
      </c>
      <c r="O132" s="148">
        <v>2.0011000000000001E-2</v>
      </c>
      <c r="P132" s="145" t="s">
        <v>1591</v>
      </c>
      <c r="Q132" s="86">
        <v>9.7245900000000003E-5</v>
      </c>
      <c r="R132" s="144">
        <v>48872</v>
      </c>
      <c r="S132" s="145">
        <v>44905</v>
      </c>
      <c r="T132" s="145">
        <v>3829</v>
      </c>
      <c r="U132" s="145">
        <v>90</v>
      </c>
      <c r="V132" s="145" t="s">
        <v>2095</v>
      </c>
      <c r="W132" s="148">
        <v>2.0011000000000001E-2</v>
      </c>
      <c r="X132" s="145" t="s">
        <v>1596</v>
      </c>
      <c r="Y132" s="86">
        <v>0.105157</v>
      </c>
    </row>
    <row r="133" spans="1:25" x14ac:dyDescent="0.35">
      <c r="A133" s="146" t="s">
        <v>1058</v>
      </c>
      <c r="B133" s="144">
        <v>90576</v>
      </c>
      <c r="C133" s="145">
        <v>83165</v>
      </c>
      <c r="D133" s="145">
        <v>7163</v>
      </c>
      <c r="E133" s="145">
        <v>154</v>
      </c>
      <c r="F133" s="145" t="s">
        <v>2230</v>
      </c>
      <c r="G133" s="148">
        <v>7.6702400000000004E-2</v>
      </c>
      <c r="H133" s="145" t="s">
        <v>1593</v>
      </c>
      <c r="I133" s="86">
        <v>2.1229800000000001E-4</v>
      </c>
      <c r="J133" s="144">
        <v>41743</v>
      </c>
      <c r="K133" s="145">
        <v>38295</v>
      </c>
      <c r="L133" s="145">
        <v>3338</v>
      </c>
      <c r="M133" s="145">
        <v>64</v>
      </c>
      <c r="N133" s="145" t="s">
        <v>2231</v>
      </c>
      <c r="O133" s="148">
        <v>9.7146099999999999E-2</v>
      </c>
      <c r="P133" s="145" t="s">
        <v>1597</v>
      </c>
      <c r="Q133" s="86">
        <v>1.7383399999999999E-4</v>
      </c>
      <c r="R133" s="144">
        <v>48833</v>
      </c>
      <c r="S133" s="145">
        <v>44870</v>
      </c>
      <c r="T133" s="145">
        <v>3825</v>
      </c>
      <c r="U133" s="145">
        <v>90</v>
      </c>
      <c r="V133" s="145" t="s">
        <v>2231</v>
      </c>
      <c r="W133" s="148">
        <v>9.7146099999999999E-2</v>
      </c>
      <c r="X133" s="145" t="s">
        <v>1598</v>
      </c>
      <c r="Y133" s="86">
        <v>0.109516</v>
      </c>
    </row>
    <row r="134" spans="1:25" x14ac:dyDescent="0.35">
      <c r="A134" s="146" t="s">
        <v>1079</v>
      </c>
      <c r="B134" s="144">
        <v>90644</v>
      </c>
      <c r="C134" s="145">
        <v>83227</v>
      </c>
      <c r="D134" s="145">
        <v>7169</v>
      </c>
      <c r="E134" s="145">
        <v>154</v>
      </c>
      <c r="F134" s="145" t="s">
        <v>2381</v>
      </c>
      <c r="G134" s="148">
        <v>0.96507600000000004</v>
      </c>
      <c r="H134" s="145" t="s">
        <v>1599</v>
      </c>
      <c r="I134" s="86">
        <v>2.26868E-4</v>
      </c>
      <c r="J134" s="144">
        <v>41772</v>
      </c>
      <c r="K134" s="145">
        <v>38322</v>
      </c>
      <c r="L134" s="145">
        <v>3340</v>
      </c>
      <c r="M134" s="145">
        <v>64</v>
      </c>
      <c r="N134" s="145" t="s">
        <v>2382</v>
      </c>
      <c r="O134" s="148">
        <v>0.45907399999999998</v>
      </c>
      <c r="P134" s="145" t="s">
        <v>1600</v>
      </c>
      <c r="Q134" s="86">
        <v>1.51934E-4</v>
      </c>
      <c r="R134" s="144">
        <v>48872</v>
      </c>
      <c r="S134" s="145">
        <v>44905</v>
      </c>
      <c r="T134" s="145">
        <v>3829</v>
      </c>
      <c r="U134" s="145">
        <v>90</v>
      </c>
      <c r="V134" s="145" t="s">
        <v>2382</v>
      </c>
      <c r="W134" s="148">
        <v>0.45907399999999998</v>
      </c>
      <c r="X134" s="145" t="s">
        <v>1601</v>
      </c>
      <c r="Y134" s="86">
        <v>8.0682900000000002E-2</v>
      </c>
    </row>
    <row r="135" spans="1:25" x14ac:dyDescent="0.35">
      <c r="A135" s="146" t="s">
        <v>1053</v>
      </c>
      <c r="B135" s="144">
        <v>90644</v>
      </c>
      <c r="C135" s="145">
        <v>83227</v>
      </c>
      <c r="D135" s="145">
        <v>7169</v>
      </c>
      <c r="E135" s="145">
        <v>154</v>
      </c>
      <c r="F135" s="145" t="s">
        <v>2379</v>
      </c>
      <c r="G135" s="148">
        <v>0.95630899999999996</v>
      </c>
      <c r="H135" s="145" t="s">
        <v>1071</v>
      </c>
      <c r="I135" s="86">
        <v>2.31225E-4</v>
      </c>
      <c r="J135" s="144">
        <v>41772</v>
      </c>
      <c r="K135" s="145">
        <v>38322</v>
      </c>
      <c r="L135" s="145">
        <v>3340</v>
      </c>
      <c r="M135" s="145">
        <v>64</v>
      </c>
      <c r="N135" s="145" t="s">
        <v>2380</v>
      </c>
      <c r="O135" s="148">
        <v>0.64380899999999996</v>
      </c>
      <c r="P135" s="145" t="s">
        <v>1602</v>
      </c>
      <c r="Q135" s="86">
        <v>1.1716799999999999E-2</v>
      </c>
      <c r="R135" s="144">
        <v>48872</v>
      </c>
      <c r="S135" s="145">
        <v>44905</v>
      </c>
      <c r="T135" s="145">
        <v>3829</v>
      </c>
      <c r="U135" s="145">
        <v>90</v>
      </c>
      <c r="V135" s="145" t="s">
        <v>2380</v>
      </c>
      <c r="W135" s="148">
        <v>0.64380899999999996</v>
      </c>
      <c r="X135" s="145" t="s">
        <v>1513</v>
      </c>
      <c r="Y135" s="86">
        <v>8.4958599999999992E-3</v>
      </c>
    </row>
    <row r="136" spans="1:25" x14ac:dyDescent="0.35">
      <c r="A136" s="146" t="s">
        <v>1082</v>
      </c>
      <c r="B136" s="144">
        <v>90644</v>
      </c>
      <c r="C136" s="145">
        <v>83227</v>
      </c>
      <c r="D136" s="145">
        <v>7169</v>
      </c>
      <c r="E136" s="145">
        <v>154</v>
      </c>
      <c r="F136" s="145" t="s">
        <v>2300</v>
      </c>
      <c r="G136" s="148">
        <v>0.318577</v>
      </c>
      <c r="H136" s="145" t="s">
        <v>1603</v>
      </c>
      <c r="I136" s="86">
        <v>3.2724099999999998E-4</v>
      </c>
      <c r="J136" s="144">
        <v>41772</v>
      </c>
      <c r="K136" s="145">
        <v>38322</v>
      </c>
      <c r="L136" s="145">
        <v>3340</v>
      </c>
      <c r="M136" s="145">
        <v>64</v>
      </c>
      <c r="N136" s="145" t="s">
        <v>2301</v>
      </c>
      <c r="O136" s="148">
        <v>0.86165499999999995</v>
      </c>
      <c r="P136" s="145" t="s">
        <v>1604</v>
      </c>
      <c r="Q136" s="86">
        <v>1.4815799999999999E-4</v>
      </c>
      <c r="R136" s="144">
        <v>48872</v>
      </c>
      <c r="S136" s="145">
        <v>44905</v>
      </c>
      <c r="T136" s="145">
        <v>3829</v>
      </c>
      <c r="U136" s="145">
        <v>90</v>
      </c>
      <c r="V136" s="145" t="s">
        <v>2301</v>
      </c>
      <c r="W136" s="148">
        <v>0.86165499999999995</v>
      </c>
      <c r="X136" s="145" t="s">
        <v>1605</v>
      </c>
      <c r="Y136" s="86">
        <v>0.105693</v>
      </c>
    </row>
    <row r="137" spans="1:25" x14ac:dyDescent="0.35">
      <c r="A137" s="146" t="s">
        <v>1064</v>
      </c>
      <c r="B137" s="144">
        <v>90644</v>
      </c>
      <c r="C137" s="145">
        <v>83227</v>
      </c>
      <c r="D137" s="145">
        <v>7169</v>
      </c>
      <c r="E137" s="145">
        <v>154</v>
      </c>
      <c r="F137" s="145" t="s">
        <v>2100</v>
      </c>
      <c r="G137" s="148">
        <v>1.0142899999999999E-3</v>
      </c>
      <c r="H137" s="145" t="s">
        <v>1606</v>
      </c>
      <c r="I137" s="86">
        <v>3.8496400000000001E-4</v>
      </c>
      <c r="J137" s="144">
        <v>41772</v>
      </c>
      <c r="K137" s="145">
        <v>38322</v>
      </c>
      <c r="L137" s="145">
        <v>3340</v>
      </c>
      <c r="M137" s="145">
        <v>64</v>
      </c>
      <c r="N137" s="145" t="s">
        <v>2101</v>
      </c>
      <c r="O137" s="148">
        <v>3.5921300000000003E-2</v>
      </c>
      <c r="P137" s="145" t="s">
        <v>1597</v>
      </c>
      <c r="Q137" s="86">
        <v>2.1128299999999999E-4</v>
      </c>
      <c r="R137" s="144">
        <v>48872</v>
      </c>
      <c r="S137" s="145">
        <v>44905</v>
      </c>
      <c r="T137" s="145">
        <v>3829</v>
      </c>
      <c r="U137" s="145">
        <v>90</v>
      </c>
      <c r="V137" s="145" t="s">
        <v>2101</v>
      </c>
      <c r="W137" s="148">
        <v>3.5921300000000003E-2</v>
      </c>
      <c r="X137" s="145" t="s">
        <v>1607</v>
      </c>
      <c r="Y137" s="86">
        <v>0.123694</v>
      </c>
    </row>
    <row r="138" spans="1:25" x14ac:dyDescent="0.35">
      <c r="A138" s="146" t="s">
        <v>1068</v>
      </c>
      <c r="B138" s="144">
        <v>90644</v>
      </c>
      <c r="C138" s="145">
        <v>83227</v>
      </c>
      <c r="D138" s="145">
        <v>7169</v>
      </c>
      <c r="E138" s="145">
        <v>154</v>
      </c>
      <c r="F138" s="145" t="s">
        <v>2345</v>
      </c>
      <c r="G138" s="148">
        <v>0.59108300000000003</v>
      </c>
      <c r="H138" s="145" t="s">
        <v>1608</v>
      </c>
      <c r="I138" s="86">
        <v>3.9159699999999998E-4</v>
      </c>
      <c r="J138" s="144">
        <v>41772</v>
      </c>
      <c r="K138" s="145">
        <v>38322</v>
      </c>
      <c r="L138" s="145">
        <v>3340</v>
      </c>
      <c r="M138" s="145">
        <v>64</v>
      </c>
      <c r="N138" s="145" t="s">
        <v>2346</v>
      </c>
      <c r="O138" s="148">
        <v>0.71066399999999996</v>
      </c>
      <c r="P138" s="145" t="s">
        <v>1609</v>
      </c>
      <c r="Q138" s="86">
        <v>2.66337E-3</v>
      </c>
      <c r="R138" s="144">
        <v>48872</v>
      </c>
      <c r="S138" s="145">
        <v>44905</v>
      </c>
      <c r="T138" s="145">
        <v>3829</v>
      </c>
      <c r="U138" s="145">
        <v>90</v>
      </c>
      <c r="V138" s="145" t="s">
        <v>2346</v>
      </c>
      <c r="W138" s="148">
        <v>0.71066399999999996</v>
      </c>
      <c r="X138" s="145" t="s">
        <v>1610</v>
      </c>
      <c r="Y138" s="86">
        <v>3.4232600000000002E-2</v>
      </c>
    </row>
    <row r="139" spans="1:25" x14ac:dyDescent="0.35">
      <c r="A139" s="146" t="s">
        <v>1066</v>
      </c>
      <c r="B139" s="144">
        <v>90644</v>
      </c>
      <c r="C139" s="145">
        <v>83227</v>
      </c>
      <c r="D139" s="145">
        <v>7169</v>
      </c>
      <c r="E139" s="145">
        <v>154</v>
      </c>
      <c r="F139" s="145" t="s">
        <v>2050</v>
      </c>
      <c r="G139" s="148">
        <v>2.2920200000000001E-5</v>
      </c>
      <c r="H139" s="145" t="s">
        <v>1611</v>
      </c>
      <c r="I139" s="86">
        <v>5.0927899999999996E-4</v>
      </c>
      <c r="J139" s="144">
        <v>41772</v>
      </c>
      <c r="K139" s="145">
        <v>38322</v>
      </c>
      <c r="L139" s="145">
        <v>3340</v>
      </c>
      <c r="M139" s="145">
        <v>64</v>
      </c>
      <c r="N139" s="145" t="s">
        <v>2051</v>
      </c>
      <c r="O139" s="148">
        <v>5.2049899999999996E-3</v>
      </c>
      <c r="P139" s="145" t="s">
        <v>1506</v>
      </c>
      <c r="Q139" s="86">
        <v>7.9027199999999996E-4</v>
      </c>
      <c r="R139" s="144">
        <v>48872</v>
      </c>
      <c r="S139" s="145">
        <v>44905</v>
      </c>
      <c r="T139" s="145">
        <v>3829</v>
      </c>
      <c r="U139" s="145">
        <v>90</v>
      </c>
      <c r="V139" s="145" t="s">
        <v>2051</v>
      </c>
      <c r="W139" s="148">
        <v>5.2049899999999996E-3</v>
      </c>
      <c r="X139" s="145" t="s">
        <v>1612</v>
      </c>
      <c r="Y139" s="86">
        <v>7.8521300000000002E-2</v>
      </c>
    </row>
    <row r="140" spans="1:25" x14ac:dyDescent="0.35">
      <c r="A140" s="146" t="s">
        <v>1061</v>
      </c>
      <c r="B140" s="144">
        <v>90576</v>
      </c>
      <c r="C140" s="145">
        <v>83165</v>
      </c>
      <c r="D140" s="145">
        <v>7163</v>
      </c>
      <c r="E140" s="145">
        <v>154</v>
      </c>
      <c r="F140" s="145" t="s">
        <v>2186</v>
      </c>
      <c r="G140" s="148">
        <v>2.5599E-2</v>
      </c>
      <c r="H140" s="145" t="s">
        <v>1613</v>
      </c>
      <c r="I140" s="86">
        <v>5.2215499999999995E-4</v>
      </c>
      <c r="J140" s="144">
        <v>41743</v>
      </c>
      <c r="K140" s="145">
        <v>38295</v>
      </c>
      <c r="L140" s="145">
        <v>3338</v>
      </c>
      <c r="M140" s="145">
        <v>64</v>
      </c>
      <c r="N140" s="145" t="s">
        <v>2187</v>
      </c>
      <c r="O140" s="148">
        <v>0.39256400000000002</v>
      </c>
      <c r="P140" s="145" t="s">
        <v>1614</v>
      </c>
      <c r="Q140" s="86">
        <v>2.5015300000000001E-3</v>
      </c>
      <c r="R140" s="144">
        <v>48833</v>
      </c>
      <c r="S140" s="145">
        <v>44870</v>
      </c>
      <c r="T140" s="145">
        <v>3825</v>
      </c>
      <c r="U140" s="145">
        <v>90</v>
      </c>
      <c r="V140" s="145" t="s">
        <v>2187</v>
      </c>
      <c r="W140" s="148">
        <v>0.39256400000000002</v>
      </c>
      <c r="X140" s="145" t="s">
        <v>1615</v>
      </c>
      <c r="Y140" s="86">
        <v>5.1875900000000003E-2</v>
      </c>
    </row>
    <row r="141" spans="1:25" x14ac:dyDescent="0.35">
      <c r="A141" s="146" t="s">
        <v>1062</v>
      </c>
      <c r="B141" s="144">
        <v>90576</v>
      </c>
      <c r="C141" s="145">
        <v>83165</v>
      </c>
      <c r="D141" s="145">
        <v>7163</v>
      </c>
      <c r="E141" s="145">
        <v>154</v>
      </c>
      <c r="F141" s="145" t="s">
        <v>2198</v>
      </c>
      <c r="G141" s="148">
        <v>3.3608600000000002E-2</v>
      </c>
      <c r="H141" s="145" t="s">
        <v>1616</v>
      </c>
      <c r="I141" s="86">
        <v>5.8288399999999998E-4</v>
      </c>
      <c r="J141" s="144">
        <v>41743</v>
      </c>
      <c r="K141" s="145">
        <v>38295</v>
      </c>
      <c r="L141" s="145">
        <v>3338</v>
      </c>
      <c r="M141" s="145">
        <v>64</v>
      </c>
      <c r="N141" s="145" t="s">
        <v>2195</v>
      </c>
      <c r="O141" s="148">
        <v>0.32213799999999998</v>
      </c>
      <c r="P141" s="145" t="s">
        <v>1617</v>
      </c>
      <c r="Q141" s="86">
        <v>2.30788E-3</v>
      </c>
      <c r="R141" s="144">
        <v>48833</v>
      </c>
      <c r="S141" s="145">
        <v>44870</v>
      </c>
      <c r="T141" s="145">
        <v>3825</v>
      </c>
      <c r="U141" s="145">
        <v>90</v>
      </c>
      <c r="V141" s="145" t="s">
        <v>2195</v>
      </c>
      <c r="W141" s="148">
        <v>0.32213799999999998</v>
      </c>
      <c r="X141" s="145" t="s">
        <v>1618</v>
      </c>
      <c r="Y141" s="86">
        <v>6.2971200000000005E-2</v>
      </c>
    </row>
    <row r="142" spans="1:25" x14ac:dyDescent="0.35">
      <c r="A142" s="146" t="s">
        <v>1072</v>
      </c>
      <c r="B142" s="144">
        <v>90644</v>
      </c>
      <c r="C142" s="145">
        <v>83227</v>
      </c>
      <c r="D142" s="145">
        <v>7169</v>
      </c>
      <c r="E142" s="145">
        <v>154</v>
      </c>
      <c r="F142" s="145" t="s">
        <v>2082</v>
      </c>
      <c r="G142" s="148">
        <v>2.5471899999999998E-4</v>
      </c>
      <c r="H142" s="145" t="s">
        <v>1613</v>
      </c>
      <c r="I142" s="86">
        <v>6.0852400000000004E-4</v>
      </c>
      <c r="J142" s="144">
        <v>41772</v>
      </c>
      <c r="K142" s="145">
        <v>38322</v>
      </c>
      <c r="L142" s="145">
        <v>3340</v>
      </c>
      <c r="M142" s="145">
        <v>64</v>
      </c>
      <c r="N142" s="145" t="s">
        <v>2085</v>
      </c>
      <c r="O142" s="148">
        <v>2.0767399999999998E-2</v>
      </c>
      <c r="P142" s="145" t="s">
        <v>1619</v>
      </c>
      <c r="Q142" s="86">
        <v>6.2397199999999998E-4</v>
      </c>
      <c r="R142" s="144">
        <v>48872</v>
      </c>
      <c r="S142" s="145">
        <v>44905</v>
      </c>
      <c r="T142" s="145">
        <v>3829</v>
      </c>
      <c r="U142" s="145">
        <v>90</v>
      </c>
      <c r="V142" s="145" t="s">
        <v>2085</v>
      </c>
      <c r="W142" s="148">
        <v>2.0767399999999998E-2</v>
      </c>
      <c r="X142" s="145" t="s">
        <v>1620</v>
      </c>
      <c r="Y142" s="86">
        <v>9.60366E-2</v>
      </c>
    </row>
    <row r="143" spans="1:25" x14ac:dyDescent="0.35">
      <c r="A143" s="146" t="s">
        <v>1263</v>
      </c>
      <c r="B143" s="144">
        <v>90576</v>
      </c>
      <c r="C143" s="145">
        <v>83165</v>
      </c>
      <c r="D143" s="145">
        <v>7163</v>
      </c>
      <c r="E143" s="145">
        <v>154</v>
      </c>
      <c r="F143" s="145" t="s">
        <v>2305</v>
      </c>
      <c r="G143" s="148">
        <v>0.37593700000000002</v>
      </c>
      <c r="H143" s="145" t="s">
        <v>1621</v>
      </c>
      <c r="I143" s="86">
        <v>8.6383900000000003E-4</v>
      </c>
      <c r="J143" s="144">
        <v>41743</v>
      </c>
      <c r="K143" s="145">
        <v>38295</v>
      </c>
      <c r="L143" s="145">
        <v>3338</v>
      </c>
      <c r="M143" s="145">
        <v>64</v>
      </c>
      <c r="N143" s="145" t="s">
        <v>2306</v>
      </c>
      <c r="O143" s="148">
        <v>0.19503799999999999</v>
      </c>
      <c r="P143" s="145" t="s">
        <v>1622</v>
      </c>
      <c r="Q143" s="86">
        <v>4.8010300000000001E-4</v>
      </c>
      <c r="R143" s="144">
        <v>48833</v>
      </c>
      <c r="S143" s="145">
        <v>44870</v>
      </c>
      <c r="T143" s="145">
        <v>3825</v>
      </c>
      <c r="U143" s="145">
        <v>90</v>
      </c>
      <c r="V143" s="145" t="s">
        <v>2306</v>
      </c>
      <c r="W143" s="148">
        <v>0.19503799999999999</v>
      </c>
      <c r="X143" s="145" t="s">
        <v>1623</v>
      </c>
      <c r="Y143" s="86">
        <v>0.176398</v>
      </c>
    </row>
    <row r="144" spans="1:25" x14ac:dyDescent="0.35">
      <c r="A144" s="146" t="s">
        <v>1086</v>
      </c>
      <c r="B144" s="144">
        <v>90644</v>
      </c>
      <c r="C144" s="145">
        <v>83227</v>
      </c>
      <c r="D144" s="145">
        <v>7169</v>
      </c>
      <c r="E144" s="145">
        <v>154</v>
      </c>
      <c r="F144" s="145" t="s">
        <v>2234</v>
      </c>
      <c r="G144" s="148">
        <v>7.8088199999999997E-2</v>
      </c>
      <c r="H144" s="145" t="s">
        <v>1624</v>
      </c>
      <c r="I144" s="86">
        <v>9.7403500000000005E-4</v>
      </c>
      <c r="J144" s="144">
        <v>41772</v>
      </c>
      <c r="K144" s="145">
        <v>38322</v>
      </c>
      <c r="L144" s="145">
        <v>3340</v>
      </c>
      <c r="M144" s="145">
        <v>64</v>
      </c>
      <c r="N144" s="145" t="s">
        <v>2235</v>
      </c>
      <c r="O144" s="148">
        <v>3.9253999999999997E-2</v>
      </c>
      <c r="P144" s="145" t="s">
        <v>1625</v>
      </c>
      <c r="Q144" s="86">
        <v>1.2770999999999999E-2</v>
      </c>
      <c r="R144" s="144">
        <v>48872</v>
      </c>
      <c r="S144" s="145">
        <v>44905</v>
      </c>
      <c r="T144" s="145">
        <v>3829</v>
      </c>
      <c r="U144" s="145">
        <v>90</v>
      </c>
      <c r="V144" s="145" t="s">
        <v>2235</v>
      </c>
      <c r="W144" s="148">
        <v>3.9253999999999997E-2</v>
      </c>
      <c r="X144" s="145" t="s">
        <v>1626</v>
      </c>
      <c r="Y144" s="86">
        <v>1.8660400000000001E-2</v>
      </c>
    </row>
    <row r="145" spans="1:25" x14ac:dyDescent="0.35">
      <c r="A145" s="146" t="s">
        <v>1083</v>
      </c>
      <c r="B145" s="144">
        <v>90644</v>
      </c>
      <c r="C145" s="145">
        <v>83227</v>
      </c>
      <c r="D145" s="145">
        <v>7169</v>
      </c>
      <c r="E145" s="145">
        <v>154</v>
      </c>
      <c r="F145" s="145" t="s">
        <v>2246</v>
      </c>
      <c r="G145" s="148">
        <v>9.5123299999999994E-2</v>
      </c>
      <c r="H145" s="145" t="s">
        <v>1627</v>
      </c>
      <c r="I145" s="86">
        <v>1.19731E-3</v>
      </c>
      <c r="J145" s="144">
        <v>41772</v>
      </c>
      <c r="K145" s="145">
        <v>38322</v>
      </c>
      <c r="L145" s="145">
        <v>3340</v>
      </c>
      <c r="M145" s="145">
        <v>64</v>
      </c>
      <c r="N145" s="145" t="s">
        <v>2247</v>
      </c>
      <c r="O145" s="148">
        <v>7.2174199999999994E-2</v>
      </c>
      <c r="P145" s="145" t="s">
        <v>1628</v>
      </c>
      <c r="Q145" s="86">
        <v>8.4151699999999996E-3</v>
      </c>
      <c r="R145" s="144">
        <v>48872</v>
      </c>
      <c r="S145" s="145">
        <v>44905</v>
      </c>
      <c r="T145" s="145">
        <v>3829</v>
      </c>
      <c r="U145" s="145">
        <v>90</v>
      </c>
      <c r="V145" s="145" t="s">
        <v>2247</v>
      </c>
      <c r="W145" s="148">
        <v>7.2174199999999994E-2</v>
      </c>
      <c r="X145" s="145" t="s">
        <v>1629</v>
      </c>
      <c r="Y145" s="86">
        <v>3.1562100000000003E-2</v>
      </c>
    </row>
    <row r="146" spans="1:25" x14ac:dyDescent="0.35">
      <c r="A146" s="146" t="s">
        <v>1093</v>
      </c>
      <c r="B146" s="144">
        <v>90644</v>
      </c>
      <c r="C146" s="145">
        <v>83227</v>
      </c>
      <c r="D146" s="145">
        <v>7169</v>
      </c>
      <c r="E146" s="145">
        <v>154</v>
      </c>
      <c r="F146" s="145" t="s">
        <v>2389</v>
      </c>
      <c r="G146" s="148">
        <v>0.99529000000000001</v>
      </c>
      <c r="H146" s="145" t="s">
        <v>1630</v>
      </c>
      <c r="I146" s="86">
        <v>1.5638399999999999E-3</v>
      </c>
      <c r="J146" s="144">
        <v>41772</v>
      </c>
      <c r="K146" s="145">
        <v>38322</v>
      </c>
      <c r="L146" s="145">
        <v>3340</v>
      </c>
      <c r="M146" s="145">
        <v>64</v>
      </c>
      <c r="N146" s="145" t="s">
        <v>2390</v>
      </c>
      <c r="O146" s="148">
        <v>0.73535899999999998</v>
      </c>
      <c r="P146" s="145" t="s">
        <v>1631</v>
      </c>
      <c r="Q146" s="86">
        <v>6.9538400000000002E-3</v>
      </c>
      <c r="R146" s="144">
        <v>48872</v>
      </c>
      <c r="S146" s="145">
        <v>44905</v>
      </c>
      <c r="T146" s="145">
        <v>3829</v>
      </c>
      <c r="U146" s="145">
        <v>90</v>
      </c>
      <c r="V146" s="145" t="s">
        <v>2390</v>
      </c>
      <c r="W146" s="148">
        <v>0.73535899999999998</v>
      </c>
      <c r="X146" s="145" t="s">
        <v>1632</v>
      </c>
      <c r="Y146" s="86">
        <v>4.7752799999999998E-2</v>
      </c>
    </row>
    <row r="147" spans="1:25" x14ac:dyDescent="0.35">
      <c r="A147" s="146" t="s">
        <v>1267</v>
      </c>
      <c r="B147" s="144">
        <v>87942</v>
      </c>
      <c r="C147" s="145">
        <v>80738</v>
      </c>
      <c r="D147" s="145">
        <v>6962</v>
      </c>
      <c r="E147" s="145">
        <v>151</v>
      </c>
      <c r="F147" s="145" t="s">
        <v>2069</v>
      </c>
      <c r="G147" s="148">
        <v>5.5352000000000001E-5</v>
      </c>
      <c r="H147" s="145" t="s">
        <v>1633</v>
      </c>
      <c r="I147" s="86">
        <v>1.6165400000000001E-3</v>
      </c>
      <c r="J147" s="144">
        <v>41019</v>
      </c>
      <c r="K147" s="145">
        <v>37626</v>
      </c>
      <c r="L147" s="145">
        <v>3285</v>
      </c>
      <c r="M147" s="145">
        <v>63</v>
      </c>
      <c r="N147" s="145" t="s">
        <v>2070</v>
      </c>
      <c r="O147" s="148">
        <v>1.18113E-2</v>
      </c>
      <c r="P147" s="145" t="s">
        <v>1634</v>
      </c>
      <c r="Q147" s="86">
        <v>1.7003999999999999E-3</v>
      </c>
      <c r="R147" s="144">
        <v>46923</v>
      </c>
      <c r="S147" s="145">
        <v>43112</v>
      </c>
      <c r="T147" s="145">
        <v>3677</v>
      </c>
      <c r="U147" s="145">
        <v>88</v>
      </c>
      <c r="V147" s="145" t="s">
        <v>2070</v>
      </c>
      <c r="W147" s="148">
        <v>1.18113E-2</v>
      </c>
      <c r="X147" s="145" t="s">
        <v>1635</v>
      </c>
      <c r="Y147" s="86">
        <v>8.8338100000000003E-2</v>
      </c>
    </row>
    <row r="148" spans="1:25" x14ac:dyDescent="0.35">
      <c r="A148" s="146" t="s">
        <v>1089</v>
      </c>
      <c r="B148" s="144">
        <v>90644</v>
      </c>
      <c r="C148" s="145">
        <v>83227</v>
      </c>
      <c r="D148" s="145">
        <v>7169</v>
      </c>
      <c r="E148" s="145">
        <v>154</v>
      </c>
      <c r="F148" s="145" t="s">
        <v>2375</v>
      </c>
      <c r="G148" s="148">
        <v>0.872614</v>
      </c>
      <c r="H148" s="145" t="s">
        <v>1636</v>
      </c>
      <c r="I148" s="86">
        <v>1.7976999999999999E-3</v>
      </c>
      <c r="J148" s="144">
        <v>41772</v>
      </c>
      <c r="K148" s="145">
        <v>38322</v>
      </c>
      <c r="L148" s="145">
        <v>3340</v>
      </c>
      <c r="M148" s="145">
        <v>64</v>
      </c>
      <c r="N148" s="145" t="s">
        <v>2376</v>
      </c>
      <c r="O148" s="148">
        <v>0.53827000000000003</v>
      </c>
      <c r="P148" s="145" t="s">
        <v>1637</v>
      </c>
      <c r="Q148" s="86">
        <v>3.5197000000000002E-3</v>
      </c>
      <c r="R148" s="144">
        <v>48872</v>
      </c>
      <c r="S148" s="145">
        <v>44905</v>
      </c>
      <c r="T148" s="145">
        <v>3829</v>
      </c>
      <c r="U148" s="145">
        <v>90</v>
      </c>
      <c r="V148" s="145" t="s">
        <v>2376</v>
      </c>
      <c r="W148" s="148">
        <v>0.53827000000000003</v>
      </c>
      <c r="X148" s="145" t="s">
        <v>1638</v>
      </c>
      <c r="Y148" s="86">
        <v>7.9701900000000006E-2</v>
      </c>
    </row>
    <row r="149" spans="1:25" x14ac:dyDescent="0.35">
      <c r="A149" s="146" t="s">
        <v>1075</v>
      </c>
      <c r="B149" s="144">
        <v>90644</v>
      </c>
      <c r="C149" s="145">
        <v>83227</v>
      </c>
      <c r="D149" s="145">
        <v>7169</v>
      </c>
      <c r="E149" s="145">
        <v>154</v>
      </c>
      <c r="F149" s="145" t="s">
        <v>2027</v>
      </c>
      <c r="G149" s="148">
        <v>6.2429400000000002E-6</v>
      </c>
      <c r="H149" s="145" t="s">
        <v>1639</v>
      </c>
      <c r="I149" s="86">
        <v>2.00146E-3</v>
      </c>
      <c r="J149" s="144">
        <v>41772</v>
      </c>
      <c r="K149" s="145">
        <v>38322</v>
      </c>
      <c r="L149" s="145">
        <v>3340</v>
      </c>
      <c r="M149" s="145">
        <v>64</v>
      </c>
      <c r="N149" s="145" t="s">
        <v>2028</v>
      </c>
      <c r="O149" s="148">
        <v>2.6714600000000001E-3</v>
      </c>
      <c r="P149" s="145" t="s">
        <v>1594</v>
      </c>
      <c r="Q149" s="86">
        <v>3.5683899999999998E-3</v>
      </c>
      <c r="R149" s="144">
        <v>48872</v>
      </c>
      <c r="S149" s="145">
        <v>44905</v>
      </c>
      <c r="T149" s="145">
        <v>3829</v>
      </c>
      <c r="U149" s="145">
        <v>90</v>
      </c>
      <c r="V149" s="145" t="s">
        <v>2028</v>
      </c>
      <c r="W149" s="148">
        <v>2.6714600000000001E-3</v>
      </c>
      <c r="X149" s="145" t="s">
        <v>1620</v>
      </c>
      <c r="Y149" s="86">
        <v>9.6394599999999997E-2</v>
      </c>
    </row>
    <row r="150" spans="1:25" x14ac:dyDescent="0.35">
      <c r="A150" s="146" t="s">
        <v>1266</v>
      </c>
      <c r="B150" s="144">
        <v>87942</v>
      </c>
      <c r="C150" s="145">
        <v>80738</v>
      </c>
      <c r="D150" s="145">
        <v>6962</v>
      </c>
      <c r="E150" s="145">
        <v>151</v>
      </c>
      <c r="F150" s="145" t="s">
        <v>2062</v>
      </c>
      <c r="G150" s="148">
        <v>3.7160499999999998E-5</v>
      </c>
      <c r="H150" s="145" t="s">
        <v>1640</v>
      </c>
      <c r="I150" s="86">
        <v>2.58705E-3</v>
      </c>
      <c r="J150" s="144">
        <v>41019</v>
      </c>
      <c r="K150" s="145">
        <v>37626</v>
      </c>
      <c r="L150" s="145">
        <v>3285</v>
      </c>
      <c r="M150" s="145">
        <v>63</v>
      </c>
      <c r="N150" s="145" t="s">
        <v>2063</v>
      </c>
      <c r="O150" s="148">
        <v>9.4932699999999998E-3</v>
      </c>
      <c r="P150" s="145" t="s">
        <v>1641</v>
      </c>
      <c r="Q150" s="86">
        <v>1.64656E-3</v>
      </c>
      <c r="R150" s="144">
        <v>46923</v>
      </c>
      <c r="S150" s="145">
        <v>43112</v>
      </c>
      <c r="T150" s="145">
        <v>3677</v>
      </c>
      <c r="U150" s="145">
        <v>88</v>
      </c>
      <c r="V150" s="145" t="s">
        <v>2063</v>
      </c>
      <c r="W150" s="148">
        <v>9.4932699999999998E-3</v>
      </c>
      <c r="X150" s="145" t="s">
        <v>1642</v>
      </c>
      <c r="Y150" s="86">
        <v>0.123053</v>
      </c>
    </row>
    <row r="151" spans="1:25" x14ac:dyDescent="0.35">
      <c r="A151" s="146" t="s">
        <v>1070</v>
      </c>
      <c r="B151" s="144">
        <v>90576</v>
      </c>
      <c r="C151" s="145">
        <v>83165</v>
      </c>
      <c r="D151" s="145">
        <v>7163</v>
      </c>
      <c r="E151" s="145">
        <v>154</v>
      </c>
      <c r="F151" s="145" t="s">
        <v>2224</v>
      </c>
      <c r="G151" s="148">
        <v>7.2777599999999998E-2</v>
      </c>
      <c r="H151" s="145" t="s">
        <v>1643</v>
      </c>
      <c r="I151" s="86">
        <v>3.2618899999999999E-3</v>
      </c>
      <c r="J151" s="144">
        <v>41743</v>
      </c>
      <c r="K151" s="145">
        <v>38295</v>
      </c>
      <c r="L151" s="145">
        <v>3338</v>
      </c>
      <c r="M151" s="145">
        <v>64</v>
      </c>
      <c r="N151" s="145" t="s">
        <v>2225</v>
      </c>
      <c r="O151" s="148">
        <v>0.50365000000000004</v>
      </c>
      <c r="P151" s="145" t="s">
        <v>1644</v>
      </c>
      <c r="Q151" s="86">
        <v>2.4826899999999999E-2</v>
      </c>
      <c r="R151" s="144">
        <v>48833</v>
      </c>
      <c r="S151" s="145">
        <v>44870</v>
      </c>
      <c r="T151" s="145">
        <v>3825</v>
      </c>
      <c r="U151" s="145">
        <v>90</v>
      </c>
      <c r="V151" s="145" t="s">
        <v>2225</v>
      </c>
      <c r="W151" s="148">
        <v>0.50365000000000004</v>
      </c>
      <c r="X151" s="145" t="s">
        <v>1618</v>
      </c>
      <c r="Y151" s="86">
        <v>6.3024200000000002E-2</v>
      </c>
    </row>
    <row r="152" spans="1:25" x14ac:dyDescent="0.35">
      <c r="A152" s="146" t="s">
        <v>1069</v>
      </c>
      <c r="B152" s="144">
        <v>90576</v>
      </c>
      <c r="C152" s="145">
        <v>83165</v>
      </c>
      <c r="D152" s="145">
        <v>7163</v>
      </c>
      <c r="E152" s="145">
        <v>154</v>
      </c>
      <c r="F152" s="145" t="s">
        <v>2240</v>
      </c>
      <c r="G152" s="148">
        <v>9.2074500000000004E-2</v>
      </c>
      <c r="H152" s="145" t="s">
        <v>1645</v>
      </c>
      <c r="I152" s="86">
        <v>3.2694E-3</v>
      </c>
      <c r="J152" s="144">
        <v>41743</v>
      </c>
      <c r="K152" s="145">
        <v>38295</v>
      </c>
      <c r="L152" s="145">
        <v>3338</v>
      </c>
      <c r="M152" s="145">
        <v>64</v>
      </c>
      <c r="N152" s="145" t="s">
        <v>2241</v>
      </c>
      <c r="O152" s="148">
        <v>0.51217100000000004</v>
      </c>
      <c r="P152" s="145" t="s">
        <v>1646</v>
      </c>
      <c r="Q152" s="86">
        <v>4.0760400000000002E-2</v>
      </c>
      <c r="R152" s="144">
        <v>48833</v>
      </c>
      <c r="S152" s="145">
        <v>44870</v>
      </c>
      <c r="T152" s="145">
        <v>3825</v>
      </c>
      <c r="U152" s="145">
        <v>90</v>
      </c>
      <c r="V152" s="145" t="s">
        <v>2241</v>
      </c>
      <c r="W152" s="148">
        <v>0.51217100000000004</v>
      </c>
      <c r="X152" s="145" t="s">
        <v>1647</v>
      </c>
      <c r="Y152" s="86">
        <v>4.4556699999999998E-2</v>
      </c>
    </row>
    <row r="153" spans="1:25" x14ac:dyDescent="0.35">
      <c r="A153" s="146" t="s">
        <v>1074</v>
      </c>
      <c r="B153" s="144">
        <v>90644</v>
      </c>
      <c r="C153" s="145">
        <v>83227</v>
      </c>
      <c r="D153" s="145">
        <v>7169</v>
      </c>
      <c r="E153" s="145">
        <v>154</v>
      </c>
      <c r="F153" s="145" t="s">
        <v>2370</v>
      </c>
      <c r="G153" s="148">
        <v>0.84368699999999996</v>
      </c>
      <c r="H153" s="145" t="s">
        <v>1648</v>
      </c>
      <c r="I153" s="86">
        <v>3.3007800000000001E-3</v>
      </c>
      <c r="J153" s="144">
        <v>41772</v>
      </c>
      <c r="K153" s="145">
        <v>38322</v>
      </c>
      <c r="L153" s="145">
        <v>3340</v>
      </c>
      <c r="M153" s="145">
        <v>64</v>
      </c>
      <c r="N153" s="145" t="s">
        <v>2371</v>
      </c>
      <c r="O153" s="148">
        <v>0.62309700000000001</v>
      </c>
      <c r="P153" s="145" t="s">
        <v>1649</v>
      </c>
      <c r="Q153" s="86">
        <v>5.6287999999999998E-2</v>
      </c>
      <c r="R153" s="144">
        <v>48872</v>
      </c>
      <c r="S153" s="145">
        <v>44905</v>
      </c>
      <c r="T153" s="145">
        <v>3829</v>
      </c>
      <c r="U153" s="145">
        <v>90</v>
      </c>
      <c r="V153" s="145" t="s">
        <v>2371</v>
      </c>
      <c r="W153" s="148">
        <v>0.62309700000000001</v>
      </c>
      <c r="X153" s="145" t="s">
        <v>1650</v>
      </c>
      <c r="Y153" s="86">
        <v>3.2914199999999998E-2</v>
      </c>
    </row>
    <row r="154" spans="1:25" x14ac:dyDescent="0.35">
      <c r="A154" s="146" t="s">
        <v>1256</v>
      </c>
      <c r="B154" s="144">
        <v>90576</v>
      </c>
      <c r="C154" s="145">
        <v>83165</v>
      </c>
      <c r="D154" s="145">
        <v>7163</v>
      </c>
      <c r="E154" s="145">
        <v>154</v>
      </c>
      <c r="F154" s="145" t="s">
        <v>2302</v>
      </c>
      <c r="G154" s="148">
        <v>0.31940400000000002</v>
      </c>
      <c r="H154" s="145" t="s">
        <v>1651</v>
      </c>
      <c r="I154" s="86">
        <v>3.90275E-3</v>
      </c>
      <c r="J154" s="144">
        <v>41743</v>
      </c>
      <c r="K154" s="145">
        <v>38295</v>
      </c>
      <c r="L154" s="145">
        <v>3338</v>
      </c>
      <c r="M154" s="145">
        <v>64</v>
      </c>
      <c r="N154" s="145" t="s">
        <v>2303</v>
      </c>
      <c r="O154" s="148">
        <v>0.88342600000000004</v>
      </c>
      <c r="P154" s="145" t="s">
        <v>1063</v>
      </c>
      <c r="Q154" s="86">
        <v>8.2126200000000007E-5</v>
      </c>
      <c r="R154" s="144">
        <v>48833</v>
      </c>
      <c r="S154" s="145">
        <v>44870</v>
      </c>
      <c r="T154" s="145">
        <v>3825</v>
      </c>
      <c r="U154" s="145">
        <v>90</v>
      </c>
      <c r="V154" s="145" t="s">
        <v>2303</v>
      </c>
      <c r="W154" s="148">
        <v>0.88342600000000004</v>
      </c>
      <c r="X154" s="145" t="s">
        <v>1652</v>
      </c>
      <c r="Y154" s="86">
        <v>0.65835999999999995</v>
      </c>
    </row>
    <row r="155" spans="1:25" x14ac:dyDescent="0.35">
      <c r="A155" s="146" t="s">
        <v>1076</v>
      </c>
      <c r="B155" s="144">
        <v>90644</v>
      </c>
      <c r="C155" s="145">
        <v>83227</v>
      </c>
      <c r="D155" s="145">
        <v>7169</v>
      </c>
      <c r="E155" s="145">
        <v>154</v>
      </c>
      <c r="F155" s="145" t="s">
        <v>2359</v>
      </c>
      <c r="G155" s="148">
        <v>0.66185799999999995</v>
      </c>
      <c r="H155" s="145" t="s">
        <v>1653</v>
      </c>
      <c r="I155" s="86">
        <v>5.4590000000000003E-3</v>
      </c>
      <c r="J155" s="144">
        <v>41772</v>
      </c>
      <c r="K155" s="145">
        <v>38322</v>
      </c>
      <c r="L155" s="145">
        <v>3340</v>
      </c>
      <c r="M155" s="145">
        <v>64</v>
      </c>
      <c r="N155" s="145" t="s">
        <v>2245</v>
      </c>
      <c r="O155" s="148">
        <v>0.46944200000000003</v>
      </c>
      <c r="P155" s="145" t="s">
        <v>1654</v>
      </c>
      <c r="Q155" s="86">
        <v>6.7221100000000006E-2</v>
      </c>
      <c r="R155" s="144">
        <v>48872</v>
      </c>
      <c r="S155" s="145">
        <v>44905</v>
      </c>
      <c r="T155" s="145">
        <v>3829</v>
      </c>
      <c r="U155" s="145">
        <v>90</v>
      </c>
      <c r="V155" s="145" t="s">
        <v>2245</v>
      </c>
      <c r="W155" s="148">
        <v>0.46944200000000003</v>
      </c>
      <c r="X155" s="145" t="s">
        <v>1655</v>
      </c>
      <c r="Y155" s="86">
        <v>4.66909E-2</v>
      </c>
    </row>
    <row r="156" spans="1:25" x14ac:dyDescent="0.35">
      <c r="A156" s="146" t="s">
        <v>1242</v>
      </c>
      <c r="B156" s="144">
        <v>90644</v>
      </c>
      <c r="C156" s="145">
        <v>83227</v>
      </c>
      <c r="D156" s="145">
        <v>7169</v>
      </c>
      <c r="E156" s="145">
        <v>154</v>
      </c>
      <c r="F156" s="145" t="s">
        <v>2349</v>
      </c>
      <c r="G156" s="148">
        <v>0.60606800000000005</v>
      </c>
      <c r="H156" s="145" t="s">
        <v>1656</v>
      </c>
      <c r="I156" s="86">
        <v>6.0856499999999997E-3</v>
      </c>
      <c r="J156" s="144">
        <v>41772</v>
      </c>
      <c r="K156" s="145">
        <v>38322</v>
      </c>
      <c r="L156" s="145">
        <v>3340</v>
      </c>
      <c r="M156" s="145">
        <v>64</v>
      </c>
      <c r="N156" s="145" t="s">
        <v>2350</v>
      </c>
      <c r="O156" s="148">
        <v>0.58180699999999996</v>
      </c>
      <c r="P156" s="145" t="s">
        <v>1399</v>
      </c>
      <c r="Q156" s="86">
        <v>2.48411E-9</v>
      </c>
      <c r="R156" s="144">
        <v>48872</v>
      </c>
      <c r="S156" s="145">
        <v>44905</v>
      </c>
      <c r="T156" s="145">
        <v>3829</v>
      </c>
      <c r="U156" s="145">
        <v>90</v>
      </c>
      <c r="V156" s="145" t="s">
        <v>2350</v>
      </c>
      <c r="W156" s="148">
        <v>0.58180699999999996</v>
      </c>
      <c r="X156" s="145" t="s">
        <v>1657</v>
      </c>
      <c r="Y156" s="86">
        <v>0.21970300000000001</v>
      </c>
    </row>
    <row r="157" spans="1:25" x14ac:dyDescent="0.35">
      <c r="A157" s="146" t="s">
        <v>1099</v>
      </c>
      <c r="B157" s="144">
        <v>90644</v>
      </c>
      <c r="C157" s="145">
        <v>83227</v>
      </c>
      <c r="D157" s="145">
        <v>7169</v>
      </c>
      <c r="E157" s="145">
        <v>154</v>
      </c>
      <c r="F157" s="145" t="s">
        <v>2322</v>
      </c>
      <c r="G157" s="148">
        <v>0.48243399999999997</v>
      </c>
      <c r="H157" s="145" t="s">
        <v>1658</v>
      </c>
      <c r="I157" s="86">
        <v>6.1861199999999998E-3</v>
      </c>
      <c r="J157" s="144">
        <v>41772</v>
      </c>
      <c r="K157" s="145">
        <v>38322</v>
      </c>
      <c r="L157" s="145">
        <v>3340</v>
      </c>
      <c r="M157" s="145">
        <v>64</v>
      </c>
      <c r="N157" s="145" t="s">
        <v>2167</v>
      </c>
      <c r="O157" s="148">
        <v>0.39089200000000002</v>
      </c>
      <c r="P157" s="145" t="s">
        <v>1659</v>
      </c>
      <c r="Q157" s="86">
        <v>2.7888E-2</v>
      </c>
      <c r="R157" s="144">
        <v>48872</v>
      </c>
      <c r="S157" s="145">
        <v>44905</v>
      </c>
      <c r="T157" s="145">
        <v>3829</v>
      </c>
      <c r="U157" s="145">
        <v>90</v>
      </c>
      <c r="V157" s="145" t="s">
        <v>2167</v>
      </c>
      <c r="W157" s="148">
        <v>0.39089200000000002</v>
      </c>
      <c r="X157" s="145" t="s">
        <v>1660</v>
      </c>
      <c r="Y157" s="86">
        <v>5.9177599999999997E-2</v>
      </c>
    </row>
    <row r="158" spans="1:25" x14ac:dyDescent="0.35">
      <c r="A158" s="146" t="s">
        <v>1097</v>
      </c>
      <c r="B158" s="144">
        <v>90644</v>
      </c>
      <c r="C158" s="145">
        <v>83227</v>
      </c>
      <c r="D158" s="145">
        <v>7169</v>
      </c>
      <c r="E158" s="145">
        <v>154</v>
      </c>
      <c r="F158" s="145" t="s">
        <v>2274</v>
      </c>
      <c r="G158" s="148">
        <v>0.19640299999999999</v>
      </c>
      <c r="H158" s="145" t="s">
        <v>1661</v>
      </c>
      <c r="I158" s="86">
        <v>6.2314500000000004E-3</v>
      </c>
      <c r="J158" s="144">
        <v>41772</v>
      </c>
      <c r="K158" s="145">
        <v>38322</v>
      </c>
      <c r="L158" s="145">
        <v>3340</v>
      </c>
      <c r="M158" s="145">
        <v>64</v>
      </c>
      <c r="N158" s="145" t="s">
        <v>2275</v>
      </c>
      <c r="O158" s="148">
        <v>0.231263</v>
      </c>
      <c r="P158" s="145" t="s">
        <v>1662</v>
      </c>
      <c r="Q158" s="86">
        <v>4.5236499999999999E-2</v>
      </c>
      <c r="R158" s="144">
        <v>48872</v>
      </c>
      <c r="S158" s="145">
        <v>44905</v>
      </c>
      <c r="T158" s="145">
        <v>3829</v>
      </c>
      <c r="U158" s="145">
        <v>90</v>
      </c>
      <c r="V158" s="145" t="s">
        <v>2275</v>
      </c>
      <c r="W158" s="148">
        <v>0.231263</v>
      </c>
      <c r="X158" s="145" t="s">
        <v>1663</v>
      </c>
      <c r="Y158" s="86">
        <v>3.8346400000000003E-2</v>
      </c>
    </row>
    <row r="159" spans="1:25" x14ac:dyDescent="0.35">
      <c r="A159" s="146" t="s">
        <v>1090</v>
      </c>
      <c r="B159" s="144">
        <v>90644</v>
      </c>
      <c r="C159" s="145">
        <v>83227</v>
      </c>
      <c r="D159" s="145">
        <v>7169</v>
      </c>
      <c r="E159" s="145">
        <v>154</v>
      </c>
      <c r="F159" s="145" t="s">
        <v>2073</v>
      </c>
      <c r="G159" s="148">
        <v>9.0500200000000005E-5</v>
      </c>
      <c r="H159" s="145" t="s">
        <v>1664</v>
      </c>
      <c r="I159" s="86">
        <v>6.65535E-3</v>
      </c>
      <c r="J159" s="144">
        <v>41772</v>
      </c>
      <c r="K159" s="145">
        <v>38322</v>
      </c>
      <c r="L159" s="145">
        <v>3340</v>
      </c>
      <c r="M159" s="145">
        <v>64</v>
      </c>
      <c r="N159" s="145" t="s">
        <v>2074</v>
      </c>
      <c r="O159" s="148">
        <v>2.1215999999999999E-2</v>
      </c>
      <c r="P159" s="145" t="s">
        <v>1665</v>
      </c>
      <c r="Q159" s="86">
        <v>6.03823E-2</v>
      </c>
      <c r="R159" s="144">
        <v>48872</v>
      </c>
      <c r="S159" s="145">
        <v>44905</v>
      </c>
      <c r="T159" s="145">
        <v>3829</v>
      </c>
      <c r="U159" s="145">
        <v>90</v>
      </c>
      <c r="V159" s="145" t="s">
        <v>2074</v>
      </c>
      <c r="W159" s="148">
        <v>2.1215999999999999E-2</v>
      </c>
      <c r="X159" s="145" t="s">
        <v>1666</v>
      </c>
      <c r="Y159" s="86">
        <v>4.1676199999999997E-2</v>
      </c>
    </row>
    <row r="160" spans="1:25" x14ac:dyDescent="0.35">
      <c r="A160" s="146" t="s">
        <v>1260</v>
      </c>
      <c r="B160" s="144">
        <v>90636</v>
      </c>
      <c r="C160" s="145">
        <v>83219</v>
      </c>
      <c r="D160" s="145">
        <v>7169</v>
      </c>
      <c r="E160" s="145">
        <v>154</v>
      </c>
      <c r="F160" s="145" t="s">
        <v>2196</v>
      </c>
      <c r="G160" s="148">
        <v>3.0514599999999999E-2</v>
      </c>
      <c r="H160" s="145" t="s">
        <v>1667</v>
      </c>
      <c r="I160" s="86">
        <v>7.1096800000000002E-3</v>
      </c>
      <c r="J160" s="144">
        <v>41770</v>
      </c>
      <c r="K160" s="145">
        <v>38320</v>
      </c>
      <c r="L160" s="145">
        <v>3340</v>
      </c>
      <c r="M160" s="145">
        <v>64</v>
      </c>
      <c r="N160" s="145" t="s">
        <v>2197</v>
      </c>
      <c r="O160" s="148">
        <v>0.85375699999999999</v>
      </c>
      <c r="P160" s="145" t="s">
        <v>1556</v>
      </c>
      <c r="Q160" s="86">
        <v>2.007E-4</v>
      </c>
      <c r="R160" s="144">
        <v>48866</v>
      </c>
      <c r="S160" s="145">
        <v>44899</v>
      </c>
      <c r="T160" s="145">
        <v>3829</v>
      </c>
      <c r="U160" s="145">
        <v>90</v>
      </c>
      <c r="V160" s="145" t="s">
        <v>2197</v>
      </c>
      <c r="W160" s="148">
        <v>0.85375699999999999</v>
      </c>
      <c r="X160" s="145" t="s">
        <v>1668</v>
      </c>
      <c r="Y160" s="86">
        <v>0.31239899999999998</v>
      </c>
    </row>
    <row r="161" spans="1:25" x14ac:dyDescent="0.35">
      <c r="A161" s="146" t="s">
        <v>1077</v>
      </c>
      <c r="B161" s="144">
        <v>90644</v>
      </c>
      <c r="C161" s="145">
        <v>83227</v>
      </c>
      <c r="D161" s="145">
        <v>7169</v>
      </c>
      <c r="E161" s="145">
        <v>154</v>
      </c>
      <c r="F161" s="145" t="s">
        <v>2151</v>
      </c>
      <c r="G161" s="148">
        <v>8.5569900000000004E-3</v>
      </c>
      <c r="H161" s="145" t="s">
        <v>1669</v>
      </c>
      <c r="I161" s="86">
        <v>7.7713699999999997E-3</v>
      </c>
      <c r="J161" s="144">
        <v>41772</v>
      </c>
      <c r="K161" s="145">
        <v>38322</v>
      </c>
      <c r="L161" s="145">
        <v>3340</v>
      </c>
      <c r="M161" s="145">
        <v>64</v>
      </c>
      <c r="N161" s="145" t="s">
        <v>2152</v>
      </c>
      <c r="O161" s="148">
        <v>8.4666500000000006E-2</v>
      </c>
      <c r="P161" s="145" t="s">
        <v>1594</v>
      </c>
      <c r="Q161" s="86">
        <v>3.2978E-3</v>
      </c>
      <c r="R161" s="144">
        <v>48872</v>
      </c>
      <c r="S161" s="145">
        <v>44905</v>
      </c>
      <c r="T161" s="145">
        <v>3829</v>
      </c>
      <c r="U161" s="145">
        <v>90</v>
      </c>
      <c r="V161" s="145" t="s">
        <v>2152</v>
      </c>
      <c r="W161" s="148">
        <v>8.4666500000000006E-2</v>
      </c>
      <c r="X161" s="145" t="s">
        <v>1670</v>
      </c>
      <c r="Y161" s="86">
        <v>0.33366899999999999</v>
      </c>
    </row>
    <row r="162" spans="1:25" x14ac:dyDescent="0.35">
      <c r="A162" s="146" t="s">
        <v>1078</v>
      </c>
      <c r="B162" s="144">
        <v>90644</v>
      </c>
      <c r="C162" s="145">
        <v>83227</v>
      </c>
      <c r="D162" s="145">
        <v>7169</v>
      </c>
      <c r="E162" s="145">
        <v>154</v>
      </c>
      <c r="F162" s="145" t="s">
        <v>2339</v>
      </c>
      <c r="G162" s="148">
        <v>0.57968399999999998</v>
      </c>
      <c r="H162" s="145" t="s">
        <v>1671</v>
      </c>
      <c r="I162" s="86">
        <v>9.1381199999999996E-3</v>
      </c>
      <c r="J162" s="144">
        <v>41772</v>
      </c>
      <c r="K162" s="145">
        <v>38322</v>
      </c>
      <c r="L162" s="145">
        <v>3340</v>
      </c>
      <c r="M162" s="145">
        <v>64</v>
      </c>
      <c r="N162" s="145" t="s">
        <v>2340</v>
      </c>
      <c r="O162" s="148">
        <v>0.348051</v>
      </c>
      <c r="P162" s="145" t="s">
        <v>1672</v>
      </c>
      <c r="Q162" s="86">
        <v>0.133489</v>
      </c>
      <c r="R162" s="144">
        <v>48872</v>
      </c>
      <c r="S162" s="145">
        <v>44905</v>
      </c>
      <c r="T162" s="145">
        <v>3829</v>
      </c>
      <c r="U162" s="145">
        <v>90</v>
      </c>
      <c r="V162" s="145" t="s">
        <v>2340</v>
      </c>
      <c r="W162" s="148">
        <v>0.348051</v>
      </c>
      <c r="X162" s="145" t="s">
        <v>1673</v>
      </c>
      <c r="Y162" s="86">
        <v>4.1047500000000001E-2</v>
      </c>
    </row>
    <row r="163" spans="1:25" x14ac:dyDescent="0.35">
      <c r="A163" s="146" t="s">
        <v>1080</v>
      </c>
      <c r="B163" s="144">
        <v>90576</v>
      </c>
      <c r="C163" s="145">
        <v>83165</v>
      </c>
      <c r="D163" s="145">
        <v>7163</v>
      </c>
      <c r="E163" s="145">
        <v>154</v>
      </c>
      <c r="F163" s="145" t="s">
        <v>2218</v>
      </c>
      <c r="G163" s="148">
        <v>6.2401999999999999E-2</v>
      </c>
      <c r="H163" s="145" t="s">
        <v>1674</v>
      </c>
      <c r="I163" s="86">
        <v>9.63579E-3</v>
      </c>
      <c r="J163" s="144">
        <v>41743</v>
      </c>
      <c r="K163" s="145">
        <v>38295</v>
      </c>
      <c r="L163" s="145">
        <v>3338</v>
      </c>
      <c r="M163" s="145">
        <v>64</v>
      </c>
      <c r="N163" s="145" t="s">
        <v>2219</v>
      </c>
      <c r="O163" s="148">
        <v>0.656443</v>
      </c>
      <c r="P163" s="145" t="s">
        <v>1675</v>
      </c>
      <c r="Q163" s="86">
        <v>8.4058199999999996E-3</v>
      </c>
      <c r="R163" s="144">
        <v>48833</v>
      </c>
      <c r="S163" s="145">
        <v>44870</v>
      </c>
      <c r="T163" s="145">
        <v>3825</v>
      </c>
      <c r="U163" s="145">
        <v>90</v>
      </c>
      <c r="V163" s="145" t="s">
        <v>2219</v>
      </c>
      <c r="W163" s="148">
        <v>0.656443</v>
      </c>
      <c r="X163" s="145" t="s">
        <v>1676</v>
      </c>
      <c r="Y163" s="86">
        <v>0.26218799999999998</v>
      </c>
    </row>
    <row r="164" spans="1:25" x14ac:dyDescent="0.35">
      <c r="A164" s="146" t="s">
        <v>1084</v>
      </c>
      <c r="B164" s="144">
        <v>90644</v>
      </c>
      <c r="C164" s="145">
        <v>83227</v>
      </c>
      <c r="D164" s="145">
        <v>7169</v>
      </c>
      <c r="E164" s="145">
        <v>154</v>
      </c>
      <c r="F164" s="145" t="s">
        <v>2114</v>
      </c>
      <c r="G164" s="148">
        <v>2.3044900000000002E-3</v>
      </c>
      <c r="H164" s="145" t="s">
        <v>1677</v>
      </c>
      <c r="I164" s="86">
        <v>9.9784899999999996E-3</v>
      </c>
      <c r="J164" s="144">
        <v>41772</v>
      </c>
      <c r="K164" s="145">
        <v>38322</v>
      </c>
      <c r="L164" s="145">
        <v>3340</v>
      </c>
      <c r="M164" s="145">
        <v>64</v>
      </c>
      <c r="N164" s="145" t="s">
        <v>2115</v>
      </c>
      <c r="O164" s="148">
        <v>6.4187599999999997E-2</v>
      </c>
      <c r="P164" s="145" t="s">
        <v>1678</v>
      </c>
      <c r="Q164" s="86">
        <v>7.9741800000000009E-3</v>
      </c>
      <c r="R164" s="144">
        <v>48872</v>
      </c>
      <c r="S164" s="145">
        <v>44905</v>
      </c>
      <c r="T164" s="145">
        <v>3829</v>
      </c>
      <c r="U164" s="145">
        <v>90</v>
      </c>
      <c r="V164" s="145" t="s">
        <v>2115</v>
      </c>
      <c r="W164" s="148">
        <v>6.4187599999999997E-2</v>
      </c>
      <c r="X164" s="145" t="s">
        <v>1679</v>
      </c>
      <c r="Y164" s="86">
        <v>0.252438</v>
      </c>
    </row>
    <row r="165" spans="1:25" x14ac:dyDescent="0.35">
      <c r="A165" s="146" t="s">
        <v>1087</v>
      </c>
      <c r="B165" s="144">
        <v>90644</v>
      </c>
      <c r="C165" s="145">
        <v>83227</v>
      </c>
      <c r="D165" s="145">
        <v>7169</v>
      </c>
      <c r="E165" s="145">
        <v>154</v>
      </c>
      <c r="F165" s="145" t="s">
        <v>2082</v>
      </c>
      <c r="G165" s="148">
        <v>2.00251E-4</v>
      </c>
      <c r="H165" s="145" t="s">
        <v>1680</v>
      </c>
      <c r="I165" s="86">
        <v>1.0289899999999999E-2</v>
      </c>
      <c r="J165" s="144">
        <v>41772</v>
      </c>
      <c r="K165" s="145">
        <v>38322</v>
      </c>
      <c r="L165" s="145">
        <v>3340</v>
      </c>
      <c r="M165" s="145">
        <v>64</v>
      </c>
      <c r="N165" s="145" t="s">
        <v>2063</v>
      </c>
      <c r="O165" s="148">
        <v>9.5422800000000002E-3</v>
      </c>
      <c r="P165" s="145" t="s">
        <v>1681</v>
      </c>
      <c r="Q165" s="86">
        <v>1.42729E-2</v>
      </c>
      <c r="R165" s="144">
        <v>48872</v>
      </c>
      <c r="S165" s="145">
        <v>44905</v>
      </c>
      <c r="T165" s="145">
        <v>3829</v>
      </c>
      <c r="U165" s="145">
        <v>90</v>
      </c>
      <c r="V165" s="145" t="s">
        <v>2063</v>
      </c>
      <c r="W165" s="148">
        <v>9.5422800000000002E-3</v>
      </c>
      <c r="X165" s="145" t="s">
        <v>1682</v>
      </c>
      <c r="Y165" s="86">
        <v>0.18971199999999999</v>
      </c>
    </row>
    <row r="166" spans="1:25" x14ac:dyDescent="0.35">
      <c r="A166" s="146" t="s">
        <v>1100</v>
      </c>
      <c r="B166" s="144">
        <v>90644</v>
      </c>
      <c r="C166" s="145">
        <v>83227</v>
      </c>
      <c r="D166" s="145">
        <v>7169</v>
      </c>
      <c r="E166" s="145">
        <v>154</v>
      </c>
      <c r="F166" s="145" t="s">
        <v>2304</v>
      </c>
      <c r="G166" s="148">
        <v>0.34551100000000001</v>
      </c>
      <c r="H166" s="145" t="s">
        <v>1683</v>
      </c>
      <c r="I166" s="86">
        <v>1.2721400000000001E-2</v>
      </c>
      <c r="J166" s="144">
        <v>41772</v>
      </c>
      <c r="K166" s="145">
        <v>38322</v>
      </c>
      <c r="L166" s="145">
        <v>3340</v>
      </c>
      <c r="M166" s="145">
        <v>64</v>
      </c>
      <c r="N166" s="145" t="s">
        <v>2299</v>
      </c>
      <c r="O166" s="148">
        <v>0.33842800000000001</v>
      </c>
      <c r="P166" s="145" t="s">
        <v>1684</v>
      </c>
      <c r="Q166" s="86">
        <v>7.0391999999999996E-2</v>
      </c>
      <c r="R166" s="144">
        <v>48872</v>
      </c>
      <c r="S166" s="145">
        <v>44905</v>
      </c>
      <c r="T166" s="145">
        <v>3829</v>
      </c>
      <c r="U166" s="145">
        <v>90</v>
      </c>
      <c r="V166" s="145" t="s">
        <v>2299</v>
      </c>
      <c r="W166" s="148">
        <v>0.33842800000000001</v>
      </c>
      <c r="X166" s="145" t="s">
        <v>1685</v>
      </c>
      <c r="Y166" s="86">
        <v>5.64314E-2</v>
      </c>
    </row>
    <row r="167" spans="1:25" x14ac:dyDescent="0.35">
      <c r="A167" s="146" t="s">
        <v>1081</v>
      </c>
      <c r="B167" s="144">
        <v>90644</v>
      </c>
      <c r="C167" s="145">
        <v>83227</v>
      </c>
      <c r="D167" s="145">
        <v>7169</v>
      </c>
      <c r="E167" s="145">
        <v>154</v>
      </c>
      <c r="F167" s="145" t="s">
        <v>2188</v>
      </c>
      <c r="G167" s="148">
        <v>2.63146E-2</v>
      </c>
      <c r="H167" s="145" t="s">
        <v>1686</v>
      </c>
      <c r="I167" s="86">
        <v>1.6401900000000001E-2</v>
      </c>
      <c r="J167" s="144">
        <v>41772</v>
      </c>
      <c r="K167" s="145">
        <v>38322</v>
      </c>
      <c r="L167" s="145">
        <v>3340</v>
      </c>
      <c r="M167" s="145">
        <v>64</v>
      </c>
      <c r="N167" s="145" t="s">
        <v>2189</v>
      </c>
      <c r="O167" s="148">
        <v>0.17405200000000001</v>
      </c>
      <c r="P167" s="145" t="s">
        <v>1687</v>
      </c>
      <c r="Q167" s="86">
        <v>0.30623600000000001</v>
      </c>
      <c r="R167" s="144">
        <v>48872</v>
      </c>
      <c r="S167" s="145">
        <v>44905</v>
      </c>
      <c r="T167" s="145">
        <v>3829</v>
      </c>
      <c r="U167" s="145">
        <v>90</v>
      </c>
      <c r="V167" s="145" t="s">
        <v>2189</v>
      </c>
      <c r="W167" s="148">
        <v>0.17405200000000001</v>
      </c>
      <c r="X167" s="145" t="s">
        <v>1055</v>
      </c>
      <c r="Y167" s="86">
        <v>1.9154600000000001E-2</v>
      </c>
    </row>
    <row r="168" spans="1:25" x14ac:dyDescent="0.35">
      <c r="A168" s="146" t="s">
        <v>1088</v>
      </c>
      <c r="B168" s="144">
        <v>90644</v>
      </c>
      <c r="C168" s="145">
        <v>83227</v>
      </c>
      <c r="D168" s="145">
        <v>7169</v>
      </c>
      <c r="E168" s="145">
        <v>154</v>
      </c>
      <c r="F168" s="145" t="s">
        <v>2323</v>
      </c>
      <c r="G168" s="148">
        <v>0.49462600000000001</v>
      </c>
      <c r="H168" s="145" t="s">
        <v>1688</v>
      </c>
      <c r="I168" s="86">
        <v>1.83292E-2</v>
      </c>
      <c r="J168" s="144">
        <v>41772</v>
      </c>
      <c r="K168" s="145">
        <v>38322</v>
      </c>
      <c r="L168" s="145">
        <v>3340</v>
      </c>
      <c r="M168" s="145">
        <v>64</v>
      </c>
      <c r="N168" s="145" t="s">
        <v>2324</v>
      </c>
      <c r="O168" s="148">
        <v>0.67508999999999997</v>
      </c>
      <c r="P168" s="145" t="s">
        <v>1689</v>
      </c>
      <c r="Q168" s="86">
        <v>6.2282200000000003E-2</v>
      </c>
      <c r="R168" s="144">
        <v>48872</v>
      </c>
      <c r="S168" s="145">
        <v>44905</v>
      </c>
      <c r="T168" s="145">
        <v>3829</v>
      </c>
      <c r="U168" s="145">
        <v>90</v>
      </c>
      <c r="V168" s="145" t="s">
        <v>2324</v>
      </c>
      <c r="W168" s="148">
        <v>0.67508999999999997</v>
      </c>
      <c r="X168" s="145" t="s">
        <v>1690</v>
      </c>
      <c r="Y168" s="86">
        <v>0.14901700000000001</v>
      </c>
    </row>
    <row r="169" spans="1:25" x14ac:dyDescent="0.35">
      <c r="A169" s="146" t="s">
        <v>1280</v>
      </c>
      <c r="B169" s="144">
        <v>87942</v>
      </c>
      <c r="C169" s="145">
        <v>80738</v>
      </c>
      <c r="D169" s="145">
        <v>6962</v>
      </c>
      <c r="E169" s="145">
        <v>151</v>
      </c>
      <c r="F169" s="145" t="s">
        <v>2172</v>
      </c>
      <c r="G169" s="148">
        <v>1.5047100000000001E-2</v>
      </c>
      <c r="H169" s="145" t="s">
        <v>1691</v>
      </c>
      <c r="I169" s="86">
        <v>1.9460999999999999E-2</v>
      </c>
      <c r="J169" s="144">
        <v>41019</v>
      </c>
      <c r="K169" s="145">
        <v>37626</v>
      </c>
      <c r="L169" s="145">
        <v>3285</v>
      </c>
      <c r="M169" s="145">
        <v>63</v>
      </c>
      <c r="N169" s="145" t="s">
        <v>2173</v>
      </c>
      <c r="O169" s="148">
        <v>0.30062699999999998</v>
      </c>
      <c r="P169" s="145" t="s">
        <v>1692</v>
      </c>
      <c r="Q169" s="86">
        <v>0.25976399999999999</v>
      </c>
      <c r="R169" s="144">
        <v>46923</v>
      </c>
      <c r="S169" s="145">
        <v>43112</v>
      </c>
      <c r="T169" s="145">
        <v>3677</v>
      </c>
      <c r="U169" s="145">
        <v>88</v>
      </c>
      <c r="V169" s="145" t="s">
        <v>2173</v>
      </c>
      <c r="W169" s="148">
        <v>0.30062699999999998</v>
      </c>
      <c r="X169" s="145" t="s">
        <v>1693</v>
      </c>
      <c r="Y169" s="86">
        <v>5.5208699999999999E-2</v>
      </c>
    </row>
    <row r="170" spans="1:25" x14ac:dyDescent="0.35">
      <c r="A170" s="146" t="s">
        <v>1262</v>
      </c>
      <c r="B170" s="144">
        <v>90644</v>
      </c>
      <c r="C170" s="145">
        <v>83227</v>
      </c>
      <c r="D170" s="145">
        <v>7169</v>
      </c>
      <c r="E170" s="145">
        <v>154</v>
      </c>
      <c r="F170" s="145" t="s">
        <v>2347</v>
      </c>
      <c r="G170" s="148">
        <v>0.59280600000000006</v>
      </c>
      <c r="H170" s="145" t="s">
        <v>1694</v>
      </c>
      <c r="I170" s="86">
        <v>2.1002799999999999E-2</v>
      </c>
      <c r="J170" s="144">
        <v>41772</v>
      </c>
      <c r="K170" s="145">
        <v>38322</v>
      </c>
      <c r="L170" s="145">
        <v>3340</v>
      </c>
      <c r="M170" s="145">
        <v>64</v>
      </c>
      <c r="N170" s="145" t="s">
        <v>2348</v>
      </c>
      <c r="O170" s="148">
        <v>0.427257</v>
      </c>
      <c r="P170" s="145" t="s">
        <v>1695</v>
      </c>
      <c r="Q170" s="86">
        <v>2.3688600000000001E-4</v>
      </c>
      <c r="R170" s="144">
        <v>48872</v>
      </c>
      <c r="S170" s="145">
        <v>44905</v>
      </c>
      <c r="T170" s="145">
        <v>3829</v>
      </c>
      <c r="U170" s="145">
        <v>90</v>
      </c>
      <c r="V170" s="145" t="s">
        <v>2348</v>
      </c>
      <c r="W170" s="148">
        <v>0.427257</v>
      </c>
      <c r="X170" s="145" t="s">
        <v>1696</v>
      </c>
      <c r="Y170" s="86">
        <v>0.62872499999999998</v>
      </c>
    </row>
    <row r="171" spans="1:25" x14ac:dyDescent="0.35">
      <c r="A171" s="146" t="s">
        <v>1085</v>
      </c>
      <c r="B171" s="144">
        <v>90644</v>
      </c>
      <c r="C171" s="145">
        <v>83227</v>
      </c>
      <c r="D171" s="145">
        <v>7169</v>
      </c>
      <c r="E171" s="145">
        <v>154</v>
      </c>
      <c r="F171" s="145" t="s">
        <v>2360</v>
      </c>
      <c r="G171" s="148">
        <v>0.66831200000000002</v>
      </c>
      <c r="H171" s="145" t="s">
        <v>1697</v>
      </c>
      <c r="I171" s="86">
        <v>2.18905E-2</v>
      </c>
      <c r="J171" s="144">
        <v>41772</v>
      </c>
      <c r="K171" s="145">
        <v>38322</v>
      </c>
      <c r="L171" s="145">
        <v>3340</v>
      </c>
      <c r="M171" s="145">
        <v>64</v>
      </c>
      <c r="N171" s="145" t="s">
        <v>2340</v>
      </c>
      <c r="O171" s="148">
        <v>0.35070499999999999</v>
      </c>
      <c r="P171" s="145" t="s">
        <v>1698</v>
      </c>
      <c r="Q171" s="86">
        <v>0.30868699999999999</v>
      </c>
      <c r="R171" s="144">
        <v>48872</v>
      </c>
      <c r="S171" s="145">
        <v>44905</v>
      </c>
      <c r="T171" s="145">
        <v>3829</v>
      </c>
      <c r="U171" s="145">
        <v>90</v>
      </c>
      <c r="V171" s="145" t="s">
        <v>2340</v>
      </c>
      <c r="W171" s="148">
        <v>0.35070499999999999</v>
      </c>
      <c r="X171" s="145" t="s">
        <v>1699</v>
      </c>
      <c r="Y171" s="86">
        <v>4.2907099999999997E-2</v>
      </c>
    </row>
    <row r="172" spans="1:25" x14ac:dyDescent="0.35">
      <c r="A172" s="146" t="s">
        <v>1092</v>
      </c>
      <c r="B172" s="144">
        <v>90644</v>
      </c>
      <c r="C172" s="145">
        <v>83227</v>
      </c>
      <c r="D172" s="145">
        <v>7169</v>
      </c>
      <c r="E172" s="145">
        <v>154</v>
      </c>
      <c r="F172" s="145" t="s">
        <v>2071</v>
      </c>
      <c r="G172" s="148">
        <v>8.5283499999999998E-5</v>
      </c>
      <c r="H172" s="145" t="s">
        <v>1700</v>
      </c>
      <c r="I172" s="86">
        <v>2.3670799999999999E-2</v>
      </c>
      <c r="J172" s="144">
        <v>41772</v>
      </c>
      <c r="K172" s="145">
        <v>38322</v>
      </c>
      <c r="L172" s="145">
        <v>3340</v>
      </c>
      <c r="M172" s="145">
        <v>64</v>
      </c>
      <c r="N172" s="145" t="s">
        <v>2072</v>
      </c>
      <c r="O172" s="148">
        <v>1.55187E-2</v>
      </c>
      <c r="P172" s="145" t="s">
        <v>1701</v>
      </c>
      <c r="Q172" s="86">
        <v>6.03239E-2</v>
      </c>
      <c r="R172" s="144">
        <v>48872</v>
      </c>
      <c r="S172" s="145">
        <v>44905</v>
      </c>
      <c r="T172" s="145">
        <v>3829</v>
      </c>
      <c r="U172" s="145">
        <v>90</v>
      </c>
      <c r="V172" s="145" t="s">
        <v>2072</v>
      </c>
      <c r="W172" s="148">
        <v>1.55187E-2</v>
      </c>
      <c r="X172" s="145" t="s">
        <v>1702</v>
      </c>
      <c r="Y172" s="86">
        <v>0.17471</v>
      </c>
    </row>
    <row r="173" spans="1:25" x14ac:dyDescent="0.35">
      <c r="A173" s="146" t="s">
        <v>1112</v>
      </c>
      <c r="B173" s="144">
        <v>90644</v>
      </c>
      <c r="C173" s="145">
        <v>83227</v>
      </c>
      <c r="D173" s="145">
        <v>7169</v>
      </c>
      <c r="E173" s="145">
        <v>154</v>
      </c>
      <c r="F173" s="145" t="s">
        <v>2208</v>
      </c>
      <c r="G173" s="148">
        <v>5.2447100000000003E-2</v>
      </c>
      <c r="H173" s="145" t="s">
        <v>1703</v>
      </c>
      <c r="I173" s="86">
        <v>2.75205E-2</v>
      </c>
      <c r="J173" s="144">
        <v>41772</v>
      </c>
      <c r="K173" s="145">
        <v>38322</v>
      </c>
      <c r="L173" s="145">
        <v>3340</v>
      </c>
      <c r="M173" s="145">
        <v>64</v>
      </c>
      <c r="N173" s="145" t="s">
        <v>2209</v>
      </c>
      <c r="O173" s="148">
        <v>0.426174</v>
      </c>
      <c r="P173" s="145" t="s">
        <v>1704</v>
      </c>
      <c r="Q173" s="86">
        <v>3.80197E-3</v>
      </c>
      <c r="R173" s="144">
        <v>48872</v>
      </c>
      <c r="S173" s="145">
        <v>44905</v>
      </c>
      <c r="T173" s="145">
        <v>3829</v>
      </c>
      <c r="U173" s="145">
        <v>90</v>
      </c>
      <c r="V173" s="145" t="s">
        <v>2209</v>
      </c>
      <c r="W173" s="148">
        <v>0.426174</v>
      </c>
      <c r="X173" s="145" t="s">
        <v>1705</v>
      </c>
      <c r="Y173" s="86">
        <v>0.569295</v>
      </c>
    </row>
    <row r="174" spans="1:25" x14ac:dyDescent="0.35">
      <c r="A174" s="146" t="s">
        <v>1091</v>
      </c>
      <c r="B174" s="144">
        <v>90640</v>
      </c>
      <c r="C174" s="145">
        <v>83223</v>
      </c>
      <c r="D174" s="145">
        <v>7169</v>
      </c>
      <c r="E174" s="145">
        <v>154</v>
      </c>
      <c r="F174" s="145" t="s">
        <v>2212</v>
      </c>
      <c r="G174" s="148">
        <v>5.35951E-2</v>
      </c>
      <c r="H174" s="145" t="s">
        <v>1706</v>
      </c>
      <c r="I174" s="86">
        <v>2.7576E-2</v>
      </c>
      <c r="J174" s="144">
        <v>41771</v>
      </c>
      <c r="K174" s="145">
        <v>38321</v>
      </c>
      <c r="L174" s="145">
        <v>3340</v>
      </c>
      <c r="M174" s="145">
        <v>64</v>
      </c>
      <c r="N174" s="145" t="s">
        <v>2213</v>
      </c>
      <c r="O174" s="148">
        <v>6.2862399999999999E-2</v>
      </c>
      <c r="P174" s="145" t="s">
        <v>1707</v>
      </c>
      <c r="Q174" s="86">
        <v>0.119812</v>
      </c>
      <c r="R174" s="144">
        <v>48869</v>
      </c>
      <c r="S174" s="145">
        <v>44902</v>
      </c>
      <c r="T174" s="145">
        <v>3829</v>
      </c>
      <c r="U174" s="145">
        <v>90</v>
      </c>
      <c r="V174" s="145" t="s">
        <v>2213</v>
      </c>
      <c r="W174" s="148">
        <v>6.2862399999999999E-2</v>
      </c>
      <c r="X174" s="145" t="s">
        <v>1708</v>
      </c>
      <c r="Y174" s="86">
        <v>0.13089799999999999</v>
      </c>
    </row>
    <row r="175" spans="1:25" x14ac:dyDescent="0.35">
      <c r="A175" s="146" t="s">
        <v>1109</v>
      </c>
      <c r="B175" s="144">
        <v>90644</v>
      </c>
      <c r="C175" s="145">
        <v>83227</v>
      </c>
      <c r="D175" s="145">
        <v>7169</v>
      </c>
      <c r="E175" s="145">
        <v>154</v>
      </c>
      <c r="F175" s="145" t="s">
        <v>2329</v>
      </c>
      <c r="G175" s="148">
        <v>0.54423699999999997</v>
      </c>
      <c r="H175" s="145" t="s">
        <v>1709</v>
      </c>
      <c r="I175" s="86">
        <v>2.76653E-2</v>
      </c>
      <c r="J175" s="144">
        <v>41772</v>
      </c>
      <c r="K175" s="145">
        <v>38322</v>
      </c>
      <c r="L175" s="145">
        <v>3340</v>
      </c>
      <c r="M175" s="145">
        <v>64</v>
      </c>
      <c r="N175" s="145" t="s">
        <v>2330</v>
      </c>
      <c r="O175" s="148">
        <v>0.42402800000000002</v>
      </c>
      <c r="P175" s="145" t="s">
        <v>1710</v>
      </c>
      <c r="Q175" s="86">
        <v>0.11027099999999999</v>
      </c>
      <c r="R175" s="144">
        <v>48872</v>
      </c>
      <c r="S175" s="145">
        <v>44905</v>
      </c>
      <c r="T175" s="145">
        <v>3829</v>
      </c>
      <c r="U175" s="145">
        <v>90</v>
      </c>
      <c r="V175" s="145" t="s">
        <v>2330</v>
      </c>
      <c r="W175" s="148">
        <v>0.42402800000000002</v>
      </c>
      <c r="X175" s="145" t="s">
        <v>1711</v>
      </c>
      <c r="Y175" s="86">
        <v>9.03307E-2</v>
      </c>
    </row>
    <row r="176" spans="1:25" x14ac:dyDescent="0.35">
      <c r="A176" s="146" t="s">
        <v>1106</v>
      </c>
      <c r="B176" s="144">
        <v>90644</v>
      </c>
      <c r="C176" s="145">
        <v>83227</v>
      </c>
      <c r="D176" s="145">
        <v>7169</v>
      </c>
      <c r="E176" s="145">
        <v>154</v>
      </c>
      <c r="F176" s="145" t="s">
        <v>2327</v>
      </c>
      <c r="G176" s="148">
        <v>0.52121700000000004</v>
      </c>
      <c r="H176" s="145" t="s">
        <v>1712</v>
      </c>
      <c r="I176" s="86">
        <v>3.0678500000000001E-2</v>
      </c>
      <c r="J176" s="144">
        <v>41772</v>
      </c>
      <c r="K176" s="145">
        <v>38322</v>
      </c>
      <c r="L176" s="145">
        <v>3340</v>
      </c>
      <c r="M176" s="145">
        <v>64</v>
      </c>
      <c r="N176" s="145" t="s">
        <v>2328</v>
      </c>
      <c r="O176" s="148">
        <v>0.41351900000000003</v>
      </c>
      <c r="P176" s="145" t="s">
        <v>1713</v>
      </c>
      <c r="Q176" s="86">
        <v>0.129577</v>
      </c>
      <c r="R176" s="144">
        <v>48872</v>
      </c>
      <c r="S176" s="145">
        <v>44905</v>
      </c>
      <c r="T176" s="145">
        <v>3829</v>
      </c>
      <c r="U176" s="145">
        <v>90</v>
      </c>
      <c r="V176" s="145" t="s">
        <v>2328</v>
      </c>
      <c r="W176" s="148">
        <v>0.41351900000000003</v>
      </c>
      <c r="X176" s="145" t="s">
        <v>1714</v>
      </c>
      <c r="Y176" s="86">
        <v>8.7664199999999998E-2</v>
      </c>
    </row>
    <row r="177" spans="1:25" x14ac:dyDescent="0.35">
      <c r="A177" s="146" t="s">
        <v>1113</v>
      </c>
      <c r="B177" s="144">
        <v>90644</v>
      </c>
      <c r="C177" s="145">
        <v>83227</v>
      </c>
      <c r="D177" s="145">
        <v>7169</v>
      </c>
      <c r="E177" s="145">
        <v>154</v>
      </c>
      <c r="F177" s="145" t="s">
        <v>2317</v>
      </c>
      <c r="G177" s="148">
        <v>0.46069199999999999</v>
      </c>
      <c r="H177" s="145" t="s">
        <v>1715</v>
      </c>
      <c r="I177" s="86">
        <v>3.2835499999999997E-2</v>
      </c>
      <c r="J177" s="144">
        <v>41772</v>
      </c>
      <c r="K177" s="145">
        <v>38322</v>
      </c>
      <c r="L177" s="145">
        <v>3340</v>
      </c>
      <c r="M177" s="145">
        <v>64</v>
      </c>
      <c r="N177" s="145" t="s">
        <v>2167</v>
      </c>
      <c r="O177" s="148">
        <v>0.38963500000000001</v>
      </c>
      <c r="P177" s="145" t="s">
        <v>1716</v>
      </c>
      <c r="Q177" s="86">
        <v>0.13812099999999999</v>
      </c>
      <c r="R177" s="144">
        <v>48872</v>
      </c>
      <c r="S177" s="145">
        <v>44905</v>
      </c>
      <c r="T177" s="145">
        <v>3829</v>
      </c>
      <c r="U177" s="145">
        <v>90</v>
      </c>
      <c r="V177" s="145" t="s">
        <v>2167</v>
      </c>
      <c r="W177" s="148">
        <v>0.38963500000000001</v>
      </c>
      <c r="X177" s="145" t="s">
        <v>1714</v>
      </c>
      <c r="Y177" s="86">
        <v>8.7297299999999994E-2</v>
      </c>
    </row>
    <row r="178" spans="1:25" x14ac:dyDescent="0.35">
      <c r="A178" s="146" t="s">
        <v>1094</v>
      </c>
      <c r="B178" s="144">
        <v>90644</v>
      </c>
      <c r="C178" s="145">
        <v>83227</v>
      </c>
      <c r="D178" s="145">
        <v>7169</v>
      </c>
      <c r="E178" s="145">
        <v>154</v>
      </c>
      <c r="F178" s="145" t="s">
        <v>2298</v>
      </c>
      <c r="G178" s="148">
        <v>0.313581</v>
      </c>
      <c r="H178" s="145" t="s">
        <v>1717</v>
      </c>
      <c r="I178" s="86">
        <v>3.755E-2</v>
      </c>
      <c r="J178" s="144">
        <v>41772</v>
      </c>
      <c r="K178" s="145">
        <v>38322</v>
      </c>
      <c r="L178" s="145">
        <v>3340</v>
      </c>
      <c r="M178" s="145">
        <v>64</v>
      </c>
      <c r="N178" s="145" t="s">
        <v>2299</v>
      </c>
      <c r="O178" s="148">
        <v>0.33892600000000001</v>
      </c>
      <c r="P178" s="145" t="s">
        <v>1718</v>
      </c>
      <c r="Q178" s="86">
        <v>0.19911300000000001</v>
      </c>
      <c r="R178" s="144">
        <v>48872</v>
      </c>
      <c r="S178" s="145">
        <v>44905</v>
      </c>
      <c r="T178" s="145">
        <v>3829</v>
      </c>
      <c r="U178" s="145">
        <v>90</v>
      </c>
      <c r="V178" s="145" t="s">
        <v>2299</v>
      </c>
      <c r="W178" s="148">
        <v>0.33892600000000001</v>
      </c>
      <c r="X178" s="145" t="s">
        <v>1719</v>
      </c>
      <c r="Y178" s="86">
        <v>0.128884</v>
      </c>
    </row>
    <row r="179" spans="1:25" x14ac:dyDescent="0.35">
      <c r="A179" s="146" t="s">
        <v>1271</v>
      </c>
      <c r="B179" s="144">
        <v>87942</v>
      </c>
      <c r="C179" s="145">
        <v>80738</v>
      </c>
      <c r="D179" s="145">
        <v>6962</v>
      </c>
      <c r="E179" s="145">
        <v>151</v>
      </c>
      <c r="F179" s="145" t="s">
        <v>2098</v>
      </c>
      <c r="G179" s="148">
        <v>9.1399700000000005E-4</v>
      </c>
      <c r="H179" s="145" t="s">
        <v>1720</v>
      </c>
      <c r="I179" s="86">
        <v>4.1524400000000003E-2</v>
      </c>
      <c r="J179" s="144">
        <v>41019</v>
      </c>
      <c r="K179" s="145">
        <v>37626</v>
      </c>
      <c r="L179" s="145">
        <v>3285</v>
      </c>
      <c r="M179" s="145">
        <v>63</v>
      </c>
      <c r="N179" s="145" t="s">
        <v>2099</v>
      </c>
      <c r="O179" s="148">
        <v>3.0118099999999998E-2</v>
      </c>
      <c r="P179" s="145" t="s">
        <v>1721</v>
      </c>
      <c r="Q179" s="86">
        <v>1.33904E-2</v>
      </c>
      <c r="R179" s="144">
        <v>46923</v>
      </c>
      <c r="S179" s="145">
        <v>43112</v>
      </c>
      <c r="T179" s="145">
        <v>3677</v>
      </c>
      <c r="U179" s="145">
        <v>88</v>
      </c>
      <c r="V179" s="145" t="s">
        <v>2099</v>
      </c>
      <c r="W179" s="148">
        <v>3.0118099999999998E-2</v>
      </c>
      <c r="X179" s="145" t="s">
        <v>1722</v>
      </c>
      <c r="Y179" s="86">
        <v>0.38584000000000002</v>
      </c>
    </row>
    <row r="180" spans="1:25" x14ac:dyDescent="0.35">
      <c r="A180" s="146" t="s">
        <v>1269</v>
      </c>
      <c r="B180" s="144">
        <v>89904</v>
      </c>
      <c r="C180" s="145">
        <v>82550</v>
      </c>
      <c r="D180" s="145">
        <v>7108</v>
      </c>
      <c r="E180" s="145">
        <v>152</v>
      </c>
      <c r="F180" s="145" t="s">
        <v>2280</v>
      </c>
      <c r="G180" s="148">
        <v>0.23033799999999999</v>
      </c>
      <c r="H180" s="145" t="s">
        <v>1723</v>
      </c>
      <c r="I180" s="86">
        <v>4.23655E-2</v>
      </c>
      <c r="J180" s="144">
        <v>41637</v>
      </c>
      <c r="K180" s="145">
        <v>38196</v>
      </c>
      <c r="L180" s="145">
        <v>3331</v>
      </c>
      <c r="M180" s="145">
        <v>64</v>
      </c>
      <c r="N180" s="145" t="s">
        <v>2281</v>
      </c>
      <c r="O180" s="148">
        <v>0.147226</v>
      </c>
      <c r="P180" s="145" t="s">
        <v>1724</v>
      </c>
      <c r="Q180" s="86">
        <v>5.26582E-3</v>
      </c>
      <c r="R180" s="144">
        <v>48267</v>
      </c>
      <c r="S180" s="145">
        <v>44354</v>
      </c>
      <c r="T180" s="145">
        <v>3777</v>
      </c>
      <c r="U180" s="145">
        <v>88</v>
      </c>
      <c r="V180" s="145" t="s">
        <v>2281</v>
      </c>
      <c r="W180" s="148">
        <v>0.147226</v>
      </c>
      <c r="X180" s="145" t="s">
        <v>1725</v>
      </c>
      <c r="Y180" s="86">
        <v>0.52232900000000004</v>
      </c>
    </row>
    <row r="181" spans="1:25" x14ac:dyDescent="0.35">
      <c r="A181" s="146" t="s">
        <v>400</v>
      </c>
      <c r="B181" s="144">
        <v>90631</v>
      </c>
      <c r="C181" s="145">
        <v>83215</v>
      </c>
      <c r="D181" s="145">
        <v>7168</v>
      </c>
      <c r="E181" s="145">
        <v>154</v>
      </c>
      <c r="F181" s="145" t="s">
        <v>2264</v>
      </c>
      <c r="G181" s="148">
        <v>0.13711400000000001</v>
      </c>
      <c r="H181" s="145" t="s">
        <v>1726</v>
      </c>
      <c r="I181" s="86">
        <v>4.2979200000000002E-2</v>
      </c>
      <c r="J181" s="144">
        <v>41766</v>
      </c>
      <c r="K181" s="145">
        <v>38317</v>
      </c>
      <c r="L181" s="145">
        <v>3339</v>
      </c>
      <c r="M181" s="145">
        <v>64</v>
      </c>
      <c r="N181" s="145" t="s">
        <v>2265</v>
      </c>
      <c r="O181" s="148">
        <v>0.52124800000000004</v>
      </c>
      <c r="P181" s="145" t="s">
        <v>1727</v>
      </c>
      <c r="Q181" s="86">
        <v>3.1371900000000001E-2</v>
      </c>
      <c r="R181" s="144">
        <v>48865</v>
      </c>
      <c r="S181" s="145">
        <v>44898</v>
      </c>
      <c r="T181" s="145">
        <v>3829</v>
      </c>
      <c r="U181" s="145">
        <v>90</v>
      </c>
      <c r="V181" s="145" t="s">
        <v>2265</v>
      </c>
      <c r="W181" s="148">
        <v>0.52124800000000004</v>
      </c>
      <c r="X181" s="145" t="s">
        <v>1728</v>
      </c>
      <c r="Y181" s="86">
        <v>0.32311600000000001</v>
      </c>
    </row>
    <row r="182" spans="1:25" x14ac:dyDescent="0.35">
      <c r="A182" s="146" t="s">
        <v>1272</v>
      </c>
      <c r="B182" s="144">
        <v>87942</v>
      </c>
      <c r="C182" s="145">
        <v>80738</v>
      </c>
      <c r="D182" s="145">
        <v>6962</v>
      </c>
      <c r="E182" s="145">
        <v>151</v>
      </c>
      <c r="F182" s="145" t="s">
        <v>2040</v>
      </c>
      <c r="G182" s="148">
        <v>1.12156E-5</v>
      </c>
      <c r="H182" s="145" t="s">
        <v>1729</v>
      </c>
      <c r="I182" s="86">
        <v>5.7434899999999997E-2</v>
      </c>
      <c r="J182" s="144">
        <v>41019</v>
      </c>
      <c r="K182" s="145">
        <v>37626</v>
      </c>
      <c r="L182" s="145">
        <v>3285</v>
      </c>
      <c r="M182" s="145">
        <v>63</v>
      </c>
      <c r="N182" s="145" t="s">
        <v>2041</v>
      </c>
      <c r="O182" s="148">
        <v>1.0290799999999999E-2</v>
      </c>
      <c r="P182" s="145" t="s">
        <v>1730</v>
      </c>
      <c r="Q182" s="86">
        <v>1.36493E-2</v>
      </c>
      <c r="R182" s="144">
        <v>46923</v>
      </c>
      <c r="S182" s="145">
        <v>43112</v>
      </c>
      <c r="T182" s="145">
        <v>3677</v>
      </c>
      <c r="U182" s="145">
        <v>88</v>
      </c>
      <c r="V182" s="145" t="s">
        <v>2041</v>
      </c>
      <c r="W182" s="148">
        <v>1.0290799999999999E-2</v>
      </c>
      <c r="X182" s="145" t="s">
        <v>1731</v>
      </c>
      <c r="Y182" s="86">
        <v>0.48506899999999997</v>
      </c>
    </row>
    <row r="183" spans="1:25" x14ac:dyDescent="0.35">
      <c r="A183" s="146" t="s">
        <v>1096</v>
      </c>
      <c r="B183" s="144">
        <v>90644</v>
      </c>
      <c r="C183" s="145">
        <v>83227</v>
      </c>
      <c r="D183" s="145">
        <v>7169</v>
      </c>
      <c r="E183" s="145">
        <v>154</v>
      </c>
      <c r="F183" s="145" t="s">
        <v>2090</v>
      </c>
      <c r="G183" s="148">
        <v>3.9250999999999999E-4</v>
      </c>
      <c r="H183" s="145" t="s">
        <v>1732</v>
      </c>
      <c r="I183" s="86">
        <v>5.7677800000000001E-2</v>
      </c>
      <c r="J183" s="144">
        <v>41772</v>
      </c>
      <c r="K183" s="145">
        <v>38322</v>
      </c>
      <c r="L183" s="145">
        <v>3340</v>
      </c>
      <c r="M183" s="145">
        <v>64</v>
      </c>
      <c r="N183" s="145" t="s">
        <v>2091</v>
      </c>
      <c r="O183" s="148">
        <v>5.8693599999999999E-2</v>
      </c>
      <c r="P183" s="145" t="s">
        <v>1733</v>
      </c>
      <c r="Q183" s="86">
        <v>0.138989</v>
      </c>
      <c r="R183" s="144">
        <v>48872</v>
      </c>
      <c r="S183" s="145">
        <v>44905</v>
      </c>
      <c r="T183" s="145">
        <v>3829</v>
      </c>
      <c r="U183" s="145">
        <v>90</v>
      </c>
      <c r="V183" s="145" t="s">
        <v>2091</v>
      </c>
      <c r="W183" s="148">
        <v>5.8693599999999999E-2</v>
      </c>
      <c r="X183" s="145" t="s">
        <v>1734</v>
      </c>
      <c r="Y183" s="86">
        <v>0.15589</v>
      </c>
    </row>
    <row r="184" spans="1:25" x14ac:dyDescent="0.35">
      <c r="A184" s="146" t="s">
        <v>1116</v>
      </c>
      <c r="B184" s="144">
        <v>90644</v>
      </c>
      <c r="C184" s="145">
        <v>83227</v>
      </c>
      <c r="D184" s="145">
        <v>7169</v>
      </c>
      <c r="E184" s="145">
        <v>154</v>
      </c>
      <c r="F184" s="145" t="s">
        <v>2361</v>
      </c>
      <c r="G184" s="148">
        <v>0.68763399999999997</v>
      </c>
      <c r="H184" s="145" t="s">
        <v>1735</v>
      </c>
      <c r="I184" s="86">
        <v>5.8903999999999998E-2</v>
      </c>
      <c r="J184" s="144">
        <v>41772</v>
      </c>
      <c r="K184" s="145">
        <v>38322</v>
      </c>
      <c r="L184" s="145">
        <v>3340</v>
      </c>
      <c r="M184" s="145">
        <v>64</v>
      </c>
      <c r="N184" s="145" t="s">
        <v>2265</v>
      </c>
      <c r="O184" s="148">
        <v>0.51829999999999998</v>
      </c>
      <c r="P184" s="145" t="s">
        <v>1736</v>
      </c>
      <c r="Q184" s="86">
        <v>0.21198700000000001</v>
      </c>
      <c r="R184" s="144">
        <v>48872</v>
      </c>
      <c r="S184" s="145">
        <v>44905</v>
      </c>
      <c r="T184" s="145">
        <v>3829</v>
      </c>
      <c r="U184" s="145">
        <v>90</v>
      </c>
      <c r="V184" s="145" t="s">
        <v>2265</v>
      </c>
      <c r="W184" s="148">
        <v>0.51829999999999998</v>
      </c>
      <c r="X184" s="145" t="s">
        <v>1737</v>
      </c>
      <c r="Y184" s="86">
        <v>0.116575</v>
      </c>
    </row>
    <row r="185" spans="1:25" x14ac:dyDescent="0.35">
      <c r="A185" s="146" t="s">
        <v>1098</v>
      </c>
      <c r="B185" s="144">
        <v>90576</v>
      </c>
      <c r="C185" s="145">
        <v>83165</v>
      </c>
      <c r="D185" s="145">
        <v>7163</v>
      </c>
      <c r="E185" s="145">
        <v>154</v>
      </c>
      <c r="F185" s="145" t="s">
        <v>2311</v>
      </c>
      <c r="G185" s="148">
        <v>0.41511999999999999</v>
      </c>
      <c r="H185" s="145" t="s">
        <v>1738</v>
      </c>
      <c r="I185" s="86">
        <v>7.6183899999999999E-2</v>
      </c>
      <c r="J185" s="144">
        <v>41743</v>
      </c>
      <c r="K185" s="145">
        <v>38295</v>
      </c>
      <c r="L185" s="145">
        <v>3338</v>
      </c>
      <c r="M185" s="145">
        <v>64</v>
      </c>
      <c r="N185" s="145" t="s">
        <v>2195</v>
      </c>
      <c r="O185" s="148">
        <v>0.32950400000000002</v>
      </c>
      <c r="P185" s="145" t="s">
        <v>1739</v>
      </c>
      <c r="Q185" s="86">
        <v>7.9757300000000003E-2</v>
      </c>
      <c r="R185" s="144">
        <v>48833</v>
      </c>
      <c r="S185" s="145">
        <v>44870</v>
      </c>
      <c r="T185" s="145">
        <v>3825</v>
      </c>
      <c r="U185" s="145">
        <v>90</v>
      </c>
      <c r="V185" s="145" t="s">
        <v>2195</v>
      </c>
      <c r="W185" s="148">
        <v>0.32950400000000002</v>
      </c>
      <c r="X185" s="145" t="s">
        <v>1740</v>
      </c>
      <c r="Y185" s="86">
        <v>0.47563499999999997</v>
      </c>
    </row>
    <row r="186" spans="1:25" x14ac:dyDescent="0.35">
      <c r="A186" s="146" t="s">
        <v>1277</v>
      </c>
      <c r="B186" s="144">
        <v>90576</v>
      </c>
      <c r="C186" s="145">
        <v>83165</v>
      </c>
      <c r="D186" s="145">
        <v>7163</v>
      </c>
      <c r="E186" s="145">
        <v>154</v>
      </c>
      <c r="F186" s="145" t="s">
        <v>2331</v>
      </c>
      <c r="G186" s="148">
        <v>0.55056099999999997</v>
      </c>
      <c r="H186" s="145" t="s">
        <v>1741</v>
      </c>
      <c r="I186" s="86">
        <v>7.7179899999999996E-2</v>
      </c>
      <c r="J186" s="144">
        <v>41743</v>
      </c>
      <c r="K186" s="145">
        <v>38295</v>
      </c>
      <c r="L186" s="145">
        <v>3338</v>
      </c>
      <c r="M186" s="145">
        <v>64</v>
      </c>
      <c r="N186" s="145" t="s">
        <v>2332</v>
      </c>
      <c r="O186" s="148">
        <v>0.36590499999999998</v>
      </c>
      <c r="P186" s="145" t="s">
        <v>1742</v>
      </c>
      <c r="Q186" s="86">
        <v>0.189053</v>
      </c>
      <c r="R186" s="144">
        <v>48833</v>
      </c>
      <c r="S186" s="145">
        <v>44870</v>
      </c>
      <c r="T186" s="145">
        <v>3825</v>
      </c>
      <c r="U186" s="145">
        <v>90</v>
      </c>
      <c r="V186" s="145" t="s">
        <v>2332</v>
      </c>
      <c r="W186" s="148">
        <v>0.36590499999999998</v>
      </c>
      <c r="X186" s="145" t="s">
        <v>1743</v>
      </c>
      <c r="Y186" s="86">
        <v>0.28178700000000001</v>
      </c>
    </row>
    <row r="187" spans="1:25" x14ac:dyDescent="0.35">
      <c r="A187" s="146" t="s">
        <v>1123</v>
      </c>
      <c r="B187" s="144">
        <v>90644</v>
      </c>
      <c r="C187" s="145">
        <v>83227</v>
      </c>
      <c r="D187" s="145">
        <v>7169</v>
      </c>
      <c r="E187" s="145">
        <v>154</v>
      </c>
      <c r="F187" s="145" t="s">
        <v>2254</v>
      </c>
      <c r="G187" s="148">
        <v>0.113288</v>
      </c>
      <c r="H187" s="145" t="s">
        <v>1744</v>
      </c>
      <c r="I187" s="86">
        <v>8.2310700000000001E-2</v>
      </c>
      <c r="J187" s="144">
        <v>41772</v>
      </c>
      <c r="K187" s="145">
        <v>38322</v>
      </c>
      <c r="L187" s="145">
        <v>3340</v>
      </c>
      <c r="M187" s="145">
        <v>64</v>
      </c>
      <c r="N187" s="145" t="s">
        <v>2255</v>
      </c>
      <c r="O187" s="148">
        <v>0.53176299999999999</v>
      </c>
      <c r="P187" s="145" t="s">
        <v>1745</v>
      </c>
      <c r="Q187" s="86">
        <v>3.0536500000000001E-2</v>
      </c>
      <c r="R187" s="144">
        <v>48872</v>
      </c>
      <c r="S187" s="145">
        <v>44905</v>
      </c>
      <c r="T187" s="145">
        <v>3829</v>
      </c>
      <c r="U187" s="145">
        <v>90</v>
      </c>
      <c r="V187" s="145" t="s">
        <v>2255</v>
      </c>
      <c r="W187" s="148">
        <v>0.53176299999999999</v>
      </c>
      <c r="X187" s="145" t="s">
        <v>1746</v>
      </c>
      <c r="Y187" s="86">
        <v>0.582542</v>
      </c>
    </row>
    <row r="188" spans="1:25" x14ac:dyDescent="0.35">
      <c r="A188" s="146" t="s">
        <v>1258</v>
      </c>
      <c r="B188" s="144">
        <v>90644</v>
      </c>
      <c r="C188" s="145">
        <v>83227</v>
      </c>
      <c r="D188" s="145">
        <v>7169</v>
      </c>
      <c r="E188" s="145">
        <v>154</v>
      </c>
      <c r="F188" s="145" t="s">
        <v>2362</v>
      </c>
      <c r="G188" s="148">
        <v>0.71557300000000001</v>
      </c>
      <c r="H188" s="145" t="s">
        <v>1747</v>
      </c>
      <c r="I188" s="86">
        <v>8.5982500000000003E-2</v>
      </c>
      <c r="J188" s="144">
        <v>41772</v>
      </c>
      <c r="K188" s="145">
        <v>38322</v>
      </c>
      <c r="L188" s="145">
        <v>3340</v>
      </c>
      <c r="M188" s="145">
        <v>64</v>
      </c>
      <c r="N188" s="145" t="s">
        <v>2245</v>
      </c>
      <c r="O188" s="148">
        <v>0.47575699999999999</v>
      </c>
      <c r="P188" s="145" t="s">
        <v>1591</v>
      </c>
      <c r="Q188" s="86">
        <v>1.01439E-4</v>
      </c>
      <c r="R188" s="144">
        <v>48872</v>
      </c>
      <c r="S188" s="145">
        <v>44905</v>
      </c>
      <c r="T188" s="145">
        <v>3829</v>
      </c>
      <c r="U188" s="145">
        <v>90</v>
      </c>
      <c r="V188" s="145" t="s">
        <v>2245</v>
      </c>
      <c r="W188" s="148">
        <v>0.47575699999999999</v>
      </c>
      <c r="X188" s="145" t="s">
        <v>1748</v>
      </c>
      <c r="Y188" s="86">
        <v>0.32936900000000002</v>
      </c>
    </row>
    <row r="189" spans="1:25" x14ac:dyDescent="0.35">
      <c r="A189" s="146" t="s">
        <v>1095</v>
      </c>
      <c r="B189" s="144">
        <v>90644</v>
      </c>
      <c r="C189" s="145">
        <v>83227</v>
      </c>
      <c r="D189" s="145">
        <v>7169</v>
      </c>
      <c r="E189" s="145">
        <v>154</v>
      </c>
      <c r="F189" s="145" t="s">
        <v>2341</v>
      </c>
      <c r="G189" s="148">
        <v>0.58248900000000003</v>
      </c>
      <c r="H189" s="145" t="s">
        <v>1749</v>
      </c>
      <c r="I189" s="86">
        <v>8.8553199999999999E-2</v>
      </c>
      <c r="J189" s="144">
        <v>41772</v>
      </c>
      <c r="K189" s="145">
        <v>38322</v>
      </c>
      <c r="L189" s="145">
        <v>3340</v>
      </c>
      <c r="M189" s="145">
        <v>64</v>
      </c>
      <c r="N189" s="145" t="s">
        <v>2342</v>
      </c>
      <c r="O189" s="148">
        <v>0.272484</v>
      </c>
      <c r="P189" s="145" t="s">
        <v>1750</v>
      </c>
      <c r="Q189" s="86">
        <v>0.73815799999999998</v>
      </c>
      <c r="R189" s="144">
        <v>48872</v>
      </c>
      <c r="S189" s="145">
        <v>44905</v>
      </c>
      <c r="T189" s="145">
        <v>3829</v>
      </c>
      <c r="U189" s="145">
        <v>90</v>
      </c>
      <c r="V189" s="145" t="s">
        <v>2342</v>
      </c>
      <c r="W189" s="148">
        <v>0.272484</v>
      </c>
      <c r="X189" s="145" t="s">
        <v>1751</v>
      </c>
      <c r="Y189" s="86">
        <v>6.8743799999999994E-2</v>
      </c>
    </row>
    <row r="190" spans="1:25" x14ac:dyDescent="0.35">
      <c r="A190" s="146" t="s">
        <v>1283</v>
      </c>
      <c r="B190" s="144">
        <v>89904</v>
      </c>
      <c r="C190" s="145">
        <v>82550</v>
      </c>
      <c r="D190" s="145">
        <v>7108</v>
      </c>
      <c r="E190" s="145">
        <v>152</v>
      </c>
      <c r="F190" s="145" t="s">
        <v>2282</v>
      </c>
      <c r="G190" s="148">
        <v>0.232126</v>
      </c>
      <c r="H190" s="145" t="s">
        <v>1752</v>
      </c>
      <c r="I190" s="86">
        <v>9.4255800000000001E-2</v>
      </c>
      <c r="J190" s="144">
        <v>41637</v>
      </c>
      <c r="K190" s="145">
        <v>38196</v>
      </c>
      <c r="L190" s="145">
        <v>3331</v>
      </c>
      <c r="M190" s="145">
        <v>64</v>
      </c>
      <c r="N190" s="145" t="s">
        <v>2187</v>
      </c>
      <c r="O190" s="148">
        <v>0.38147900000000001</v>
      </c>
      <c r="P190" s="145" t="s">
        <v>1753</v>
      </c>
      <c r="Q190" s="86">
        <v>0.93063700000000005</v>
      </c>
      <c r="R190" s="144">
        <v>48267</v>
      </c>
      <c r="S190" s="145">
        <v>44354</v>
      </c>
      <c r="T190" s="145">
        <v>3777</v>
      </c>
      <c r="U190" s="145">
        <v>88</v>
      </c>
      <c r="V190" s="145" t="s">
        <v>2187</v>
      </c>
      <c r="W190" s="148">
        <v>0.38147900000000001</v>
      </c>
      <c r="X190" s="145" t="s">
        <v>1754</v>
      </c>
      <c r="Y190" s="86">
        <v>7.1245900000000001E-2</v>
      </c>
    </row>
    <row r="191" spans="1:25" x14ac:dyDescent="0.35">
      <c r="A191" s="146" t="s">
        <v>1124</v>
      </c>
      <c r="B191" s="144">
        <v>90497</v>
      </c>
      <c r="C191" s="145">
        <v>83091</v>
      </c>
      <c r="D191" s="145">
        <v>7158</v>
      </c>
      <c r="E191" s="145">
        <v>154</v>
      </c>
      <c r="F191" s="145" t="s">
        <v>2333</v>
      </c>
      <c r="G191" s="148">
        <v>0.55148399999999997</v>
      </c>
      <c r="H191" s="145" t="s">
        <v>1755</v>
      </c>
      <c r="I191" s="86">
        <v>0.100551</v>
      </c>
      <c r="J191" s="144">
        <v>41705</v>
      </c>
      <c r="K191" s="145">
        <v>38260</v>
      </c>
      <c r="L191" s="145">
        <v>3335</v>
      </c>
      <c r="M191" s="145">
        <v>64</v>
      </c>
      <c r="N191" s="145" t="s">
        <v>2334</v>
      </c>
      <c r="O191" s="148">
        <v>0.90700599999999998</v>
      </c>
      <c r="P191" s="145" t="s">
        <v>1756</v>
      </c>
      <c r="Q191" s="86">
        <v>0.33860800000000002</v>
      </c>
      <c r="R191" s="144">
        <v>48792</v>
      </c>
      <c r="S191" s="145">
        <v>44831</v>
      </c>
      <c r="T191" s="145">
        <v>3823</v>
      </c>
      <c r="U191" s="145">
        <v>90</v>
      </c>
      <c r="V191" s="145" t="s">
        <v>2334</v>
      </c>
      <c r="W191" s="148">
        <v>0.90700599999999998</v>
      </c>
      <c r="X191" s="145" t="s">
        <v>1757</v>
      </c>
      <c r="Y191" s="86">
        <v>0.18824099999999999</v>
      </c>
    </row>
    <row r="192" spans="1:25" x14ac:dyDescent="0.35">
      <c r="A192" s="146" t="s">
        <v>1275</v>
      </c>
      <c r="B192" s="144">
        <v>90623</v>
      </c>
      <c r="C192" s="145">
        <v>83208</v>
      </c>
      <c r="D192" s="145">
        <v>7167</v>
      </c>
      <c r="E192" s="145">
        <v>154</v>
      </c>
      <c r="F192" s="145" t="s">
        <v>2294</v>
      </c>
      <c r="G192" s="148">
        <v>0.298682</v>
      </c>
      <c r="H192" s="145" t="s">
        <v>1758</v>
      </c>
      <c r="I192" s="86">
        <v>0.10310800000000001</v>
      </c>
      <c r="J192" s="144">
        <v>41758</v>
      </c>
      <c r="K192" s="145">
        <v>38310</v>
      </c>
      <c r="L192" s="145">
        <v>3338</v>
      </c>
      <c r="M192" s="145">
        <v>64</v>
      </c>
      <c r="N192" s="145" t="s">
        <v>2295</v>
      </c>
      <c r="O192" s="148">
        <v>0.108073</v>
      </c>
      <c r="P192" s="145" t="s">
        <v>1759</v>
      </c>
      <c r="Q192" s="86">
        <v>8.7935799999999995E-2</v>
      </c>
      <c r="R192" s="144">
        <v>48865</v>
      </c>
      <c r="S192" s="145">
        <v>44898</v>
      </c>
      <c r="T192" s="145">
        <v>3829</v>
      </c>
      <c r="U192" s="145">
        <v>90</v>
      </c>
      <c r="V192" s="145" t="s">
        <v>2295</v>
      </c>
      <c r="W192" s="148">
        <v>0.108073</v>
      </c>
      <c r="X192" s="145" t="s">
        <v>1760</v>
      </c>
      <c r="Y192" s="86">
        <v>0.47549200000000003</v>
      </c>
    </row>
    <row r="193" spans="1:25" x14ac:dyDescent="0.35">
      <c r="A193" s="146" t="s">
        <v>1104</v>
      </c>
      <c r="B193" s="144">
        <v>90644</v>
      </c>
      <c r="C193" s="145">
        <v>83227</v>
      </c>
      <c r="D193" s="145">
        <v>7169</v>
      </c>
      <c r="E193" s="145">
        <v>154</v>
      </c>
      <c r="F193" s="145" t="s">
        <v>2096</v>
      </c>
      <c r="G193" s="148">
        <v>5.5683100000000004E-4</v>
      </c>
      <c r="H193" s="145" t="s">
        <v>1761</v>
      </c>
      <c r="I193" s="86">
        <v>0.106767</v>
      </c>
      <c r="J193" s="144">
        <v>41772</v>
      </c>
      <c r="K193" s="145">
        <v>38322</v>
      </c>
      <c r="L193" s="145">
        <v>3340</v>
      </c>
      <c r="M193" s="145">
        <v>64</v>
      </c>
      <c r="N193" s="145" t="s">
        <v>2097</v>
      </c>
      <c r="O193" s="148">
        <v>2.43495E-2</v>
      </c>
      <c r="P193" s="145" t="s">
        <v>1762</v>
      </c>
      <c r="Q193" s="86">
        <v>0.18290100000000001</v>
      </c>
      <c r="R193" s="144">
        <v>48872</v>
      </c>
      <c r="S193" s="145">
        <v>44905</v>
      </c>
      <c r="T193" s="145">
        <v>3829</v>
      </c>
      <c r="U193" s="145">
        <v>90</v>
      </c>
      <c r="V193" s="145" t="s">
        <v>2097</v>
      </c>
      <c r="W193" s="148">
        <v>2.43495E-2</v>
      </c>
      <c r="X193" s="145" t="s">
        <v>1763</v>
      </c>
      <c r="Y193" s="86">
        <v>0.34104299999999999</v>
      </c>
    </row>
    <row r="194" spans="1:25" x14ac:dyDescent="0.35">
      <c r="A194" s="146" t="s">
        <v>1276</v>
      </c>
      <c r="B194" s="144">
        <v>90576</v>
      </c>
      <c r="C194" s="145">
        <v>83165</v>
      </c>
      <c r="D194" s="145">
        <v>7163</v>
      </c>
      <c r="E194" s="145">
        <v>154</v>
      </c>
      <c r="F194" s="145" t="s">
        <v>2369</v>
      </c>
      <c r="G194" s="148">
        <v>0.82018400000000002</v>
      </c>
      <c r="H194" s="145" t="s">
        <v>1764</v>
      </c>
      <c r="I194" s="86">
        <v>0.121736</v>
      </c>
      <c r="J194" s="144">
        <v>41743</v>
      </c>
      <c r="K194" s="145">
        <v>38295</v>
      </c>
      <c r="L194" s="145">
        <v>3338</v>
      </c>
      <c r="M194" s="145">
        <v>64</v>
      </c>
      <c r="N194" s="145" t="s">
        <v>2209</v>
      </c>
      <c r="O194" s="148">
        <v>0.423072</v>
      </c>
      <c r="P194" s="145" t="s">
        <v>1765</v>
      </c>
      <c r="Q194" s="86">
        <v>9.8953200000000005E-2</v>
      </c>
      <c r="R194" s="144">
        <v>48833</v>
      </c>
      <c r="S194" s="145">
        <v>44870</v>
      </c>
      <c r="T194" s="145">
        <v>3825</v>
      </c>
      <c r="U194" s="145">
        <v>90</v>
      </c>
      <c r="V194" s="145" t="s">
        <v>2209</v>
      </c>
      <c r="W194" s="148">
        <v>0.423072</v>
      </c>
      <c r="X194" s="145" t="s">
        <v>1766</v>
      </c>
      <c r="Y194" s="86">
        <v>0.584476</v>
      </c>
    </row>
    <row r="195" spans="1:25" x14ac:dyDescent="0.35">
      <c r="A195" s="146" t="s">
        <v>1127</v>
      </c>
      <c r="B195" s="144">
        <v>90644</v>
      </c>
      <c r="C195" s="145">
        <v>83227</v>
      </c>
      <c r="D195" s="145">
        <v>7169</v>
      </c>
      <c r="E195" s="145">
        <v>154</v>
      </c>
      <c r="F195" s="145" t="s">
        <v>2204</v>
      </c>
      <c r="G195" s="148">
        <v>4.8338800000000001E-2</v>
      </c>
      <c r="H195" s="145" t="s">
        <v>1767</v>
      </c>
      <c r="I195" s="86">
        <v>0.124112</v>
      </c>
      <c r="J195" s="144">
        <v>41772</v>
      </c>
      <c r="K195" s="145">
        <v>38322</v>
      </c>
      <c r="L195" s="145">
        <v>3340</v>
      </c>
      <c r="M195" s="145">
        <v>64</v>
      </c>
      <c r="N195" s="145" t="s">
        <v>2205</v>
      </c>
      <c r="O195" s="148">
        <v>0.37696400000000002</v>
      </c>
      <c r="P195" s="145" t="s">
        <v>1768</v>
      </c>
      <c r="Q195" s="86">
        <v>3.1409300000000001E-2</v>
      </c>
      <c r="R195" s="144">
        <v>48872</v>
      </c>
      <c r="S195" s="145">
        <v>44905</v>
      </c>
      <c r="T195" s="145">
        <v>3829</v>
      </c>
      <c r="U195" s="145">
        <v>90</v>
      </c>
      <c r="V195" s="145" t="s">
        <v>2205</v>
      </c>
      <c r="W195" s="148">
        <v>0.37696400000000002</v>
      </c>
      <c r="X195" s="145" t="s">
        <v>1769</v>
      </c>
      <c r="Y195" s="86">
        <v>0.76379200000000003</v>
      </c>
    </row>
    <row r="196" spans="1:25" x14ac:dyDescent="0.35">
      <c r="A196" s="146" t="s">
        <v>1273</v>
      </c>
      <c r="B196" s="144">
        <v>90644</v>
      </c>
      <c r="C196" s="145">
        <v>83227</v>
      </c>
      <c r="D196" s="145">
        <v>7169</v>
      </c>
      <c r="E196" s="145">
        <v>154</v>
      </c>
      <c r="F196" s="145" t="s">
        <v>2258</v>
      </c>
      <c r="G196" s="148">
        <v>0.11511200000000001</v>
      </c>
      <c r="H196" s="145" t="s">
        <v>1770</v>
      </c>
      <c r="I196" s="86">
        <v>0.124462</v>
      </c>
      <c r="J196" s="144">
        <v>41772</v>
      </c>
      <c r="K196" s="145">
        <v>38322</v>
      </c>
      <c r="L196" s="145">
        <v>3340</v>
      </c>
      <c r="M196" s="145">
        <v>64</v>
      </c>
      <c r="N196" s="145" t="s">
        <v>2259</v>
      </c>
      <c r="O196" s="148">
        <v>2.7946100000000001E-2</v>
      </c>
      <c r="P196" s="145" t="s">
        <v>1771</v>
      </c>
      <c r="Q196" s="86">
        <v>2.6669700000000001E-2</v>
      </c>
      <c r="R196" s="144">
        <v>48872</v>
      </c>
      <c r="S196" s="145">
        <v>44905</v>
      </c>
      <c r="T196" s="145">
        <v>3829</v>
      </c>
      <c r="U196" s="145">
        <v>90</v>
      </c>
      <c r="V196" s="145" t="s">
        <v>2259</v>
      </c>
      <c r="W196" s="148">
        <v>2.7946100000000001E-2</v>
      </c>
      <c r="X196" s="145" t="s">
        <v>1772</v>
      </c>
      <c r="Y196" s="86">
        <v>0.87974399999999997</v>
      </c>
    </row>
    <row r="197" spans="1:25" x14ac:dyDescent="0.35">
      <c r="A197" s="146" t="s">
        <v>1102</v>
      </c>
      <c r="B197" s="144">
        <v>90641</v>
      </c>
      <c r="C197" s="145">
        <v>83224</v>
      </c>
      <c r="D197" s="145">
        <v>7169</v>
      </c>
      <c r="E197" s="145">
        <v>154</v>
      </c>
      <c r="F197" s="145" t="s">
        <v>2289</v>
      </c>
      <c r="G197" s="148">
        <v>0.24976100000000001</v>
      </c>
      <c r="H197" s="145" t="s">
        <v>1773</v>
      </c>
      <c r="I197" s="86">
        <v>0.126331</v>
      </c>
      <c r="J197" s="144">
        <v>41771</v>
      </c>
      <c r="K197" s="145">
        <v>38321</v>
      </c>
      <c r="L197" s="145">
        <v>3340</v>
      </c>
      <c r="M197" s="145">
        <v>64</v>
      </c>
      <c r="N197" s="145" t="s">
        <v>2203</v>
      </c>
      <c r="O197" s="148">
        <v>0.30935600000000002</v>
      </c>
      <c r="P197" s="145" t="s">
        <v>1718</v>
      </c>
      <c r="Q197" s="86">
        <v>0.195632</v>
      </c>
      <c r="R197" s="144">
        <v>48870</v>
      </c>
      <c r="S197" s="145">
        <v>44903</v>
      </c>
      <c r="T197" s="145">
        <v>3829</v>
      </c>
      <c r="U197" s="145">
        <v>90</v>
      </c>
      <c r="V197" s="145" t="s">
        <v>2203</v>
      </c>
      <c r="W197" s="148">
        <v>0.30935600000000002</v>
      </c>
      <c r="X197" s="145" t="s">
        <v>1774</v>
      </c>
      <c r="Y197" s="86">
        <v>0.401009</v>
      </c>
    </row>
    <row r="198" spans="1:25" x14ac:dyDescent="0.35">
      <c r="A198" s="146" t="s">
        <v>1279</v>
      </c>
      <c r="B198" s="144">
        <v>90623</v>
      </c>
      <c r="C198" s="145">
        <v>83208</v>
      </c>
      <c r="D198" s="145">
        <v>7167</v>
      </c>
      <c r="E198" s="145">
        <v>154</v>
      </c>
      <c r="F198" s="145" t="s">
        <v>2320</v>
      </c>
      <c r="G198" s="148">
        <v>0.472414</v>
      </c>
      <c r="H198" s="145" t="s">
        <v>1775</v>
      </c>
      <c r="I198" s="86">
        <v>0.129413</v>
      </c>
      <c r="J198" s="144">
        <v>41758</v>
      </c>
      <c r="K198" s="145">
        <v>38310</v>
      </c>
      <c r="L198" s="145">
        <v>3338</v>
      </c>
      <c r="M198" s="145">
        <v>64</v>
      </c>
      <c r="N198" s="145" t="s">
        <v>2321</v>
      </c>
      <c r="O198" s="148">
        <v>0.68087600000000004</v>
      </c>
      <c r="P198" s="145" t="s">
        <v>1776</v>
      </c>
      <c r="Q198" s="86">
        <v>0.23025200000000001</v>
      </c>
      <c r="R198" s="144">
        <v>48865</v>
      </c>
      <c r="S198" s="145">
        <v>44898</v>
      </c>
      <c r="T198" s="145">
        <v>3829</v>
      </c>
      <c r="U198" s="145">
        <v>90</v>
      </c>
      <c r="V198" s="145" t="s">
        <v>2321</v>
      </c>
      <c r="W198" s="148">
        <v>0.68087600000000004</v>
      </c>
      <c r="X198" s="145" t="s">
        <v>1777</v>
      </c>
      <c r="Y198" s="86">
        <v>0.41194500000000001</v>
      </c>
    </row>
    <row r="199" spans="1:25" x14ac:dyDescent="0.35">
      <c r="A199" s="146" t="s">
        <v>1101</v>
      </c>
      <c r="B199" s="144">
        <v>90644</v>
      </c>
      <c r="C199" s="145">
        <v>83227</v>
      </c>
      <c r="D199" s="145">
        <v>7169</v>
      </c>
      <c r="E199" s="145">
        <v>154</v>
      </c>
      <c r="F199" s="145" t="s">
        <v>2285</v>
      </c>
      <c r="G199" s="148">
        <v>0.23811399999999999</v>
      </c>
      <c r="H199" s="145" t="s">
        <v>1778</v>
      </c>
      <c r="I199" s="86">
        <v>0.136266</v>
      </c>
      <c r="J199" s="144">
        <v>41772</v>
      </c>
      <c r="K199" s="145">
        <v>38322</v>
      </c>
      <c r="L199" s="145">
        <v>3340</v>
      </c>
      <c r="M199" s="145">
        <v>64</v>
      </c>
      <c r="N199" s="145" t="s">
        <v>2286</v>
      </c>
      <c r="O199" s="148">
        <v>0.241482</v>
      </c>
      <c r="P199" s="145" t="s">
        <v>1779</v>
      </c>
      <c r="Q199" s="86">
        <v>0.58782000000000001</v>
      </c>
      <c r="R199" s="144">
        <v>48872</v>
      </c>
      <c r="S199" s="145">
        <v>44905</v>
      </c>
      <c r="T199" s="145">
        <v>3829</v>
      </c>
      <c r="U199" s="145">
        <v>90</v>
      </c>
      <c r="V199" s="145" t="s">
        <v>2286</v>
      </c>
      <c r="W199" s="148">
        <v>0.241482</v>
      </c>
      <c r="X199" s="145" t="s">
        <v>1780</v>
      </c>
      <c r="Y199" s="86">
        <v>0.182204</v>
      </c>
    </row>
    <row r="200" spans="1:25" x14ac:dyDescent="0.35">
      <c r="A200" s="146" t="s">
        <v>1105</v>
      </c>
      <c r="B200" s="144">
        <v>90567</v>
      </c>
      <c r="C200" s="145">
        <v>83157</v>
      </c>
      <c r="D200" s="145">
        <v>7162</v>
      </c>
      <c r="E200" s="145">
        <v>154</v>
      </c>
      <c r="F200" s="145" t="s">
        <v>2176</v>
      </c>
      <c r="G200" s="148">
        <v>1.9277499999999999E-2</v>
      </c>
      <c r="H200" s="145" t="s">
        <v>1781</v>
      </c>
      <c r="I200" s="86">
        <v>0.137266</v>
      </c>
      <c r="J200" s="144">
        <v>41730</v>
      </c>
      <c r="K200" s="145">
        <v>38283</v>
      </c>
      <c r="L200" s="145">
        <v>3337</v>
      </c>
      <c r="M200" s="145">
        <v>64</v>
      </c>
      <c r="N200" s="145" t="s">
        <v>2177</v>
      </c>
      <c r="O200" s="148">
        <v>0.11966</v>
      </c>
      <c r="P200" s="145" t="s">
        <v>1782</v>
      </c>
      <c r="Q200" s="86">
        <v>0.22060399999999999</v>
      </c>
      <c r="R200" s="144">
        <v>48837</v>
      </c>
      <c r="S200" s="145">
        <v>44874</v>
      </c>
      <c r="T200" s="145">
        <v>3825</v>
      </c>
      <c r="U200" s="145">
        <v>90</v>
      </c>
      <c r="V200" s="145" t="s">
        <v>2177</v>
      </c>
      <c r="W200" s="148">
        <v>0.11966</v>
      </c>
      <c r="X200" s="145" t="s">
        <v>1783</v>
      </c>
      <c r="Y200" s="86">
        <v>0.31239600000000001</v>
      </c>
    </row>
    <row r="201" spans="1:25" x14ac:dyDescent="0.35">
      <c r="A201" s="146" t="s">
        <v>1128</v>
      </c>
      <c r="B201" s="144">
        <v>90644</v>
      </c>
      <c r="C201" s="145">
        <v>83227</v>
      </c>
      <c r="D201" s="145">
        <v>7169</v>
      </c>
      <c r="E201" s="145">
        <v>154</v>
      </c>
      <c r="F201" s="145" t="s">
        <v>2372</v>
      </c>
      <c r="G201" s="148">
        <v>0.86548899999999995</v>
      </c>
      <c r="H201" s="145" t="s">
        <v>1784</v>
      </c>
      <c r="I201" s="86">
        <v>0.15337200000000001</v>
      </c>
      <c r="J201" s="144">
        <v>41772</v>
      </c>
      <c r="K201" s="145">
        <v>38322</v>
      </c>
      <c r="L201" s="145">
        <v>3340</v>
      </c>
      <c r="M201" s="145">
        <v>64</v>
      </c>
      <c r="N201" s="145" t="s">
        <v>2354</v>
      </c>
      <c r="O201" s="148">
        <v>0.86372599999999999</v>
      </c>
      <c r="P201" s="145" t="s">
        <v>1785</v>
      </c>
      <c r="Q201" s="86">
        <v>0.39802799999999999</v>
      </c>
      <c r="R201" s="144">
        <v>48872</v>
      </c>
      <c r="S201" s="145">
        <v>44905</v>
      </c>
      <c r="T201" s="145">
        <v>3829</v>
      </c>
      <c r="U201" s="145">
        <v>90</v>
      </c>
      <c r="V201" s="145" t="s">
        <v>2354</v>
      </c>
      <c r="W201" s="148">
        <v>0.86372599999999999</v>
      </c>
      <c r="X201" s="145" t="s">
        <v>1786</v>
      </c>
      <c r="Y201" s="86">
        <v>0.19858200000000001</v>
      </c>
    </row>
    <row r="202" spans="1:25" x14ac:dyDescent="0.35">
      <c r="A202" s="146" t="s">
        <v>1282</v>
      </c>
      <c r="B202" s="144">
        <v>90636</v>
      </c>
      <c r="C202" s="145">
        <v>83219</v>
      </c>
      <c r="D202" s="145">
        <v>7169</v>
      </c>
      <c r="E202" s="145">
        <v>154</v>
      </c>
      <c r="F202" s="145" t="s">
        <v>2054</v>
      </c>
      <c r="G202" s="148">
        <v>2.8174299999999999E-5</v>
      </c>
      <c r="H202" s="145" t="s">
        <v>1787</v>
      </c>
      <c r="I202" s="86">
        <v>0.15809500000000001</v>
      </c>
      <c r="J202" s="144">
        <v>41770</v>
      </c>
      <c r="K202" s="145">
        <v>38320</v>
      </c>
      <c r="L202" s="145">
        <v>3340</v>
      </c>
      <c r="M202" s="145">
        <v>64</v>
      </c>
      <c r="N202" s="145" t="s">
        <v>2055</v>
      </c>
      <c r="O202" s="148">
        <v>5.2528400000000003E-2</v>
      </c>
      <c r="P202" s="145" t="s">
        <v>1788</v>
      </c>
      <c r="Q202" s="86">
        <v>0.90905400000000003</v>
      </c>
      <c r="R202" s="144">
        <v>48866</v>
      </c>
      <c r="S202" s="145">
        <v>44899</v>
      </c>
      <c r="T202" s="145">
        <v>3829</v>
      </c>
      <c r="U202" s="145">
        <v>90</v>
      </c>
      <c r="V202" s="145" t="s">
        <v>2055</v>
      </c>
      <c r="W202" s="148">
        <v>5.2528400000000003E-2</v>
      </c>
      <c r="X202" s="145" t="s">
        <v>1789</v>
      </c>
      <c r="Y202" s="86">
        <v>0.101697</v>
      </c>
    </row>
    <row r="203" spans="1:25" x14ac:dyDescent="0.35">
      <c r="A203" s="146" t="s">
        <v>1103</v>
      </c>
      <c r="B203" s="144">
        <v>90644</v>
      </c>
      <c r="C203" s="145">
        <v>83227</v>
      </c>
      <c r="D203" s="145">
        <v>7169</v>
      </c>
      <c r="E203" s="145">
        <v>154</v>
      </c>
      <c r="F203" s="145" t="s">
        <v>2135</v>
      </c>
      <c r="G203" s="148">
        <v>5.4047699999999997E-3</v>
      </c>
      <c r="H203" s="145" t="s">
        <v>1787</v>
      </c>
      <c r="I203" s="86">
        <v>0.158776</v>
      </c>
      <c r="J203" s="144">
        <v>41772</v>
      </c>
      <c r="K203" s="145">
        <v>38322</v>
      </c>
      <c r="L203" s="145">
        <v>3340</v>
      </c>
      <c r="M203" s="145">
        <v>64</v>
      </c>
      <c r="N203" s="145" t="s">
        <v>2136</v>
      </c>
      <c r="O203" s="148">
        <v>0.102798</v>
      </c>
      <c r="P203" s="145" t="s">
        <v>1790</v>
      </c>
      <c r="Q203" s="86">
        <v>0.14580299999999999</v>
      </c>
      <c r="R203" s="144">
        <v>48872</v>
      </c>
      <c r="S203" s="145">
        <v>44905</v>
      </c>
      <c r="T203" s="145">
        <v>3829</v>
      </c>
      <c r="U203" s="145">
        <v>90</v>
      </c>
      <c r="V203" s="145" t="s">
        <v>2136</v>
      </c>
      <c r="W203" s="148">
        <v>0.102798</v>
      </c>
      <c r="X203" s="145" t="s">
        <v>1791</v>
      </c>
      <c r="Y203" s="86">
        <v>0.57300499999999999</v>
      </c>
    </row>
    <row r="204" spans="1:25" x14ac:dyDescent="0.35">
      <c r="A204" s="146" t="s">
        <v>405</v>
      </c>
      <c r="B204" s="144">
        <v>90473</v>
      </c>
      <c r="C204" s="145">
        <v>83069</v>
      </c>
      <c r="D204" s="145">
        <v>7156</v>
      </c>
      <c r="E204" s="145">
        <v>154</v>
      </c>
      <c r="F204" s="145" t="s">
        <v>2307</v>
      </c>
      <c r="G204" s="148">
        <v>0.39196500000000001</v>
      </c>
      <c r="H204" s="145" t="s">
        <v>1792</v>
      </c>
      <c r="I204" s="86">
        <v>0.16070599999999999</v>
      </c>
      <c r="J204" s="144">
        <v>41698</v>
      </c>
      <c r="K204" s="145">
        <v>38254</v>
      </c>
      <c r="L204" s="145">
        <v>3334</v>
      </c>
      <c r="M204" s="145">
        <v>64</v>
      </c>
      <c r="N204" s="145" t="s">
        <v>2308</v>
      </c>
      <c r="O204" s="148">
        <v>0.48863200000000001</v>
      </c>
      <c r="P204" s="145" t="s">
        <v>1793</v>
      </c>
      <c r="Q204" s="86">
        <v>0.32322099999999998</v>
      </c>
      <c r="R204" s="144">
        <v>48775</v>
      </c>
      <c r="S204" s="145">
        <v>44815</v>
      </c>
      <c r="T204" s="145">
        <v>3822</v>
      </c>
      <c r="U204" s="145">
        <v>90</v>
      </c>
      <c r="V204" s="145" t="s">
        <v>2308</v>
      </c>
      <c r="W204" s="148">
        <v>0.48863200000000001</v>
      </c>
      <c r="X204" s="145" t="s">
        <v>1794</v>
      </c>
      <c r="Y204" s="86">
        <v>0.25661400000000001</v>
      </c>
    </row>
    <row r="205" spans="1:25" x14ac:dyDescent="0.35">
      <c r="A205" s="146" t="s">
        <v>1118</v>
      </c>
      <c r="B205" s="144">
        <v>90380</v>
      </c>
      <c r="C205" s="145">
        <v>82982</v>
      </c>
      <c r="D205" s="145">
        <v>7150</v>
      </c>
      <c r="E205" s="145">
        <v>154</v>
      </c>
      <c r="F205" s="145" t="s">
        <v>2244</v>
      </c>
      <c r="G205" s="148">
        <v>9.3710500000000002E-2</v>
      </c>
      <c r="H205" s="145" t="s">
        <v>1795</v>
      </c>
      <c r="I205" s="86">
        <v>0.16649700000000001</v>
      </c>
      <c r="J205" s="144">
        <v>41634</v>
      </c>
      <c r="K205" s="145">
        <v>38193</v>
      </c>
      <c r="L205" s="145">
        <v>3331</v>
      </c>
      <c r="M205" s="145">
        <v>64</v>
      </c>
      <c r="N205" s="145" t="s">
        <v>2245</v>
      </c>
      <c r="O205" s="148">
        <v>0.47294599999999998</v>
      </c>
      <c r="P205" s="145" t="s">
        <v>1796</v>
      </c>
      <c r="Q205" s="86">
        <v>0.699573</v>
      </c>
      <c r="R205" s="144">
        <v>48746</v>
      </c>
      <c r="S205" s="145">
        <v>44789</v>
      </c>
      <c r="T205" s="145">
        <v>3819</v>
      </c>
      <c r="U205" s="145">
        <v>90</v>
      </c>
      <c r="V205" s="145" t="s">
        <v>2245</v>
      </c>
      <c r="W205" s="148">
        <v>0.47294599999999998</v>
      </c>
      <c r="X205" s="145" t="s">
        <v>1797</v>
      </c>
      <c r="Y205" s="86">
        <v>0.14122599999999999</v>
      </c>
    </row>
    <row r="206" spans="1:25" x14ac:dyDescent="0.35">
      <c r="A206" s="146" t="s">
        <v>1110</v>
      </c>
      <c r="B206" s="144">
        <v>90617</v>
      </c>
      <c r="C206" s="145">
        <v>83201</v>
      </c>
      <c r="D206" s="145">
        <v>7168</v>
      </c>
      <c r="E206" s="145">
        <v>154</v>
      </c>
      <c r="F206" s="145" t="s">
        <v>2266</v>
      </c>
      <c r="G206" s="148">
        <v>0.140401</v>
      </c>
      <c r="H206" s="145" t="s">
        <v>1798</v>
      </c>
      <c r="I206" s="86">
        <v>0.16833999999999999</v>
      </c>
      <c r="J206" s="144">
        <v>41759</v>
      </c>
      <c r="K206" s="145">
        <v>38310</v>
      </c>
      <c r="L206" s="145">
        <v>3339</v>
      </c>
      <c r="M206" s="145">
        <v>64</v>
      </c>
      <c r="N206" s="145" t="s">
        <v>2267</v>
      </c>
      <c r="O206" s="148">
        <v>0.22930400000000001</v>
      </c>
      <c r="P206" s="145" t="s">
        <v>1799</v>
      </c>
      <c r="Q206" s="86">
        <v>0.64600900000000006</v>
      </c>
      <c r="R206" s="144">
        <v>48858</v>
      </c>
      <c r="S206" s="145">
        <v>44891</v>
      </c>
      <c r="T206" s="145">
        <v>3829</v>
      </c>
      <c r="U206" s="145">
        <v>90</v>
      </c>
      <c r="V206" s="145" t="s">
        <v>2267</v>
      </c>
      <c r="W206" s="148">
        <v>0.22930400000000001</v>
      </c>
      <c r="X206" s="145" t="s">
        <v>1800</v>
      </c>
      <c r="Y206" s="86">
        <v>0.17800299999999999</v>
      </c>
    </row>
    <row r="207" spans="1:25" x14ac:dyDescent="0.35">
      <c r="A207" s="146" t="s">
        <v>1108</v>
      </c>
      <c r="B207" s="144">
        <v>90644</v>
      </c>
      <c r="C207" s="145">
        <v>83227</v>
      </c>
      <c r="D207" s="145">
        <v>7169</v>
      </c>
      <c r="E207" s="145">
        <v>154</v>
      </c>
      <c r="F207" s="145" t="s">
        <v>2214</v>
      </c>
      <c r="G207" s="148">
        <v>5.6209700000000001E-2</v>
      </c>
      <c r="H207" s="145" t="s">
        <v>1801</v>
      </c>
      <c r="I207" s="86">
        <v>0.18087400000000001</v>
      </c>
      <c r="J207" s="144">
        <v>41772</v>
      </c>
      <c r="K207" s="145">
        <v>38322</v>
      </c>
      <c r="L207" s="145">
        <v>3340</v>
      </c>
      <c r="M207" s="145">
        <v>64</v>
      </c>
      <c r="N207" s="145" t="s">
        <v>2215</v>
      </c>
      <c r="O207" s="148">
        <v>0.30760199999999999</v>
      </c>
      <c r="P207" s="145" t="s">
        <v>1802</v>
      </c>
      <c r="Q207" s="86">
        <v>8.3689E-2</v>
      </c>
      <c r="R207" s="144">
        <v>48872</v>
      </c>
      <c r="S207" s="145">
        <v>44905</v>
      </c>
      <c r="T207" s="145">
        <v>3829</v>
      </c>
      <c r="U207" s="145">
        <v>90</v>
      </c>
      <c r="V207" s="145" t="s">
        <v>2215</v>
      </c>
      <c r="W207" s="148">
        <v>0.30760199999999999</v>
      </c>
      <c r="X207" s="145" t="s">
        <v>1803</v>
      </c>
      <c r="Y207" s="86">
        <v>0.79125400000000001</v>
      </c>
    </row>
    <row r="208" spans="1:25" x14ac:dyDescent="0.35">
      <c r="A208" s="146" t="s">
        <v>1107</v>
      </c>
      <c r="B208" s="144">
        <v>90644</v>
      </c>
      <c r="C208" s="145">
        <v>83227</v>
      </c>
      <c r="D208" s="145">
        <v>7169</v>
      </c>
      <c r="E208" s="145">
        <v>154</v>
      </c>
      <c r="F208" s="145" t="s">
        <v>2198</v>
      </c>
      <c r="G208" s="148">
        <v>3.3809899999999997E-2</v>
      </c>
      <c r="H208" s="145" t="s">
        <v>1804</v>
      </c>
      <c r="I208" s="86">
        <v>0.18154000000000001</v>
      </c>
      <c r="J208" s="144">
        <v>41772</v>
      </c>
      <c r="K208" s="145">
        <v>38322</v>
      </c>
      <c r="L208" s="145">
        <v>3340</v>
      </c>
      <c r="M208" s="145">
        <v>64</v>
      </c>
      <c r="N208" s="145" t="s">
        <v>2199</v>
      </c>
      <c r="O208" s="148">
        <v>0.242039</v>
      </c>
      <c r="P208" s="145" t="s">
        <v>1805</v>
      </c>
      <c r="Q208" s="86">
        <v>0.12461800000000001</v>
      </c>
      <c r="R208" s="144">
        <v>48872</v>
      </c>
      <c r="S208" s="145">
        <v>44905</v>
      </c>
      <c r="T208" s="145">
        <v>3829</v>
      </c>
      <c r="U208" s="145">
        <v>90</v>
      </c>
      <c r="V208" s="145" t="s">
        <v>2199</v>
      </c>
      <c r="W208" s="148">
        <v>0.242039</v>
      </c>
      <c r="X208" s="145" t="s">
        <v>1806</v>
      </c>
      <c r="Y208" s="86">
        <v>0.69599599999999995</v>
      </c>
    </row>
    <row r="209" spans="1:25" x14ac:dyDescent="0.35">
      <c r="A209" s="146" t="s">
        <v>1132</v>
      </c>
      <c r="B209" s="144">
        <v>90644</v>
      </c>
      <c r="C209" s="145">
        <v>83227</v>
      </c>
      <c r="D209" s="145">
        <v>7169</v>
      </c>
      <c r="E209" s="145">
        <v>154</v>
      </c>
      <c r="F209" s="145" t="s">
        <v>2385</v>
      </c>
      <c r="G209" s="148">
        <v>0.990757</v>
      </c>
      <c r="H209" s="145" t="s">
        <v>1807</v>
      </c>
      <c r="I209" s="86">
        <v>0.18788199999999999</v>
      </c>
      <c r="J209" s="144">
        <v>41772</v>
      </c>
      <c r="K209" s="145">
        <v>38322</v>
      </c>
      <c r="L209" s="145">
        <v>3340</v>
      </c>
      <c r="M209" s="145">
        <v>64</v>
      </c>
      <c r="N209" s="145" t="s">
        <v>2386</v>
      </c>
      <c r="O209" s="148">
        <v>0.79542800000000002</v>
      </c>
      <c r="P209" s="145" t="s">
        <v>1808</v>
      </c>
      <c r="Q209" s="86">
        <v>0.49777399999999999</v>
      </c>
      <c r="R209" s="144">
        <v>48872</v>
      </c>
      <c r="S209" s="145">
        <v>44905</v>
      </c>
      <c r="T209" s="145">
        <v>3829</v>
      </c>
      <c r="U209" s="145">
        <v>90</v>
      </c>
      <c r="V209" s="145" t="s">
        <v>2386</v>
      </c>
      <c r="W209" s="148">
        <v>0.79542800000000002</v>
      </c>
      <c r="X209" s="145" t="s">
        <v>1809</v>
      </c>
      <c r="Y209" s="86">
        <v>0.19260099999999999</v>
      </c>
    </row>
    <row r="210" spans="1:25" x14ac:dyDescent="0.35">
      <c r="A210" s="146" t="s">
        <v>1130</v>
      </c>
      <c r="B210" s="144">
        <v>89436</v>
      </c>
      <c r="C210" s="145">
        <v>82122</v>
      </c>
      <c r="D210" s="145">
        <v>7071</v>
      </c>
      <c r="E210" s="145">
        <v>150</v>
      </c>
      <c r="F210" s="145" t="s">
        <v>2210</v>
      </c>
      <c r="G210" s="148">
        <v>5.2957299999999999E-2</v>
      </c>
      <c r="H210" s="145" t="s">
        <v>1810</v>
      </c>
      <c r="I210" s="86">
        <v>0.19988300000000001</v>
      </c>
      <c r="J210" s="144">
        <v>41087</v>
      </c>
      <c r="K210" s="145">
        <v>37696</v>
      </c>
      <c r="L210" s="145">
        <v>3282</v>
      </c>
      <c r="M210" s="145">
        <v>63</v>
      </c>
      <c r="N210" s="145" t="s">
        <v>2211</v>
      </c>
      <c r="O210" s="148">
        <v>4.5503200000000001E-2</v>
      </c>
      <c r="P210" s="145" t="s">
        <v>1811</v>
      </c>
      <c r="Q210" s="86">
        <v>0.244367</v>
      </c>
      <c r="R210" s="144">
        <v>48349</v>
      </c>
      <c r="S210" s="145">
        <v>44426</v>
      </c>
      <c r="T210" s="145">
        <v>3789</v>
      </c>
      <c r="U210" s="145">
        <v>87</v>
      </c>
      <c r="V210" s="145" t="s">
        <v>2211</v>
      </c>
      <c r="W210" s="148">
        <v>4.5503200000000001E-2</v>
      </c>
      <c r="X210" s="145" t="s">
        <v>1812</v>
      </c>
      <c r="Y210" s="86">
        <v>0.49229000000000001</v>
      </c>
    </row>
    <row r="211" spans="1:25" x14ac:dyDescent="0.35">
      <c r="A211" s="146" t="s">
        <v>1281</v>
      </c>
      <c r="B211" s="144">
        <v>90636</v>
      </c>
      <c r="C211" s="145">
        <v>83219</v>
      </c>
      <c r="D211" s="145">
        <v>7169</v>
      </c>
      <c r="E211" s="145">
        <v>154</v>
      </c>
      <c r="F211" s="145" t="s">
        <v>2060</v>
      </c>
      <c r="G211" s="148">
        <v>3.5547799999999999E-5</v>
      </c>
      <c r="H211" s="145" t="s">
        <v>1810</v>
      </c>
      <c r="I211" s="86">
        <v>0.20357500000000001</v>
      </c>
      <c r="J211" s="144">
        <v>41770</v>
      </c>
      <c r="K211" s="145">
        <v>38320</v>
      </c>
      <c r="L211" s="145">
        <v>3340</v>
      </c>
      <c r="M211" s="145">
        <v>64</v>
      </c>
      <c r="N211" s="145" t="s">
        <v>2061</v>
      </c>
      <c r="O211" s="148">
        <v>2.8782599999999998E-2</v>
      </c>
      <c r="P211" s="145" t="s">
        <v>1813</v>
      </c>
      <c r="Q211" s="86">
        <v>0.37298199999999998</v>
      </c>
      <c r="R211" s="144">
        <v>48866</v>
      </c>
      <c r="S211" s="145">
        <v>44899</v>
      </c>
      <c r="T211" s="145">
        <v>3829</v>
      </c>
      <c r="U211" s="145">
        <v>90</v>
      </c>
      <c r="V211" s="145" t="s">
        <v>2061</v>
      </c>
      <c r="W211" s="148">
        <v>2.8782599999999998E-2</v>
      </c>
      <c r="X211" s="145" t="s">
        <v>1814</v>
      </c>
      <c r="Y211" s="86">
        <v>0.31630000000000003</v>
      </c>
    </row>
    <row r="212" spans="1:25" x14ac:dyDescent="0.35">
      <c r="A212" s="146" t="s">
        <v>1136</v>
      </c>
      <c r="B212" s="144">
        <v>90576</v>
      </c>
      <c r="C212" s="145">
        <v>83165</v>
      </c>
      <c r="D212" s="145">
        <v>7163</v>
      </c>
      <c r="E212" s="145">
        <v>154</v>
      </c>
      <c r="F212" s="145" t="s">
        <v>2353</v>
      </c>
      <c r="G212" s="148">
        <v>0.62861500000000003</v>
      </c>
      <c r="H212" s="145" t="s">
        <v>1815</v>
      </c>
      <c r="I212" s="86">
        <v>0.21843000000000001</v>
      </c>
      <c r="J212" s="144">
        <v>41743</v>
      </c>
      <c r="K212" s="145">
        <v>38295</v>
      </c>
      <c r="L212" s="145">
        <v>3338</v>
      </c>
      <c r="M212" s="145">
        <v>64</v>
      </c>
      <c r="N212" s="145" t="s">
        <v>2354</v>
      </c>
      <c r="O212" s="148">
        <v>0.86407</v>
      </c>
      <c r="P212" s="145" t="s">
        <v>1816</v>
      </c>
      <c r="Q212" s="86">
        <v>0.13353400000000001</v>
      </c>
      <c r="R212" s="144">
        <v>48833</v>
      </c>
      <c r="S212" s="145">
        <v>44870</v>
      </c>
      <c r="T212" s="145">
        <v>3825</v>
      </c>
      <c r="U212" s="145">
        <v>90</v>
      </c>
      <c r="V212" s="145" t="s">
        <v>2354</v>
      </c>
      <c r="W212" s="148">
        <v>0.86407</v>
      </c>
      <c r="X212" s="145" t="s">
        <v>1817</v>
      </c>
      <c r="Y212" s="86">
        <v>0.65326700000000004</v>
      </c>
    </row>
    <row r="213" spans="1:25" x14ac:dyDescent="0.35">
      <c r="A213" s="146" t="s">
        <v>1139</v>
      </c>
      <c r="B213" s="144">
        <v>90644</v>
      </c>
      <c r="C213" s="145">
        <v>83227</v>
      </c>
      <c r="D213" s="145">
        <v>7169</v>
      </c>
      <c r="E213" s="145">
        <v>154</v>
      </c>
      <c r="F213" s="145" t="s">
        <v>2325</v>
      </c>
      <c r="G213" s="148">
        <v>0.50085800000000003</v>
      </c>
      <c r="H213" s="145" t="s">
        <v>1818</v>
      </c>
      <c r="I213" s="86">
        <v>0.22501599999999999</v>
      </c>
      <c r="J213" s="144">
        <v>41772</v>
      </c>
      <c r="K213" s="145">
        <v>38322</v>
      </c>
      <c r="L213" s="145">
        <v>3340</v>
      </c>
      <c r="M213" s="145">
        <v>64</v>
      </c>
      <c r="N213" s="145" t="s">
        <v>2326</v>
      </c>
      <c r="O213" s="148">
        <v>0.61053900000000005</v>
      </c>
      <c r="P213" s="145" t="s">
        <v>1819</v>
      </c>
      <c r="Q213" s="86">
        <v>0.74015900000000001</v>
      </c>
      <c r="R213" s="144">
        <v>48872</v>
      </c>
      <c r="S213" s="145">
        <v>44905</v>
      </c>
      <c r="T213" s="145">
        <v>3829</v>
      </c>
      <c r="U213" s="145">
        <v>90</v>
      </c>
      <c r="V213" s="145" t="s">
        <v>2326</v>
      </c>
      <c r="W213" s="148">
        <v>0.61053900000000005</v>
      </c>
      <c r="X213" s="145" t="s">
        <v>1820</v>
      </c>
      <c r="Y213" s="86">
        <v>0.13076699999999999</v>
      </c>
    </row>
    <row r="214" spans="1:25" x14ac:dyDescent="0.35">
      <c r="A214" s="146" t="s">
        <v>1115</v>
      </c>
      <c r="B214" s="144">
        <v>90644</v>
      </c>
      <c r="C214" s="145">
        <v>83227</v>
      </c>
      <c r="D214" s="145">
        <v>7169</v>
      </c>
      <c r="E214" s="145">
        <v>154</v>
      </c>
      <c r="F214" s="145" t="s">
        <v>2112</v>
      </c>
      <c r="G214" s="148">
        <v>2.2298600000000002E-3</v>
      </c>
      <c r="H214" s="145" t="s">
        <v>1821</v>
      </c>
      <c r="I214" s="86">
        <v>0.228128</v>
      </c>
      <c r="J214" s="144">
        <v>41772</v>
      </c>
      <c r="K214" s="145">
        <v>38322</v>
      </c>
      <c r="L214" s="145">
        <v>3340</v>
      </c>
      <c r="M214" s="145">
        <v>64</v>
      </c>
      <c r="N214" s="145" t="s">
        <v>2113</v>
      </c>
      <c r="O214" s="148">
        <v>0.14383599999999999</v>
      </c>
      <c r="P214" s="145" t="s">
        <v>1822</v>
      </c>
      <c r="Q214" s="86">
        <v>0.484323</v>
      </c>
      <c r="R214" s="144">
        <v>48872</v>
      </c>
      <c r="S214" s="145">
        <v>44905</v>
      </c>
      <c r="T214" s="145">
        <v>3829</v>
      </c>
      <c r="U214" s="145">
        <v>90</v>
      </c>
      <c r="V214" s="145" t="s">
        <v>2113</v>
      </c>
      <c r="W214" s="148">
        <v>0.14383599999999999</v>
      </c>
      <c r="X214" s="145" t="s">
        <v>1823</v>
      </c>
      <c r="Y214" s="86">
        <v>0.274978</v>
      </c>
    </row>
    <row r="215" spans="1:25" x14ac:dyDescent="0.35">
      <c r="A215" s="146" t="s">
        <v>1270</v>
      </c>
      <c r="B215" s="144">
        <v>90644</v>
      </c>
      <c r="C215" s="145">
        <v>83227</v>
      </c>
      <c r="D215" s="145">
        <v>7169</v>
      </c>
      <c r="E215" s="145">
        <v>154</v>
      </c>
      <c r="F215" s="145" t="s">
        <v>2365</v>
      </c>
      <c r="G215" s="148">
        <v>0.77572099999999999</v>
      </c>
      <c r="H215" s="145" t="s">
        <v>1824</v>
      </c>
      <c r="I215" s="86">
        <v>0.24687100000000001</v>
      </c>
      <c r="J215" s="144">
        <v>41772</v>
      </c>
      <c r="K215" s="145">
        <v>38322</v>
      </c>
      <c r="L215" s="145">
        <v>3340</v>
      </c>
      <c r="M215" s="145">
        <v>64</v>
      </c>
      <c r="N215" s="145" t="s">
        <v>2366</v>
      </c>
      <c r="O215" s="148">
        <v>0.24859400000000001</v>
      </c>
      <c r="P215" s="145" t="s">
        <v>1825</v>
      </c>
      <c r="Q215" s="86">
        <v>1.13262E-2</v>
      </c>
      <c r="R215" s="144">
        <v>48872</v>
      </c>
      <c r="S215" s="145">
        <v>44905</v>
      </c>
      <c r="T215" s="145">
        <v>3829</v>
      </c>
      <c r="U215" s="145">
        <v>90</v>
      </c>
      <c r="V215" s="145" t="s">
        <v>2366</v>
      </c>
      <c r="W215" s="148">
        <v>0.24859400000000001</v>
      </c>
      <c r="X215" s="145" t="s">
        <v>1826</v>
      </c>
      <c r="Y215" s="86">
        <v>0.57831699999999997</v>
      </c>
    </row>
    <row r="216" spans="1:25" x14ac:dyDescent="0.35">
      <c r="A216" s="146" t="s">
        <v>1114</v>
      </c>
      <c r="B216" s="144">
        <v>90606</v>
      </c>
      <c r="C216" s="145">
        <v>83193</v>
      </c>
      <c r="D216" s="145">
        <v>7165</v>
      </c>
      <c r="E216" s="145">
        <v>154</v>
      </c>
      <c r="F216" s="145" t="s">
        <v>2313</v>
      </c>
      <c r="G216" s="148">
        <v>0.44567600000000002</v>
      </c>
      <c r="H216" s="145" t="s">
        <v>1827</v>
      </c>
      <c r="I216" s="86">
        <v>0.26852900000000002</v>
      </c>
      <c r="J216" s="144">
        <v>41755</v>
      </c>
      <c r="K216" s="145">
        <v>38308</v>
      </c>
      <c r="L216" s="145">
        <v>3337</v>
      </c>
      <c r="M216" s="145">
        <v>64</v>
      </c>
      <c r="N216" s="145" t="s">
        <v>2314</v>
      </c>
      <c r="O216" s="148">
        <v>0.81722300000000003</v>
      </c>
      <c r="P216" s="145" t="s">
        <v>1828</v>
      </c>
      <c r="Q216" s="86">
        <v>0.56461099999999997</v>
      </c>
      <c r="R216" s="144">
        <v>48851</v>
      </c>
      <c r="S216" s="145">
        <v>44885</v>
      </c>
      <c r="T216" s="145">
        <v>3828</v>
      </c>
      <c r="U216" s="145">
        <v>90</v>
      </c>
      <c r="V216" s="145" t="s">
        <v>2314</v>
      </c>
      <c r="W216" s="148">
        <v>0.81722300000000003</v>
      </c>
      <c r="X216" s="145" t="s">
        <v>1829</v>
      </c>
      <c r="Y216" s="86">
        <v>0.34226200000000001</v>
      </c>
    </row>
    <row r="217" spans="1:25" x14ac:dyDescent="0.35">
      <c r="A217" s="146" t="s">
        <v>1278</v>
      </c>
      <c r="B217" s="144">
        <v>90644</v>
      </c>
      <c r="C217" s="145">
        <v>83227</v>
      </c>
      <c r="D217" s="145">
        <v>7169</v>
      </c>
      <c r="E217" s="145">
        <v>154</v>
      </c>
      <c r="F217" s="145" t="s">
        <v>2216</v>
      </c>
      <c r="G217" s="148">
        <v>6.0514699999999998E-2</v>
      </c>
      <c r="H217" s="145" t="s">
        <v>1830</v>
      </c>
      <c r="I217" s="86">
        <v>0.27263599999999999</v>
      </c>
      <c r="J217" s="144">
        <v>41772</v>
      </c>
      <c r="K217" s="145">
        <v>38322</v>
      </c>
      <c r="L217" s="145">
        <v>3340</v>
      </c>
      <c r="M217" s="145">
        <v>64</v>
      </c>
      <c r="N217" s="145" t="s">
        <v>2217</v>
      </c>
      <c r="O217" s="148">
        <v>9.4774999999999998E-2</v>
      </c>
      <c r="P217" s="145" t="s">
        <v>1831</v>
      </c>
      <c r="Q217" s="86">
        <v>0.192493</v>
      </c>
      <c r="R217" s="144">
        <v>48872</v>
      </c>
      <c r="S217" s="145">
        <v>44905</v>
      </c>
      <c r="T217" s="145">
        <v>3829</v>
      </c>
      <c r="U217" s="145">
        <v>90</v>
      </c>
      <c r="V217" s="145" t="s">
        <v>2217</v>
      </c>
      <c r="W217" s="148">
        <v>9.4774999999999998E-2</v>
      </c>
      <c r="X217" s="145" t="s">
        <v>1832</v>
      </c>
      <c r="Y217" s="86">
        <v>0.81714399999999998</v>
      </c>
    </row>
    <row r="218" spans="1:25" x14ac:dyDescent="0.35">
      <c r="A218" s="146" t="s">
        <v>1120</v>
      </c>
      <c r="B218" s="144">
        <v>90644</v>
      </c>
      <c r="C218" s="145">
        <v>83227</v>
      </c>
      <c r="D218" s="145">
        <v>7169</v>
      </c>
      <c r="E218" s="145">
        <v>154</v>
      </c>
      <c r="F218" s="145" t="s">
        <v>2127</v>
      </c>
      <c r="G218" s="148">
        <v>4.1188700000000002E-3</v>
      </c>
      <c r="H218" s="145" t="s">
        <v>1833</v>
      </c>
      <c r="I218" s="86">
        <v>0.274115</v>
      </c>
      <c r="J218" s="144">
        <v>41772</v>
      </c>
      <c r="K218" s="145">
        <v>38322</v>
      </c>
      <c r="L218" s="145">
        <v>3340</v>
      </c>
      <c r="M218" s="145">
        <v>64</v>
      </c>
      <c r="N218" s="145" t="s">
        <v>2128</v>
      </c>
      <c r="O218" s="148">
        <v>0.17264499999999999</v>
      </c>
      <c r="P218" s="145" t="s">
        <v>1834</v>
      </c>
      <c r="Q218" s="86">
        <v>0.64809399999999995</v>
      </c>
      <c r="R218" s="144">
        <v>48872</v>
      </c>
      <c r="S218" s="145">
        <v>44905</v>
      </c>
      <c r="T218" s="145">
        <v>3829</v>
      </c>
      <c r="U218" s="145">
        <v>90</v>
      </c>
      <c r="V218" s="145" t="s">
        <v>2128</v>
      </c>
      <c r="W218" s="148">
        <v>0.17264499999999999</v>
      </c>
      <c r="X218" s="145" t="s">
        <v>1835</v>
      </c>
      <c r="Y218" s="86">
        <v>0.25977800000000001</v>
      </c>
    </row>
    <row r="219" spans="1:25" x14ac:dyDescent="0.35">
      <c r="A219" s="146" t="s">
        <v>1142</v>
      </c>
      <c r="B219" s="144">
        <v>90644</v>
      </c>
      <c r="C219" s="145">
        <v>83227</v>
      </c>
      <c r="D219" s="145">
        <v>7169</v>
      </c>
      <c r="E219" s="145">
        <v>154</v>
      </c>
      <c r="F219" s="145" t="s">
        <v>2160</v>
      </c>
      <c r="G219" s="148">
        <v>1.05443E-2</v>
      </c>
      <c r="H219" s="145" t="s">
        <v>1836</v>
      </c>
      <c r="I219" s="86">
        <v>0.28237499999999999</v>
      </c>
      <c r="J219" s="144">
        <v>41772</v>
      </c>
      <c r="K219" s="145">
        <v>38322</v>
      </c>
      <c r="L219" s="145">
        <v>3340</v>
      </c>
      <c r="M219" s="145">
        <v>64</v>
      </c>
      <c r="N219" s="145" t="s">
        <v>2161</v>
      </c>
      <c r="O219" s="148">
        <v>0.186917</v>
      </c>
      <c r="P219" s="145" t="s">
        <v>1837</v>
      </c>
      <c r="Q219" s="86">
        <v>5.40647E-2</v>
      </c>
      <c r="R219" s="144">
        <v>48872</v>
      </c>
      <c r="S219" s="145">
        <v>44905</v>
      </c>
      <c r="T219" s="145">
        <v>3829</v>
      </c>
      <c r="U219" s="145">
        <v>90</v>
      </c>
      <c r="V219" s="145" t="s">
        <v>2161</v>
      </c>
      <c r="W219" s="148">
        <v>0.186917</v>
      </c>
      <c r="X219" s="145" t="s">
        <v>1838</v>
      </c>
      <c r="Y219" s="86">
        <v>0.91562100000000002</v>
      </c>
    </row>
    <row r="220" spans="1:25" x14ac:dyDescent="0.35">
      <c r="A220" s="146" t="s">
        <v>1274</v>
      </c>
      <c r="B220" s="144">
        <v>90576</v>
      </c>
      <c r="C220" s="145">
        <v>83165</v>
      </c>
      <c r="D220" s="145">
        <v>7163</v>
      </c>
      <c r="E220" s="145">
        <v>154</v>
      </c>
      <c r="F220" s="145" t="s">
        <v>2373</v>
      </c>
      <c r="G220" s="148">
        <v>0.87124000000000001</v>
      </c>
      <c r="H220" s="145" t="s">
        <v>1839</v>
      </c>
      <c r="I220" s="86">
        <v>0.30611100000000002</v>
      </c>
      <c r="J220" s="144">
        <v>41743</v>
      </c>
      <c r="K220" s="145">
        <v>38295</v>
      </c>
      <c r="L220" s="145">
        <v>3338</v>
      </c>
      <c r="M220" s="145">
        <v>64</v>
      </c>
      <c r="N220" s="145" t="s">
        <v>2374</v>
      </c>
      <c r="O220" s="148">
        <v>0.79553200000000002</v>
      </c>
      <c r="P220" s="145" t="s">
        <v>1840</v>
      </c>
      <c r="Q220" s="86">
        <v>8.2148799999999994E-2</v>
      </c>
      <c r="R220" s="144">
        <v>48833</v>
      </c>
      <c r="S220" s="145">
        <v>44870</v>
      </c>
      <c r="T220" s="145">
        <v>3825</v>
      </c>
      <c r="U220" s="145">
        <v>90</v>
      </c>
      <c r="V220" s="145" t="s">
        <v>2374</v>
      </c>
      <c r="W220" s="148">
        <v>0.79553200000000002</v>
      </c>
      <c r="X220" s="145" t="s">
        <v>1841</v>
      </c>
      <c r="Y220" s="86">
        <v>0.89339299999999999</v>
      </c>
    </row>
    <row r="221" spans="1:25" x14ac:dyDescent="0.35">
      <c r="A221" s="146" t="s">
        <v>1111</v>
      </c>
      <c r="B221" s="144">
        <v>90576</v>
      </c>
      <c r="C221" s="145">
        <v>83165</v>
      </c>
      <c r="D221" s="145">
        <v>7163</v>
      </c>
      <c r="E221" s="145">
        <v>154</v>
      </c>
      <c r="F221" s="145" t="s">
        <v>2276</v>
      </c>
      <c r="G221" s="148">
        <v>0.20022400000000001</v>
      </c>
      <c r="H221" s="145" t="s">
        <v>1842</v>
      </c>
      <c r="I221" s="86">
        <v>0.32779199999999997</v>
      </c>
      <c r="J221" s="144">
        <v>41743</v>
      </c>
      <c r="K221" s="145">
        <v>38295</v>
      </c>
      <c r="L221" s="145">
        <v>3338</v>
      </c>
      <c r="M221" s="145">
        <v>64</v>
      </c>
      <c r="N221" s="145" t="s">
        <v>2277</v>
      </c>
      <c r="O221" s="148">
        <v>0.74409800000000004</v>
      </c>
      <c r="P221" s="145" t="s">
        <v>1843</v>
      </c>
      <c r="Q221" s="86">
        <v>0.67036300000000004</v>
      </c>
      <c r="R221" s="144">
        <v>48833</v>
      </c>
      <c r="S221" s="145">
        <v>44870</v>
      </c>
      <c r="T221" s="145">
        <v>3825</v>
      </c>
      <c r="U221" s="145">
        <v>90</v>
      </c>
      <c r="V221" s="145" t="s">
        <v>2277</v>
      </c>
      <c r="W221" s="148">
        <v>0.74409800000000004</v>
      </c>
      <c r="X221" s="145" t="s">
        <v>1844</v>
      </c>
      <c r="Y221" s="86">
        <v>0.43001299999999998</v>
      </c>
    </row>
    <row r="222" spans="1:25" x14ac:dyDescent="0.35">
      <c r="A222" s="146" t="s">
        <v>1254</v>
      </c>
      <c r="B222" s="144">
        <v>90644</v>
      </c>
      <c r="C222" s="145">
        <v>83227</v>
      </c>
      <c r="D222" s="145">
        <v>7169</v>
      </c>
      <c r="E222" s="145">
        <v>154</v>
      </c>
      <c r="F222" s="145" t="s">
        <v>2355</v>
      </c>
      <c r="G222" s="148">
        <v>0.62901200000000002</v>
      </c>
      <c r="H222" s="145" t="s">
        <v>1845</v>
      </c>
      <c r="I222" s="86">
        <v>0.32950200000000002</v>
      </c>
      <c r="J222" s="144">
        <v>41772</v>
      </c>
      <c r="K222" s="145">
        <v>38322</v>
      </c>
      <c r="L222" s="145">
        <v>3340</v>
      </c>
      <c r="M222" s="145">
        <v>64</v>
      </c>
      <c r="N222" s="145" t="s">
        <v>2356</v>
      </c>
      <c r="O222" s="148">
        <v>0.22576199999999999</v>
      </c>
      <c r="P222" s="145" t="s">
        <v>1846</v>
      </c>
      <c r="Q222" s="86">
        <v>3.4236500000000003E-5</v>
      </c>
      <c r="R222" s="144">
        <v>48872</v>
      </c>
      <c r="S222" s="145">
        <v>44905</v>
      </c>
      <c r="T222" s="145">
        <v>3829</v>
      </c>
      <c r="U222" s="145">
        <v>90</v>
      </c>
      <c r="V222" s="145" t="s">
        <v>2356</v>
      </c>
      <c r="W222" s="148">
        <v>0.22576199999999999</v>
      </c>
      <c r="X222" s="145" t="s">
        <v>1847</v>
      </c>
      <c r="Y222" s="86">
        <v>1.2587900000000001E-2</v>
      </c>
    </row>
    <row r="223" spans="1:25" x14ac:dyDescent="0.35">
      <c r="A223" s="146" t="s">
        <v>1268</v>
      </c>
      <c r="B223" s="144">
        <v>90644</v>
      </c>
      <c r="C223" s="145">
        <v>83227</v>
      </c>
      <c r="D223" s="145">
        <v>7169</v>
      </c>
      <c r="E223" s="145">
        <v>154</v>
      </c>
      <c r="F223" s="145" t="s">
        <v>2194</v>
      </c>
      <c r="G223" s="148">
        <v>3.0040299999999999E-2</v>
      </c>
      <c r="H223" s="145" t="s">
        <v>1848</v>
      </c>
      <c r="I223" s="86">
        <v>0.34447800000000001</v>
      </c>
      <c r="J223" s="144">
        <v>41772</v>
      </c>
      <c r="K223" s="145">
        <v>38322</v>
      </c>
      <c r="L223" s="145">
        <v>3340</v>
      </c>
      <c r="M223" s="145">
        <v>64</v>
      </c>
      <c r="N223" s="145" t="s">
        <v>2195</v>
      </c>
      <c r="O223" s="148">
        <v>0.33565200000000001</v>
      </c>
      <c r="P223" s="145" t="s">
        <v>1849</v>
      </c>
      <c r="Q223" s="86">
        <v>3.12993E-3</v>
      </c>
      <c r="R223" s="144">
        <v>48872</v>
      </c>
      <c r="S223" s="145">
        <v>44905</v>
      </c>
      <c r="T223" s="145">
        <v>3829</v>
      </c>
      <c r="U223" s="145">
        <v>90</v>
      </c>
      <c r="V223" s="145" t="s">
        <v>2195</v>
      </c>
      <c r="W223" s="148">
        <v>0.33565200000000001</v>
      </c>
      <c r="X223" s="145" t="s">
        <v>1850</v>
      </c>
      <c r="Y223" s="86">
        <v>2.8461300000000002E-4</v>
      </c>
    </row>
    <row r="224" spans="1:25" x14ac:dyDescent="0.35">
      <c r="A224" s="146" t="s">
        <v>1145</v>
      </c>
      <c r="B224" s="144">
        <v>90644</v>
      </c>
      <c r="C224" s="145">
        <v>83227</v>
      </c>
      <c r="D224" s="145">
        <v>7169</v>
      </c>
      <c r="E224" s="145">
        <v>154</v>
      </c>
      <c r="F224" s="145" t="s">
        <v>2387</v>
      </c>
      <c r="G224" s="148">
        <v>0.99439299999999997</v>
      </c>
      <c r="H224" s="145" t="s">
        <v>1851</v>
      </c>
      <c r="I224" s="86">
        <v>0.34584700000000002</v>
      </c>
      <c r="J224" s="144">
        <v>41772</v>
      </c>
      <c r="K224" s="145">
        <v>38322</v>
      </c>
      <c r="L224" s="145">
        <v>3340</v>
      </c>
      <c r="M224" s="145">
        <v>64</v>
      </c>
      <c r="N224" s="145" t="s">
        <v>2388</v>
      </c>
      <c r="O224" s="148">
        <v>0.87642399999999998</v>
      </c>
      <c r="P224" s="145" t="s">
        <v>1852</v>
      </c>
      <c r="Q224" s="86">
        <v>0.82750199999999996</v>
      </c>
      <c r="R224" s="144">
        <v>48872</v>
      </c>
      <c r="S224" s="145">
        <v>44905</v>
      </c>
      <c r="T224" s="145">
        <v>3829</v>
      </c>
      <c r="U224" s="145">
        <v>90</v>
      </c>
      <c r="V224" s="145" t="s">
        <v>2388</v>
      </c>
      <c r="W224" s="148">
        <v>0.87642399999999998</v>
      </c>
      <c r="X224" s="145" t="s">
        <v>1853</v>
      </c>
      <c r="Y224" s="86">
        <v>0.22919300000000001</v>
      </c>
    </row>
    <row r="225" spans="1:25" x14ac:dyDescent="0.35">
      <c r="A225" s="146" t="s">
        <v>1117</v>
      </c>
      <c r="B225" s="144">
        <v>90644</v>
      </c>
      <c r="C225" s="145">
        <v>83227</v>
      </c>
      <c r="D225" s="145">
        <v>7169</v>
      </c>
      <c r="E225" s="145">
        <v>154</v>
      </c>
      <c r="F225" s="145" t="s">
        <v>2125</v>
      </c>
      <c r="G225" s="148">
        <v>3.9841099999999999E-3</v>
      </c>
      <c r="H225" s="145" t="s">
        <v>1854</v>
      </c>
      <c r="I225" s="86">
        <v>0.350495</v>
      </c>
      <c r="J225" s="144">
        <v>41772</v>
      </c>
      <c r="K225" s="145">
        <v>38322</v>
      </c>
      <c r="L225" s="145">
        <v>3340</v>
      </c>
      <c r="M225" s="145">
        <v>64</v>
      </c>
      <c r="N225" s="145" t="s">
        <v>2126</v>
      </c>
      <c r="O225" s="148">
        <v>8.2900000000000001E-2</v>
      </c>
      <c r="P225" s="145" t="s">
        <v>1756</v>
      </c>
      <c r="Q225" s="86">
        <v>0.34476600000000002</v>
      </c>
      <c r="R225" s="144">
        <v>48872</v>
      </c>
      <c r="S225" s="145">
        <v>44905</v>
      </c>
      <c r="T225" s="145">
        <v>3829</v>
      </c>
      <c r="U225" s="145">
        <v>90</v>
      </c>
      <c r="V225" s="145" t="s">
        <v>2126</v>
      </c>
      <c r="W225" s="148">
        <v>8.2900000000000001E-2</v>
      </c>
      <c r="X225" s="145" t="s">
        <v>1855</v>
      </c>
      <c r="Y225" s="86">
        <v>0.70835800000000004</v>
      </c>
    </row>
    <row r="226" spans="1:25" x14ac:dyDescent="0.35">
      <c r="A226" s="146" t="s">
        <v>1122</v>
      </c>
      <c r="B226" s="144">
        <v>90644</v>
      </c>
      <c r="C226" s="145">
        <v>83227</v>
      </c>
      <c r="D226" s="145">
        <v>7169</v>
      </c>
      <c r="E226" s="145">
        <v>154</v>
      </c>
      <c r="F226" s="145" t="s">
        <v>2226</v>
      </c>
      <c r="G226" s="148">
        <v>7.3729199999999995E-2</v>
      </c>
      <c r="H226" s="145" t="s">
        <v>1856</v>
      </c>
      <c r="I226" s="86">
        <v>0.39668199999999998</v>
      </c>
      <c r="J226" s="144">
        <v>41772</v>
      </c>
      <c r="K226" s="145">
        <v>38322</v>
      </c>
      <c r="L226" s="145">
        <v>3340</v>
      </c>
      <c r="M226" s="145">
        <v>64</v>
      </c>
      <c r="N226" s="145" t="s">
        <v>2227</v>
      </c>
      <c r="O226" s="148">
        <v>0.26042199999999999</v>
      </c>
      <c r="P226" s="145" t="s">
        <v>1857</v>
      </c>
      <c r="Q226" s="86">
        <v>0.15068599999999999</v>
      </c>
      <c r="R226" s="144">
        <v>48872</v>
      </c>
      <c r="S226" s="145">
        <v>44905</v>
      </c>
      <c r="T226" s="145">
        <v>3829</v>
      </c>
      <c r="U226" s="145">
        <v>90</v>
      </c>
      <c r="V226" s="145" t="s">
        <v>2227</v>
      </c>
      <c r="W226" s="148">
        <v>0.26042199999999999</v>
      </c>
      <c r="X226" s="145" t="s">
        <v>1858</v>
      </c>
      <c r="Y226" s="86">
        <v>0.91568499999999997</v>
      </c>
    </row>
    <row r="227" spans="1:25" x14ac:dyDescent="0.35">
      <c r="A227" s="146" t="s">
        <v>1121</v>
      </c>
      <c r="B227" s="144">
        <v>90644</v>
      </c>
      <c r="C227" s="145">
        <v>83227</v>
      </c>
      <c r="D227" s="145">
        <v>7169</v>
      </c>
      <c r="E227" s="145">
        <v>154</v>
      </c>
      <c r="F227" s="145" t="s">
        <v>2174</v>
      </c>
      <c r="G227" s="148">
        <v>1.7957600000000001E-2</v>
      </c>
      <c r="H227" s="145" t="s">
        <v>1859</v>
      </c>
      <c r="I227" s="86">
        <v>0.41681699999999999</v>
      </c>
      <c r="J227" s="144">
        <v>41772</v>
      </c>
      <c r="K227" s="145">
        <v>38322</v>
      </c>
      <c r="L227" s="145">
        <v>3340</v>
      </c>
      <c r="M227" s="145">
        <v>64</v>
      </c>
      <c r="N227" s="145" t="s">
        <v>2175</v>
      </c>
      <c r="O227" s="148">
        <v>0.53121200000000002</v>
      </c>
      <c r="P227" s="145" t="s">
        <v>1860</v>
      </c>
      <c r="Q227" s="86">
        <v>0.97670400000000002</v>
      </c>
      <c r="R227" s="144">
        <v>48872</v>
      </c>
      <c r="S227" s="145">
        <v>44905</v>
      </c>
      <c r="T227" s="145">
        <v>3829</v>
      </c>
      <c r="U227" s="145">
        <v>90</v>
      </c>
      <c r="V227" s="145" t="s">
        <v>2175</v>
      </c>
      <c r="W227" s="148">
        <v>0.53121200000000002</v>
      </c>
      <c r="X227" s="145" t="s">
        <v>1861</v>
      </c>
      <c r="Y227" s="86">
        <v>0.29313699999999998</v>
      </c>
    </row>
    <row r="228" spans="1:25" x14ac:dyDescent="0.35">
      <c r="A228" s="146" t="s">
        <v>1131</v>
      </c>
      <c r="B228" s="144">
        <v>90633</v>
      </c>
      <c r="C228" s="145">
        <v>83217</v>
      </c>
      <c r="D228" s="145">
        <v>7168</v>
      </c>
      <c r="E228" s="145">
        <v>154</v>
      </c>
      <c r="F228" s="145" t="s">
        <v>2232</v>
      </c>
      <c r="G228" s="148">
        <v>7.7771999999999994E-2</v>
      </c>
      <c r="H228" s="145" t="s">
        <v>1862</v>
      </c>
      <c r="I228" s="86">
        <v>0.44016899999999998</v>
      </c>
      <c r="J228" s="144">
        <v>41765</v>
      </c>
      <c r="K228" s="145">
        <v>38316</v>
      </c>
      <c r="L228" s="145">
        <v>3339</v>
      </c>
      <c r="M228" s="145">
        <v>64</v>
      </c>
      <c r="N228" s="145" t="s">
        <v>2233</v>
      </c>
      <c r="O228" s="148">
        <v>0.31741999999999998</v>
      </c>
      <c r="P228" s="145" t="s">
        <v>1863</v>
      </c>
      <c r="Q228" s="86">
        <v>0.416184</v>
      </c>
      <c r="R228" s="144">
        <v>48868</v>
      </c>
      <c r="S228" s="145">
        <v>44901</v>
      </c>
      <c r="T228" s="145">
        <v>3829</v>
      </c>
      <c r="U228" s="145">
        <v>90</v>
      </c>
      <c r="V228" s="145" t="s">
        <v>2233</v>
      </c>
      <c r="W228" s="148">
        <v>0.31741999999999998</v>
      </c>
      <c r="X228" s="145" t="s">
        <v>1864</v>
      </c>
      <c r="Y228" s="86">
        <v>0.70569499999999996</v>
      </c>
    </row>
    <row r="229" spans="1:25" x14ac:dyDescent="0.35">
      <c r="A229" s="146" t="s">
        <v>1135</v>
      </c>
      <c r="B229" s="144">
        <v>90644</v>
      </c>
      <c r="C229" s="145">
        <v>83227</v>
      </c>
      <c r="D229" s="145">
        <v>7169</v>
      </c>
      <c r="E229" s="145">
        <v>154</v>
      </c>
      <c r="F229" s="145" t="s">
        <v>2157</v>
      </c>
      <c r="G229" s="148">
        <v>9.8676700000000003E-3</v>
      </c>
      <c r="H229" s="145" t="s">
        <v>1865</v>
      </c>
      <c r="I229" s="86">
        <v>0.44265599999999999</v>
      </c>
      <c r="J229" s="144">
        <v>41772</v>
      </c>
      <c r="K229" s="145">
        <v>38322</v>
      </c>
      <c r="L229" s="145">
        <v>3340</v>
      </c>
      <c r="M229" s="145">
        <v>64</v>
      </c>
      <c r="N229" s="145" t="s">
        <v>2159</v>
      </c>
      <c r="O229" s="148">
        <v>0.14022499999999999</v>
      </c>
      <c r="P229" s="145" t="s">
        <v>1866</v>
      </c>
      <c r="Q229" s="86">
        <v>0.30584899999999998</v>
      </c>
      <c r="R229" s="144">
        <v>48872</v>
      </c>
      <c r="S229" s="145">
        <v>44905</v>
      </c>
      <c r="T229" s="145">
        <v>3829</v>
      </c>
      <c r="U229" s="145">
        <v>90</v>
      </c>
      <c r="V229" s="145" t="s">
        <v>2159</v>
      </c>
      <c r="W229" s="148">
        <v>0.14022499999999999</v>
      </c>
      <c r="X229" s="145" t="s">
        <v>1867</v>
      </c>
      <c r="Y229" s="86">
        <v>0.86286399999999996</v>
      </c>
    </row>
    <row r="230" spans="1:25" x14ac:dyDescent="0.35">
      <c r="A230" s="146" t="s">
        <v>1147</v>
      </c>
      <c r="B230" s="144">
        <v>90644</v>
      </c>
      <c r="C230" s="145">
        <v>83227</v>
      </c>
      <c r="D230" s="145">
        <v>7169</v>
      </c>
      <c r="E230" s="145">
        <v>154</v>
      </c>
      <c r="F230" s="145" t="s">
        <v>2343</v>
      </c>
      <c r="G230" s="148">
        <v>0.58555900000000005</v>
      </c>
      <c r="H230" s="145" t="s">
        <v>1868</v>
      </c>
      <c r="I230" s="86">
        <v>0.448023</v>
      </c>
      <c r="J230" s="144">
        <v>41772</v>
      </c>
      <c r="K230" s="145">
        <v>38322</v>
      </c>
      <c r="L230" s="145">
        <v>3340</v>
      </c>
      <c r="M230" s="145">
        <v>64</v>
      </c>
      <c r="N230" s="145" t="s">
        <v>2344</v>
      </c>
      <c r="O230" s="148">
        <v>0.93179800000000002</v>
      </c>
      <c r="P230" s="145" t="s">
        <v>1869</v>
      </c>
      <c r="Q230" s="86">
        <v>0.78570200000000001</v>
      </c>
      <c r="R230" s="144">
        <v>48872</v>
      </c>
      <c r="S230" s="145">
        <v>44905</v>
      </c>
      <c r="T230" s="145">
        <v>3829</v>
      </c>
      <c r="U230" s="145">
        <v>90</v>
      </c>
      <c r="V230" s="145" t="s">
        <v>2344</v>
      </c>
      <c r="W230" s="148">
        <v>0.93179800000000002</v>
      </c>
      <c r="X230" s="145" t="s">
        <v>1870</v>
      </c>
      <c r="Y230" s="86">
        <v>0.37625999999999998</v>
      </c>
    </row>
    <row r="231" spans="1:25" x14ac:dyDescent="0.35">
      <c r="A231" s="146" t="s">
        <v>1126</v>
      </c>
      <c r="B231" s="144">
        <v>90644</v>
      </c>
      <c r="C231" s="145">
        <v>83227</v>
      </c>
      <c r="D231" s="145">
        <v>7169</v>
      </c>
      <c r="E231" s="145">
        <v>154</v>
      </c>
      <c r="F231" s="145" t="s">
        <v>2109</v>
      </c>
      <c r="G231" s="148">
        <v>1.91483E-3</v>
      </c>
      <c r="H231" s="145" t="s">
        <v>1871</v>
      </c>
      <c r="I231" s="86">
        <v>0.46090900000000001</v>
      </c>
      <c r="J231" s="144">
        <v>41772</v>
      </c>
      <c r="K231" s="145">
        <v>38322</v>
      </c>
      <c r="L231" s="145">
        <v>3340</v>
      </c>
      <c r="M231" s="145">
        <v>64</v>
      </c>
      <c r="N231" s="145" t="s">
        <v>2110</v>
      </c>
      <c r="O231" s="148">
        <v>3.6202199999999997E-2</v>
      </c>
      <c r="P231" s="145" t="s">
        <v>1872</v>
      </c>
      <c r="Q231" s="86">
        <v>0.58299999999999996</v>
      </c>
      <c r="R231" s="144">
        <v>48872</v>
      </c>
      <c r="S231" s="145">
        <v>44905</v>
      </c>
      <c r="T231" s="145">
        <v>3829</v>
      </c>
      <c r="U231" s="145">
        <v>90</v>
      </c>
      <c r="V231" s="145" t="s">
        <v>2110</v>
      </c>
      <c r="W231" s="148">
        <v>3.6202199999999997E-2</v>
      </c>
      <c r="X231" s="145" t="s">
        <v>1873</v>
      </c>
      <c r="Y231" s="86">
        <v>0.65874299999999997</v>
      </c>
    </row>
    <row r="232" spans="1:25" x14ac:dyDescent="0.35">
      <c r="A232" s="146" t="s">
        <v>1129</v>
      </c>
      <c r="B232" s="144">
        <v>90618</v>
      </c>
      <c r="C232" s="145">
        <v>83202</v>
      </c>
      <c r="D232" s="145">
        <v>7168</v>
      </c>
      <c r="E232" s="145">
        <v>154</v>
      </c>
      <c r="F232" s="145" t="s">
        <v>2283</v>
      </c>
      <c r="G232" s="148">
        <v>0.23574999999999999</v>
      </c>
      <c r="H232" s="145" t="s">
        <v>1874</v>
      </c>
      <c r="I232" s="86">
        <v>0.520007</v>
      </c>
      <c r="J232" s="144">
        <v>41759</v>
      </c>
      <c r="K232" s="145">
        <v>38310</v>
      </c>
      <c r="L232" s="145">
        <v>3339</v>
      </c>
      <c r="M232" s="145">
        <v>64</v>
      </c>
      <c r="N232" s="145" t="s">
        <v>2284</v>
      </c>
      <c r="O232" s="148">
        <v>0.46017999999999998</v>
      </c>
      <c r="P232" s="145" t="s">
        <v>1875</v>
      </c>
      <c r="Q232" s="86">
        <v>0.494676</v>
      </c>
      <c r="R232" s="144">
        <v>48859</v>
      </c>
      <c r="S232" s="145">
        <v>44892</v>
      </c>
      <c r="T232" s="145">
        <v>3829</v>
      </c>
      <c r="U232" s="145">
        <v>90</v>
      </c>
      <c r="V232" s="145" t="s">
        <v>2284</v>
      </c>
      <c r="W232" s="148">
        <v>0.46017999999999998</v>
      </c>
      <c r="X232" s="145" t="s">
        <v>1876</v>
      </c>
      <c r="Y232" s="86">
        <v>0.17963399999999999</v>
      </c>
    </row>
    <row r="233" spans="1:25" x14ac:dyDescent="0.35">
      <c r="A233" s="146" t="s">
        <v>1119</v>
      </c>
      <c r="B233" s="144">
        <v>90576</v>
      </c>
      <c r="C233" s="145">
        <v>83165</v>
      </c>
      <c r="D233" s="145">
        <v>7163</v>
      </c>
      <c r="E233" s="145">
        <v>154</v>
      </c>
      <c r="F233" s="145" t="s">
        <v>2296</v>
      </c>
      <c r="G233" s="148">
        <v>0.29996899999999999</v>
      </c>
      <c r="H233" s="145" t="s">
        <v>1877</v>
      </c>
      <c r="I233" s="86">
        <v>0.53237000000000001</v>
      </c>
      <c r="J233" s="144">
        <v>41743</v>
      </c>
      <c r="K233" s="145">
        <v>38295</v>
      </c>
      <c r="L233" s="145">
        <v>3338</v>
      </c>
      <c r="M233" s="145">
        <v>64</v>
      </c>
      <c r="N233" s="145" t="s">
        <v>2297</v>
      </c>
      <c r="O233" s="148">
        <v>0.86103700000000005</v>
      </c>
      <c r="P233" s="145" t="s">
        <v>1878</v>
      </c>
      <c r="Q233" s="86">
        <v>0.95128500000000005</v>
      </c>
      <c r="R233" s="144">
        <v>48833</v>
      </c>
      <c r="S233" s="145">
        <v>44870</v>
      </c>
      <c r="T233" s="145">
        <v>3825</v>
      </c>
      <c r="U233" s="145">
        <v>90</v>
      </c>
      <c r="V233" s="145" t="s">
        <v>2297</v>
      </c>
      <c r="W233" s="148">
        <v>0.86103700000000005</v>
      </c>
      <c r="X233" s="145" t="s">
        <v>1879</v>
      </c>
      <c r="Y233" s="86">
        <v>0.454071</v>
      </c>
    </row>
    <row r="234" spans="1:25" x14ac:dyDescent="0.35">
      <c r="A234" s="146" t="s">
        <v>1140</v>
      </c>
      <c r="B234" s="144">
        <v>90644</v>
      </c>
      <c r="C234" s="145">
        <v>83227</v>
      </c>
      <c r="D234" s="145">
        <v>7169</v>
      </c>
      <c r="E234" s="145">
        <v>154</v>
      </c>
      <c r="F234" s="145" t="s">
        <v>2157</v>
      </c>
      <c r="G234" s="148">
        <v>9.8606000000000006E-3</v>
      </c>
      <c r="H234" s="145" t="s">
        <v>1880</v>
      </c>
      <c r="I234" s="86">
        <v>0.53577699999999995</v>
      </c>
      <c r="J234" s="144">
        <v>41772</v>
      </c>
      <c r="K234" s="145">
        <v>38322</v>
      </c>
      <c r="L234" s="145">
        <v>3340</v>
      </c>
      <c r="M234" s="145">
        <v>64</v>
      </c>
      <c r="N234" s="145" t="s">
        <v>2158</v>
      </c>
      <c r="O234" s="148">
        <v>0.136356</v>
      </c>
      <c r="P234" s="145" t="s">
        <v>1881</v>
      </c>
      <c r="Q234" s="86">
        <v>0.402999</v>
      </c>
      <c r="R234" s="144">
        <v>48872</v>
      </c>
      <c r="S234" s="145">
        <v>44905</v>
      </c>
      <c r="T234" s="145">
        <v>3829</v>
      </c>
      <c r="U234" s="145">
        <v>90</v>
      </c>
      <c r="V234" s="145" t="s">
        <v>2158</v>
      </c>
      <c r="W234" s="148">
        <v>0.136356</v>
      </c>
      <c r="X234" s="145" t="s">
        <v>1882</v>
      </c>
      <c r="Y234" s="86">
        <v>0.91062500000000002</v>
      </c>
    </row>
    <row r="235" spans="1:25" x14ac:dyDescent="0.35">
      <c r="A235" s="146" t="s">
        <v>1155</v>
      </c>
      <c r="B235" s="144">
        <v>90644</v>
      </c>
      <c r="C235" s="145">
        <v>83227</v>
      </c>
      <c r="D235" s="145">
        <v>7169</v>
      </c>
      <c r="E235" s="145">
        <v>154</v>
      </c>
      <c r="F235" s="145" t="s">
        <v>2318</v>
      </c>
      <c r="G235" s="148">
        <v>0.46815600000000002</v>
      </c>
      <c r="H235" s="145" t="s">
        <v>1883</v>
      </c>
      <c r="I235" s="86">
        <v>0.58473600000000003</v>
      </c>
      <c r="J235" s="144">
        <v>41772</v>
      </c>
      <c r="K235" s="145">
        <v>38322</v>
      </c>
      <c r="L235" s="145">
        <v>3340</v>
      </c>
      <c r="M235" s="145">
        <v>64</v>
      </c>
      <c r="N235" s="145" t="s">
        <v>2319</v>
      </c>
      <c r="O235" s="148">
        <v>0.89630500000000002</v>
      </c>
      <c r="P235" s="145" t="s">
        <v>1884</v>
      </c>
      <c r="Q235" s="86">
        <v>0.85298099999999999</v>
      </c>
      <c r="R235" s="144">
        <v>48872</v>
      </c>
      <c r="S235" s="145">
        <v>44905</v>
      </c>
      <c r="T235" s="145">
        <v>3829</v>
      </c>
      <c r="U235" s="145">
        <v>90</v>
      </c>
      <c r="V235" s="145" t="s">
        <v>2319</v>
      </c>
      <c r="W235" s="148">
        <v>0.89630500000000002</v>
      </c>
      <c r="X235" s="145" t="s">
        <v>1885</v>
      </c>
      <c r="Y235" s="86">
        <v>0.48651699999999998</v>
      </c>
    </row>
    <row r="236" spans="1:25" x14ac:dyDescent="0.35">
      <c r="A236" s="146" t="s">
        <v>1138</v>
      </c>
      <c r="B236" s="144">
        <v>90618</v>
      </c>
      <c r="C236" s="145">
        <v>83204</v>
      </c>
      <c r="D236" s="145">
        <v>7166</v>
      </c>
      <c r="E236" s="145">
        <v>154</v>
      </c>
      <c r="F236" s="145" t="s">
        <v>2268</v>
      </c>
      <c r="G236" s="148">
        <v>0.15610199999999999</v>
      </c>
      <c r="H236" s="145" t="s">
        <v>1886</v>
      </c>
      <c r="I236" s="86">
        <v>0.60087999999999997</v>
      </c>
      <c r="J236" s="144">
        <v>41764</v>
      </c>
      <c r="K236" s="145">
        <v>38314</v>
      </c>
      <c r="L236" s="145">
        <v>3340</v>
      </c>
      <c r="M236" s="145">
        <v>64</v>
      </c>
      <c r="N236" s="145" t="s">
        <v>2269</v>
      </c>
      <c r="O236" s="148">
        <v>0.413684</v>
      </c>
      <c r="P236" s="145" t="s">
        <v>1887</v>
      </c>
      <c r="Q236" s="86">
        <v>0.50528300000000004</v>
      </c>
      <c r="R236" s="144">
        <v>48854</v>
      </c>
      <c r="S236" s="145">
        <v>44890</v>
      </c>
      <c r="T236" s="145">
        <v>3826</v>
      </c>
      <c r="U236" s="145">
        <v>90</v>
      </c>
      <c r="V236" s="145" t="s">
        <v>2269</v>
      </c>
      <c r="W236" s="148">
        <v>0.413684</v>
      </c>
      <c r="X236" s="145" t="s">
        <v>1888</v>
      </c>
      <c r="Y236" s="86">
        <v>0.99260700000000002</v>
      </c>
    </row>
    <row r="237" spans="1:25" x14ac:dyDescent="0.35">
      <c r="A237" s="146" t="s">
        <v>1125</v>
      </c>
      <c r="B237" s="144">
        <v>90644</v>
      </c>
      <c r="C237" s="145">
        <v>83227</v>
      </c>
      <c r="D237" s="145">
        <v>7169</v>
      </c>
      <c r="E237" s="145">
        <v>154</v>
      </c>
      <c r="F237" s="145" t="s">
        <v>2153</v>
      </c>
      <c r="G237" s="148">
        <v>8.5719500000000001E-3</v>
      </c>
      <c r="H237" s="145" t="s">
        <v>1889</v>
      </c>
      <c r="I237" s="86">
        <v>0.66213900000000003</v>
      </c>
      <c r="J237" s="144">
        <v>41772</v>
      </c>
      <c r="K237" s="145">
        <v>38322</v>
      </c>
      <c r="L237" s="145">
        <v>3340</v>
      </c>
      <c r="M237" s="145">
        <v>64</v>
      </c>
      <c r="N237" s="145" t="s">
        <v>2154</v>
      </c>
      <c r="O237" s="148">
        <v>0.10404099999999999</v>
      </c>
      <c r="P237" s="145" t="s">
        <v>1890</v>
      </c>
      <c r="Q237" s="86">
        <v>0.59492299999999998</v>
      </c>
      <c r="R237" s="144">
        <v>48872</v>
      </c>
      <c r="S237" s="145">
        <v>44905</v>
      </c>
      <c r="T237" s="145">
        <v>3829</v>
      </c>
      <c r="U237" s="145">
        <v>90</v>
      </c>
      <c r="V237" s="145" t="s">
        <v>2154</v>
      </c>
      <c r="W237" s="148">
        <v>0.10404099999999999</v>
      </c>
      <c r="X237" s="145" t="s">
        <v>1891</v>
      </c>
      <c r="Y237" s="86">
        <v>0.95261300000000004</v>
      </c>
    </row>
    <row r="238" spans="1:25" x14ac:dyDescent="0.35">
      <c r="A238" s="146" t="s">
        <v>1149</v>
      </c>
      <c r="B238" s="144">
        <v>90644</v>
      </c>
      <c r="C238" s="145">
        <v>83227</v>
      </c>
      <c r="D238" s="145">
        <v>7169</v>
      </c>
      <c r="E238" s="145">
        <v>154</v>
      </c>
      <c r="F238" s="145" t="s">
        <v>2192</v>
      </c>
      <c r="G238" s="148">
        <v>2.8258100000000001E-2</v>
      </c>
      <c r="H238" s="145" t="s">
        <v>1892</v>
      </c>
      <c r="I238" s="86">
        <v>0.66220000000000001</v>
      </c>
      <c r="J238" s="144">
        <v>41772</v>
      </c>
      <c r="K238" s="145">
        <v>38322</v>
      </c>
      <c r="L238" s="145">
        <v>3340</v>
      </c>
      <c r="M238" s="145">
        <v>64</v>
      </c>
      <c r="N238" s="145" t="s">
        <v>2193</v>
      </c>
      <c r="O238" s="148">
        <v>0.47477900000000001</v>
      </c>
      <c r="P238" s="145" t="s">
        <v>1893</v>
      </c>
      <c r="Q238" s="86">
        <v>0.28701399999999999</v>
      </c>
      <c r="R238" s="144">
        <v>48872</v>
      </c>
      <c r="S238" s="145">
        <v>44905</v>
      </c>
      <c r="T238" s="145">
        <v>3829</v>
      </c>
      <c r="U238" s="145">
        <v>90</v>
      </c>
      <c r="V238" s="145" t="s">
        <v>2193</v>
      </c>
      <c r="W238" s="148">
        <v>0.47477900000000001</v>
      </c>
      <c r="X238" s="145" t="s">
        <v>1894</v>
      </c>
      <c r="Y238" s="86">
        <v>0.80661799999999995</v>
      </c>
    </row>
    <row r="239" spans="1:25" x14ac:dyDescent="0.35">
      <c r="A239" s="146" t="s">
        <v>1148</v>
      </c>
      <c r="B239" s="144">
        <v>90641</v>
      </c>
      <c r="C239" s="145">
        <v>83224</v>
      </c>
      <c r="D239" s="145">
        <v>7169</v>
      </c>
      <c r="E239" s="145">
        <v>154</v>
      </c>
      <c r="F239" s="145" t="s">
        <v>2368</v>
      </c>
      <c r="G239" s="148">
        <v>0.79604900000000001</v>
      </c>
      <c r="H239" s="145" t="s">
        <v>1895</v>
      </c>
      <c r="I239" s="86">
        <v>0.66718599999999995</v>
      </c>
      <c r="J239" s="144">
        <v>41771</v>
      </c>
      <c r="K239" s="145">
        <v>38321</v>
      </c>
      <c r="L239" s="145">
        <v>3340</v>
      </c>
      <c r="M239" s="145">
        <v>64</v>
      </c>
      <c r="N239" s="145" t="s">
        <v>2340</v>
      </c>
      <c r="O239" s="148">
        <v>0.34953200000000001</v>
      </c>
      <c r="P239" s="145" t="s">
        <v>1896</v>
      </c>
      <c r="Q239" s="86">
        <v>0.56067</v>
      </c>
      <c r="R239" s="144">
        <v>48870</v>
      </c>
      <c r="S239" s="145">
        <v>44903</v>
      </c>
      <c r="T239" s="145">
        <v>3829</v>
      </c>
      <c r="U239" s="145">
        <v>90</v>
      </c>
      <c r="V239" s="145" t="s">
        <v>2340</v>
      </c>
      <c r="W239" s="148">
        <v>0.34953200000000001</v>
      </c>
      <c r="X239" s="145" t="s">
        <v>1897</v>
      </c>
      <c r="Y239" s="86">
        <v>0.95510300000000004</v>
      </c>
    </row>
    <row r="240" spans="1:25" x14ac:dyDescent="0.35">
      <c r="A240" s="146" t="s">
        <v>1144</v>
      </c>
      <c r="B240" s="144">
        <v>90644</v>
      </c>
      <c r="C240" s="145">
        <v>83227</v>
      </c>
      <c r="D240" s="145">
        <v>7169</v>
      </c>
      <c r="E240" s="145">
        <v>154</v>
      </c>
      <c r="F240" s="145" t="s">
        <v>2357</v>
      </c>
      <c r="G240" s="148">
        <v>0.64241800000000004</v>
      </c>
      <c r="H240" s="145" t="s">
        <v>1898</v>
      </c>
      <c r="I240" s="86">
        <v>0.713167</v>
      </c>
      <c r="J240" s="144">
        <v>41772</v>
      </c>
      <c r="K240" s="145">
        <v>38322</v>
      </c>
      <c r="L240" s="145">
        <v>3340</v>
      </c>
      <c r="M240" s="145">
        <v>64</v>
      </c>
      <c r="N240" s="145" t="s">
        <v>2358</v>
      </c>
      <c r="O240" s="148">
        <v>0.80225900000000006</v>
      </c>
      <c r="P240" s="145" t="s">
        <v>1899</v>
      </c>
      <c r="Q240" s="86">
        <v>0.79725500000000005</v>
      </c>
      <c r="R240" s="144">
        <v>48872</v>
      </c>
      <c r="S240" s="145">
        <v>44905</v>
      </c>
      <c r="T240" s="145">
        <v>3829</v>
      </c>
      <c r="U240" s="145">
        <v>90</v>
      </c>
      <c r="V240" s="145" t="s">
        <v>2358</v>
      </c>
      <c r="W240" s="148">
        <v>0.80225900000000006</v>
      </c>
      <c r="X240" s="145" t="s">
        <v>1900</v>
      </c>
      <c r="Y240" s="86">
        <v>0.399279</v>
      </c>
    </row>
    <row r="241" spans="1:25" x14ac:dyDescent="0.35">
      <c r="A241" s="146" t="s">
        <v>1146</v>
      </c>
      <c r="B241" s="144">
        <v>90640</v>
      </c>
      <c r="C241" s="145">
        <v>83223</v>
      </c>
      <c r="D241" s="145">
        <v>7169</v>
      </c>
      <c r="E241" s="145">
        <v>154</v>
      </c>
      <c r="F241" s="145" t="s">
        <v>2335</v>
      </c>
      <c r="G241" s="148">
        <v>0.55633900000000003</v>
      </c>
      <c r="H241" s="145" t="s">
        <v>1901</v>
      </c>
      <c r="I241" s="86">
        <v>0.76337999999999995</v>
      </c>
      <c r="J241" s="144">
        <v>41771</v>
      </c>
      <c r="K241" s="145">
        <v>38321</v>
      </c>
      <c r="L241" s="145">
        <v>3340</v>
      </c>
      <c r="M241" s="145">
        <v>64</v>
      </c>
      <c r="N241" s="145" t="s">
        <v>2336</v>
      </c>
      <c r="O241" s="148">
        <v>0.57768900000000001</v>
      </c>
      <c r="P241" s="145" t="s">
        <v>1902</v>
      </c>
      <c r="Q241" s="86">
        <v>0.77067699999999995</v>
      </c>
      <c r="R241" s="144">
        <v>48869</v>
      </c>
      <c r="S241" s="145">
        <v>44902</v>
      </c>
      <c r="T241" s="145">
        <v>3829</v>
      </c>
      <c r="U241" s="145">
        <v>90</v>
      </c>
      <c r="V241" s="145" t="s">
        <v>2336</v>
      </c>
      <c r="W241" s="148">
        <v>0.57768900000000001</v>
      </c>
      <c r="X241" s="145" t="s">
        <v>1903</v>
      </c>
      <c r="Y241" s="86">
        <v>0.91407499999999997</v>
      </c>
    </row>
    <row r="242" spans="1:25" x14ac:dyDescent="0.35">
      <c r="A242" s="146" t="s">
        <v>1150</v>
      </c>
      <c r="B242" s="144">
        <v>90509</v>
      </c>
      <c r="C242" s="145">
        <v>83103</v>
      </c>
      <c r="D242" s="145">
        <v>7158</v>
      </c>
      <c r="E242" s="145">
        <v>154</v>
      </c>
      <c r="F242" s="145" t="s">
        <v>2377</v>
      </c>
      <c r="G242" s="148">
        <v>0.87881100000000001</v>
      </c>
      <c r="H242" s="145" t="s">
        <v>1904</v>
      </c>
      <c r="I242" s="86">
        <v>0.77271900000000004</v>
      </c>
      <c r="J242" s="144">
        <v>41712</v>
      </c>
      <c r="K242" s="145">
        <v>38267</v>
      </c>
      <c r="L242" s="145">
        <v>3335</v>
      </c>
      <c r="M242" s="145">
        <v>64</v>
      </c>
      <c r="N242" s="145" t="s">
        <v>2378</v>
      </c>
      <c r="O242" s="148">
        <v>0.57900700000000005</v>
      </c>
      <c r="P242" s="145" t="s">
        <v>1905</v>
      </c>
      <c r="Q242" s="86">
        <v>0.60006899999999996</v>
      </c>
      <c r="R242" s="144">
        <v>48797</v>
      </c>
      <c r="S242" s="145">
        <v>44836</v>
      </c>
      <c r="T242" s="145">
        <v>3823</v>
      </c>
      <c r="U242" s="145">
        <v>90</v>
      </c>
      <c r="V242" s="145" t="s">
        <v>2378</v>
      </c>
      <c r="W242" s="148">
        <v>0.57900700000000005</v>
      </c>
      <c r="X242" s="145" t="s">
        <v>1906</v>
      </c>
      <c r="Y242" s="86">
        <v>0.93325199999999997</v>
      </c>
    </row>
    <row r="243" spans="1:25" x14ac:dyDescent="0.35">
      <c r="A243" s="146" t="s">
        <v>1133</v>
      </c>
      <c r="B243" s="144">
        <v>90644</v>
      </c>
      <c r="C243" s="145">
        <v>83227</v>
      </c>
      <c r="D243" s="145">
        <v>7169</v>
      </c>
      <c r="E243" s="145">
        <v>154</v>
      </c>
      <c r="F243" s="145" t="s">
        <v>2252</v>
      </c>
      <c r="G243" s="148">
        <v>0.110194</v>
      </c>
      <c r="H243" s="145" t="s">
        <v>1907</v>
      </c>
      <c r="I243" s="86">
        <v>0.78334999999999999</v>
      </c>
      <c r="J243" s="144">
        <v>41772</v>
      </c>
      <c r="K243" s="145">
        <v>38322</v>
      </c>
      <c r="L243" s="145">
        <v>3340</v>
      </c>
      <c r="M243" s="145">
        <v>64</v>
      </c>
      <c r="N243" s="145" t="s">
        <v>2253</v>
      </c>
      <c r="O243" s="148">
        <v>0.44656000000000001</v>
      </c>
      <c r="P243" s="145" t="s">
        <v>1908</v>
      </c>
      <c r="Q243" s="86">
        <v>0.61487899999999995</v>
      </c>
      <c r="R243" s="144">
        <v>48872</v>
      </c>
      <c r="S243" s="145">
        <v>44905</v>
      </c>
      <c r="T243" s="145">
        <v>3829</v>
      </c>
      <c r="U243" s="145">
        <v>90</v>
      </c>
      <c r="V243" s="145" t="s">
        <v>2253</v>
      </c>
      <c r="W243" s="148">
        <v>0.44656000000000001</v>
      </c>
      <c r="X243" s="145" t="s">
        <v>1909</v>
      </c>
      <c r="Y243" s="86">
        <v>0.86869099999999999</v>
      </c>
    </row>
    <row r="244" spans="1:25" x14ac:dyDescent="0.35">
      <c r="A244" s="146" t="s">
        <v>1151</v>
      </c>
      <c r="B244" s="144">
        <v>90644</v>
      </c>
      <c r="C244" s="145">
        <v>83227</v>
      </c>
      <c r="D244" s="145">
        <v>7169</v>
      </c>
      <c r="E244" s="145">
        <v>154</v>
      </c>
      <c r="F244" s="145" t="s">
        <v>2312</v>
      </c>
      <c r="G244" s="148">
        <v>0.43022700000000003</v>
      </c>
      <c r="H244" s="145" t="s">
        <v>1910</v>
      </c>
      <c r="I244" s="86">
        <v>0.80370699999999995</v>
      </c>
      <c r="J244" s="144">
        <v>41772</v>
      </c>
      <c r="K244" s="145">
        <v>38322</v>
      </c>
      <c r="L244" s="145">
        <v>3340</v>
      </c>
      <c r="M244" s="145">
        <v>64</v>
      </c>
      <c r="N244" s="145" t="s">
        <v>2197</v>
      </c>
      <c r="O244" s="148">
        <v>0.85313499999999998</v>
      </c>
      <c r="P244" s="145" t="s">
        <v>1911</v>
      </c>
      <c r="Q244" s="86">
        <v>0.81386599999999998</v>
      </c>
      <c r="R244" s="144">
        <v>48872</v>
      </c>
      <c r="S244" s="145">
        <v>44905</v>
      </c>
      <c r="T244" s="145">
        <v>3829</v>
      </c>
      <c r="U244" s="145">
        <v>90</v>
      </c>
      <c r="V244" s="145" t="s">
        <v>2197</v>
      </c>
      <c r="W244" s="148">
        <v>0.85313499999999998</v>
      </c>
      <c r="X244" s="145" t="s">
        <v>1912</v>
      </c>
      <c r="Y244" s="86">
        <v>0.53139499999999995</v>
      </c>
    </row>
    <row r="245" spans="1:25" x14ac:dyDescent="0.35">
      <c r="A245" s="146" t="s">
        <v>1137</v>
      </c>
      <c r="B245" s="144">
        <v>90379</v>
      </c>
      <c r="C245" s="145">
        <v>82983</v>
      </c>
      <c r="D245" s="145">
        <v>7148</v>
      </c>
      <c r="E245" s="145">
        <v>154</v>
      </c>
      <c r="F245" s="145" t="s">
        <v>2367</v>
      </c>
      <c r="G245" s="148">
        <v>0.79390000000000005</v>
      </c>
      <c r="H245" s="145" t="s">
        <v>1913</v>
      </c>
      <c r="I245" s="86">
        <v>0.82416100000000003</v>
      </c>
      <c r="J245" s="144">
        <v>41632</v>
      </c>
      <c r="K245" s="145">
        <v>38193</v>
      </c>
      <c r="L245" s="145">
        <v>3329</v>
      </c>
      <c r="M245" s="145">
        <v>64</v>
      </c>
      <c r="N245" s="145" t="s">
        <v>2195</v>
      </c>
      <c r="O245" s="148">
        <v>0.33832600000000002</v>
      </c>
      <c r="P245" s="145" t="s">
        <v>1914</v>
      </c>
      <c r="Q245" s="86">
        <v>0.37946400000000002</v>
      </c>
      <c r="R245" s="144">
        <v>48747</v>
      </c>
      <c r="S245" s="145">
        <v>44790</v>
      </c>
      <c r="T245" s="145">
        <v>3819</v>
      </c>
      <c r="U245" s="145">
        <v>90</v>
      </c>
      <c r="V245" s="145" t="s">
        <v>2195</v>
      </c>
      <c r="W245" s="148">
        <v>0.33832600000000002</v>
      </c>
      <c r="X245" s="145" t="s">
        <v>1915</v>
      </c>
      <c r="Y245" s="86">
        <v>0.65256800000000004</v>
      </c>
    </row>
    <row r="246" spans="1:25" x14ac:dyDescent="0.35">
      <c r="A246" s="146" t="s">
        <v>1134</v>
      </c>
      <c r="B246" s="144">
        <v>90423</v>
      </c>
      <c r="C246" s="145">
        <v>83024</v>
      </c>
      <c r="D246" s="145">
        <v>7151</v>
      </c>
      <c r="E246" s="145">
        <v>154</v>
      </c>
      <c r="F246" s="145" t="s">
        <v>2236</v>
      </c>
      <c r="G246" s="148">
        <v>8.3889400000000003E-2</v>
      </c>
      <c r="H246" s="145" t="s">
        <v>1916</v>
      </c>
      <c r="I246" s="86">
        <v>0.83942099999999997</v>
      </c>
      <c r="J246" s="144">
        <v>41680</v>
      </c>
      <c r="K246" s="145">
        <v>38239</v>
      </c>
      <c r="L246" s="145">
        <v>3331</v>
      </c>
      <c r="M246" s="145">
        <v>64</v>
      </c>
      <c r="N246" s="145" t="s">
        <v>2237</v>
      </c>
      <c r="O246" s="148">
        <v>5.8551300000000001E-2</v>
      </c>
      <c r="P246" s="145" t="s">
        <v>1917</v>
      </c>
      <c r="Q246" s="86">
        <v>0.86264200000000002</v>
      </c>
      <c r="R246" s="144">
        <v>48743</v>
      </c>
      <c r="S246" s="145">
        <v>44785</v>
      </c>
      <c r="T246" s="145">
        <v>3820</v>
      </c>
      <c r="U246" s="145">
        <v>90</v>
      </c>
      <c r="V246" s="145" t="s">
        <v>2237</v>
      </c>
      <c r="W246" s="148">
        <v>5.8551300000000001E-2</v>
      </c>
      <c r="X246" s="145" t="s">
        <v>1918</v>
      </c>
      <c r="Y246" s="86">
        <v>0.92847900000000005</v>
      </c>
    </row>
    <row r="247" spans="1:25" x14ac:dyDescent="0.35">
      <c r="A247" s="146" t="s">
        <v>1153</v>
      </c>
      <c r="B247" s="144">
        <v>90644</v>
      </c>
      <c r="C247" s="145">
        <v>83227</v>
      </c>
      <c r="D247" s="145">
        <v>7169</v>
      </c>
      <c r="E247" s="145">
        <v>154</v>
      </c>
      <c r="F247" s="145" t="s">
        <v>2141</v>
      </c>
      <c r="G247" s="148">
        <v>6.5549800000000002E-3</v>
      </c>
      <c r="H247" s="145" t="s">
        <v>1919</v>
      </c>
      <c r="I247" s="86">
        <v>0.85581099999999999</v>
      </c>
      <c r="J247" s="144">
        <v>41772</v>
      </c>
      <c r="K247" s="145">
        <v>38322</v>
      </c>
      <c r="L247" s="145">
        <v>3340</v>
      </c>
      <c r="M247" s="145">
        <v>64</v>
      </c>
      <c r="N247" s="145" t="s">
        <v>2142</v>
      </c>
      <c r="O247" s="148">
        <v>6.5278000000000003E-2</v>
      </c>
      <c r="P247" s="145" t="s">
        <v>1920</v>
      </c>
      <c r="Q247" s="86">
        <v>0.67876199999999998</v>
      </c>
      <c r="R247" s="144">
        <v>48872</v>
      </c>
      <c r="S247" s="145">
        <v>44905</v>
      </c>
      <c r="T247" s="145">
        <v>3829</v>
      </c>
      <c r="U247" s="145">
        <v>90</v>
      </c>
      <c r="V247" s="145" t="s">
        <v>2142</v>
      </c>
      <c r="W247" s="148">
        <v>6.5278000000000003E-2</v>
      </c>
      <c r="X247" s="145" t="s">
        <v>1921</v>
      </c>
      <c r="Y247" s="86">
        <v>0.96227700000000005</v>
      </c>
    </row>
    <row r="248" spans="1:25" x14ac:dyDescent="0.35">
      <c r="A248" s="146" t="s">
        <v>1152</v>
      </c>
      <c r="B248" s="144">
        <v>90644</v>
      </c>
      <c r="C248" s="145">
        <v>83227</v>
      </c>
      <c r="D248" s="145">
        <v>7169</v>
      </c>
      <c r="E248" s="145">
        <v>154</v>
      </c>
      <c r="F248" s="145" t="s">
        <v>2184</v>
      </c>
      <c r="G248" s="148">
        <v>2.4226299999999999E-2</v>
      </c>
      <c r="H248" s="145" t="s">
        <v>1922</v>
      </c>
      <c r="I248" s="86">
        <v>0.86565899999999996</v>
      </c>
      <c r="J248" s="144">
        <v>41772</v>
      </c>
      <c r="K248" s="145">
        <v>38322</v>
      </c>
      <c r="L248" s="145">
        <v>3340</v>
      </c>
      <c r="M248" s="145">
        <v>64</v>
      </c>
      <c r="N248" s="145" t="s">
        <v>2185</v>
      </c>
      <c r="O248" s="148">
        <v>0.48047600000000001</v>
      </c>
      <c r="P248" s="145" t="s">
        <v>1923</v>
      </c>
      <c r="Q248" s="86">
        <v>0.40280899999999997</v>
      </c>
      <c r="R248" s="144">
        <v>48872</v>
      </c>
      <c r="S248" s="145">
        <v>44905</v>
      </c>
      <c r="T248" s="145">
        <v>3829</v>
      </c>
      <c r="U248" s="145">
        <v>90</v>
      </c>
      <c r="V248" s="145" t="s">
        <v>2185</v>
      </c>
      <c r="W248" s="148">
        <v>0.48047600000000001</v>
      </c>
      <c r="X248" s="145" t="s">
        <v>1924</v>
      </c>
      <c r="Y248" s="86">
        <v>0.67392799999999997</v>
      </c>
    </row>
    <row r="249" spans="1:25" x14ac:dyDescent="0.35">
      <c r="A249" s="146" t="s">
        <v>404</v>
      </c>
      <c r="B249" s="144">
        <v>86645</v>
      </c>
      <c r="C249" s="145">
        <v>79574</v>
      </c>
      <c r="D249" s="145">
        <v>6836</v>
      </c>
      <c r="E249" s="145">
        <v>145</v>
      </c>
      <c r="F249" s="145" t="s">
        <v>2278</v>
      </c>
      <c r="G249" s="148">
        <v>0.20599000000000001</v>
      </c>
      <c r="H249" s="145" t="s">
        <v>1925</v>
      </c>
      <c r="I249" s="86">
        <v>0.89629999999999999</v>
      </c>
      <c r="J249" s="144">
        <v>40453</v>
      </c>
      <c r="K249" s="145">
        <v>37120</v>
      </c>
      <c r="L249" s="145">
        <v>3230</v>
      </c>
      <c r="M249" s="145">
        <v>58</v>
      </c>
      <c r="N249" s="145" t="s">
        <v>2279</v>
      </c>
      <c r="O249" s="148">
        <v>7.8583799999999995E-2</v>
      </c>
      <c r="P249" s="145" t="s">
        <v>1926</v>
      </c>
      <c r="Q249" s="86">
        <v>0.61654900000000001</v>
      </c>
      <c r="R249" s="144">
        <v>46192</v>
      </c>
      <c r="S249" s="145">
        <v>42454</v>
      </c>
      <c r="T249" s="145">
        <v>3606</v>
      </c>
      <c r="U249" s="145">
        <v>87</v>
      </c>
      <c r="V249" s="145" t="s">
        <v>2279</v>
      </c>
      <c r="W249" s="148">
        <v>7.8583799999999995E-2</v>
      </c>
      <c r="X249" s="145" t="s">
        <v>1927</v>
      </c>
      <c r="Y249" s="86">
        <v>0.77496299999999996</v>
      </c>
    </row>
    <row r="250" spans="1:25" x14ac:dyDescent="0.35">
      <c r="A250" s="146" t="s">
        <v>1156</v>
      </c>
      <c r="B250" s="144">
        <v>90644</v>
      </c>
      <c r="C250" s="145">
        <v>83227</v>
      </c>
      <c r="D250" s="145">
        <v>7169</v>
      </c>
      <c r="E250" s="145">
        <v>154</v>
      </c>
      <c r="F250" s="145" t="s">
        <v>2164</v>
      </c>
      <c r="G250" s="148">
        <v>1.0733299999999999E-2</v>
      </c>
      <c r="H250" s="145" t="s">
        <v>1928</v>
      </c>
      <c r="I250" s="86">
        <v>0.91980399999999995</v>
      </c>
      <c r="J250" s="144">
        <v>41772</v>
      </c>
      <c r="K250" s="145">
        <v>38322</v>
      </c>
      <c r="L250" s="145">
        <v>3340</v>
      </c>
      <c r="M250" s="145">
        <v>64</v>
      </c>
      <c r="N250" s="145" t="s">
        <v>2165</v>
      </c>
      <c r="O250" s="148">
        <v>0.13011300000000001</v>
      </c>
      <c r="P250" s="145" t="s">
        <v>1929</v>
      </c>
      <c r="Q250" s="86">
        <v>0.86279700000000004</v>
      </c>
      <c r="R250" s="144">
        <v>48872</v>
      </c>
      <c r="S250" s="145">
        <v>44905</v>
      </c>
      <c r="T250" s="145">
        <v>3829</v>
      </c>
      <c r="U250" s="145">
        <v>90</v>
      </c>
      <c r="V250" s="145" t="s">
        <v>2165</v>
      </c>
      <c r="W250" s="148">
        <v>0.13011300000000001</v>
      </c>
      <c r="X250" s="145" t="s">
        <v>1930</v>
      </c>
      <c r="Y250" s="86">
        <v>0.92298500000000006</v>
      </c>
    </row>
    <row r="251" spans="1:25" x14ac:dyDescent="0.35">
      <c r="A251" s="146" t="s">
        <v>1143</v>
      </c>
      <c r="B251" s="144">
        <v>90641</v>
      </c>
      <c r="C251" s="145">
        <v>83224</v>
      </c>
      <c r="D251" s="145">
        <v>7169</v>
      </c>
      <c r="E251" s="145">
        <v>154</v>
      </c>
      <c r="F251" s="145" t="s">
        <v>2363</v>
      </c>
      <c r="G251" s="148">
        <v>0.77137500000000003</v>
      </c>
      <c r="H251" s="145" t="s">
        <v>1931</v>
      </c>
      <c r="I251" s="86">
        <v>0.92981800000000003</v>
      </c>
      <c r="J251" s="144">
        <v>41771</v>
      </c>
      <c r="K251" s="145">
        <v>38321</v>
      </c>
      <c r="L251" s="145">
        <v>3340</v>
      </c>
      <c r="M251" s="145">
        <v>64</v>
      </c>
      <c r="N251" s="145" t="s">
        <v>2364</v>
      </c>
      <c r="O251" s="148">
        <v>0.31726700000000002</v>
      </c>
      <c r="P251" s="145" t="s">
        <v>1932</v>
      </c>
      <c r="Q251" s="86">
        <v>0.57618899999999995</v>
      </c>
      <c r="R251" s="144">
        <v>48870</v>
      </c>
      <c r="S251" s="145">
        <v>44903</v>
      </c>
      <c r="T251" s="145">
        <v>3829</v>
      </c>
      <c r="U251" s="145">
        <v>90</v>
      </c>
      <c r="V251" s="145" t="s">
        <v>2364</v>
      </c>
      <c r="W251" s="148">
        <v>0.31726700000000002</v>
      </c>
      <c r="X251" s="145" t="s">
        <v>1933</v>
      </c>
      <c r="Y251" s="86">
        <v>0.55526399999999998</v>
      </c>
    </row>
    <row r="252" spans="1:25" x14ac:dyDescent="0.35">
      <c r="A252" s="146" t="s">
        <v>1154</v>
      </c>
      <c r="B252" s="144">
        <v>90644</v>
      </c>
      <c r="C252" s="145">
        <v>83227</v>
      </c>
      <c r="D252" s="145">
        <v>7169</v>
      </c>
      <c r="E252" s="145">
        <v>154</v>
      </c>
      <c r="F252" s="145" t="s">
        <v>2133</v>
      </c>
      <c r="G252" s="148">
        <v>5.3193900000000002E-3</v>
      </c>
      <c r="H252" s="145" t="s">
        <v>1934</v>
      </c>
      <c r="I252" s="86">
        <v>0.95687999999999995</v>
      </c>
      <c r="J252" s="144">
        <v>41772</v>
      </c>
      <c r="K252" s="145">
        <v>38322</v>
      </c>
      <c r="L252" s="145">
        <v>3340</v>
      </c>
      <c r="M252" s="145">
        <v>64</v>
      </c>
      <c r="N252" s="145" t="s">
        <v>2134</v>
      </c>
      <c r="O252" s="148">
        <v>7.1201E-2</v>
      </c>
      <c r="P252" s="145" t="s">
        <v>1935</v>
      </c>
      <c r="Q252" s="86">
        <v>0.94316900000000004</v>
      </c>
      <c r="R252" s="144">
        <v>48872</v>
      </c>
      <c r="S252" s="145">
        <v>44905</v>
      </c>
      <c r="T252" s="145">
        <v>3829</v>
      </c>
      <c r="U252" s="145">
        <v>90</v>
      </c>
      <c r="V252" s="145" t="s">
        <v>2134</v>
      </c>
      <c r="W252" s="148">
        <v>7.1201E-2</v>
      </c>
      <c r="X252" s="145" t="s">
        <v>1936</v>
      </c>
      <c r="Y252" s="86">
        <v>0.90678700000000001</v>
      </c>
    </row>
    <row r="253" spans="1:25" x14ac:dyDescent="0.35">
      <c r="A253" s="146" t="s">
        <v>1141</v>
      </c>
      <c r="B253" s="144">
        <v>90644</v>
      </c>
      <c r="C253" s="145">
        <v>83227</v>
      </c>
      <c r="D253" s="145">
        <v>7169</v>
      </c>
      <c r="E253" s="145">
        <v>154</v>
      </c>
      <c r="F253" s="145" t="s">
        <v>2287</v>
      </c>
      <c r="G253" s="148">
        <v>0.24070800000000001</v>
      </c>
      <c r="H253" s="145" t="s">
        <v>1937</v>
      </c>
      <c r="I253" s="86">
        <v>0.97360800000000003</v>
      </c>
      <c r="J253" s="144">
        <v>41772</v>
      </c>
      <c r="K253" s="145">
        <v>38322</v>
      </c>
      <c r="L253" s="145">
        <v>3340</v>
      </c>
      <c r="M253" s="145">
        <v>64</v>
      </c>
      <c r="N253" s="145" t="s">
        <v>2288</v>
      </c>
      <c r="O253" s="148">
        <v>0.55261099999999996</v>
      </c>
      <c r="P253" s="145" t="s">
        <v>1938</v>
      </c>
      <c r="Q253" s="86">
        <v>0.57748900000000003</v>
      </c>
      <c r="R253" s="144">
        <v>48872</v>
      </c>
      <c r="S253" s="145">
        <v>44905</v>
      </c>
      <c r="T253" s="145">
        <v>3829</v>
      </c>
      <c r="U253" s="145">
        <v>90</v>
      </c>
      <c r="V253" s="145" t="s">
        <v>2288</v>
      </c>
      <c r="W253" s="148">
        <v>0.55261099999999996</v>
      </c>
      <c r="X253" s="145" t="s">
        <v>1939</v>
      </c>
      <c r="Y253" s="86">
        <v>0.617479</v>
      </c>
    </row>
    <row r="254" spans="1:25" x14ac:dyDescent="0.35">
      <c r="A254" s="147" t="s">
        <v>1157</v>
      </c>
      <c r="B254" s="142">
        <v>90644</v>
      </c>
      <c r="C254" s="143">
        <v>83227</v>
      </c>
      <c r="D254" s="143">
        <v>7169</v>
      </c>
      <c r="E254" s="143">
        <v>154</v>
      </c>
      <c r="F254" s="143" t="s">
        <v>2131</v>
      </c>
      <c r="G254" s="177">
        <v>4.1582700000000004E-3</v>
      </c>
      <c r="H254" s="143" t="s">
        <v>1940</v>
      </c>
      <c r="I254" s="178">
        <v>0.98839200000000005</v>
      </c>
      <c r="J254" s="142">
        <v>41772</v>
      </c>
      <c r="K254" s="143">
        <v>38322</v>
      </c>
      <c r="L254" s="143">
        <v>3340</v>
      </c>
      <c r="M254" s="143">
        <v>64</v>
      </c>
      <c r="N254" s="143" t="s">
        <v>2132</v>
      </c>
      <c r="O254" s="177">
        <v>6.6125500000000004E-2</v>
      </c>
      <c r="P254" s="143" t="s">
        <v>1941</v>
      </c>
      <c r="Q254" s="178">
        <v>0.86003099999999999</v>
      </c>
      <c r="R254" s="142">
        <v>48872</v>
      </c>
      <c r="S254" s="143">
        <v>44905</v>
      </c>
      <c r="T254" s="143">
        <v>3829</v>
      </c>
      <c r="U254" s="143">
        <v>90</v>
      </c>
      <c r="V254" s="143" t="s">
        <v>2132</v>
      </c>
      <c r="W254" s="177">
        <v>6.6125500000000004E-2</v>
      </c>
      <c r="X254" s="143" t="s">
        <v>1942</v>
      </c>
      <c r="Y254" s="178">
        <v>0.82094900000000004</v>
      </c>
    </row>
    <row r="256" spans="1:25" x14ac:dyDescent="0.35">
      <c r="A256" s="2" t="s">
        <v>2393</v>
      </c>
    </row>
  </sheetData>
  <mergeCells count="22">
    <mergeCell ref="U4:U5"/>
    <mergeCell ref="J4:J5"/>
    <mergeCell ref="K4:K5"/>
    <mergeCell ref="L4:L5"/>
    <mergeCell ref="M4:M5"/>
    <mergeCell ref="R4:R5"/>
    <mergeCell ref="A3:A5"/>
    <mergeCell ref="B3:I3"/>
    <mergeCell ref="J3:Q3"/>
    <mergeCell ref="R3:Y3"/>
    <mergeCell ref="F4:G4"/>
    <mergeCell ref="H4:I4"/>
    <mergeCell ref="B4:B5"/>
    <mergeCell ref="N4:O4"/>
    <mergeCell ref="P4:Q4"/>
    <mergeCell ref="V4:W4"/>
    <mergeCell ref="X4:Y4"/>
    <mergeCell ref="E4:E5"/>
    <mergeCell ref="D4:D5"/>
    <mergeCell ref="C4:C5"/>
    <mergeCell ref="S4:S5"/>
    <mergeCell ref="T4:T5"/>
  </mergeCells>
  <pageMargins left="0.7" right="0.7" top="0.75" bottom="0.75" header="0.3" footer="0.3"/>
  <pageSetup scale="14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AC3B5-3C7D-41A9-87D1-820BAD6919F5}">
  <sheetPr>
    <pageSetUpPr fitToPage="1"/>
  </sheetPr>
  <dimension ref="A1:O10"/>
  <sheetViews>
    <sheetView workbookViewId="0">
      <selection activeCell="M16" sqref="M16"/>
    </sheetView>
  </sheetViews>
  <sheetFormatPr defaultColWidth="8.81640625" defaultRowHeight="14.5" x14ac:dyDescent="0.35"/>
  <cols>
    <col min="1" max="1" width="17.1796875" customWidth="1"/>
  </cols>
  <sheetData>
    <row r="1" spans="1:15" x14ac:dyDescent="0.35">
      <c r="A1" s="20" t="s">
        <v>2408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5" x14ac:dyDescent="0.3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5" x14ac:dyDescent="0.35">
      <c r="A3" s="180" t="s">
        <v>2400</v>
      </c>
      <c r="B3" s="257" t="s">
        <v>2401</v>
      </c>
      <c r="C3" s="258"/>
      <c r="D3" s="257" t="s">
        <v>2401</v>
      </c>
      <c r="E3" s="258"/>
      <c r="F3" s="257" t="s">
        <v>2401</v>
      </c>
      <c r="G3" s="258"/>
      <c r="H3" s="257" t="s">
        <v>2402</v>
      </c>
      <c r="I3" s="258"/>
      <c r="J3" s="257" t="s">
        <v>2402</v>
      </c>
      <c r="K3" s="258"/>
      <c r="L3" s="257" t="s">
        <v>2403</v>
      </c>
      <c r="M3" s="258"/>
      <c r="N3" s="257" t="s">
        <v>2403</v>
      </c>
      <c r="O3" s="258"/>
    </row>
    <row r="4" spans="1:15" x14ac:dyDescent="0.35">
      <c r="A4" s="181" t="s">
        <v>2404</v>
      </c>
      <c r="B4" s="259"/>
      <c r="C4" s="260"/>
      <c r="D4" s="259" t="s">
        <v>2402</v>
      </c>
      <c r="E4" s="260"/>
      <c r="F4" s="259" t="s">
        <v>2403</v>
      </c>
      <c r="G4" s="260"/>
      <c r="H4" s="259"/>
      <c r="I4" s="260"/>
      <c r="J4" s="259" t="s">
        <v>2401</v>
      </c>
      <c r="K4" s="260"/>
      <c r="L4" s="259"/>
      <c r="M4" s="260"/>
      <c r="N4" s="259" t="s">
        <v>2401</v>
      </c>
      <c r="O4" s="260"/>
    </row>
    <row r="5" spans="1:15" x14ac:dyDescent="0.35">
      <c r="A5" s="182"/>
      <c r="B5" s="183" t="s">
        <v>2406</v>
      </c>
      <c r="C5" s="197" t="s">
        <v>35</v>
      </c>
      <c r="D5" s="183" t="s">
        <v>2406</v>
      </c>
      <c r="E5" s="197" t="s">
        <v>35</v>
      </c>
      <c r="F5" s="183" t="s">
        <v>2406</v>
      </c>
      <c r="G5" s="197" t="s">
        <v>35</v>
      </c>
      <c r="H5" s="183" t="s">
        <v>2392</v>
      </c>
      <c r="I5" s="197" t="s">
        <v>35</v>
      </c>
      <c r="J5" s="183" t="s">
        <v>2392</v>
      </c>
      <c r="K5" s="197" t="s">
        <v>35</v>
      </c>
      <c r="L5" s="183" t="s">
        <v>2392</v>
      </c>
      <c r="M5" s="197" t="s">
        <v>35</v>
      </c>
      <c r="N5" s="183" t="s">
        <v>2392</v>
      </c>
      <c r="O5" s="197" t="s">
        <v>35</v>
      </c>
    </row>
    <row r="6" spans="1:15" ht="16.5" x14ac:dyDescent="0.35">
      <c r="A6" s="184" t="s">
        <v>2405</v>
      </c>
      <c r="B6" s="185">
        <v>4</v>
      </c>
      <c r="C6" s="186" t="s">
        <v>2409</v>
      </c>
      <c r="D6" s="185">
        <v>1.64</v>
      </c>
      <c r="E6" s="186">
        <v>0.25</v>
      </c>
      <c r="F6" s="185">
        <v>1.64</v>
      </c>
      <c r="G6" s="186">
        <v>0.25</v>
      </c>
      <c r="H6" s="185">
        <v>-1.9</v>
      </c>
      <c r="I6" s="186" t="s">
        <v>2410</v>
      </c>
      <c r="J6" s="185">
        <v>-1.6</v>
      </c>
      <c r="K6" s="186" t="s">
        <v>2411</v>
      </c>
      <c r="L6" s="185">
        <v>1.8</v>
      </c>
      <c r="M6" s="186" t="s">
        <v>2412</v>
      </c>
      <c r="N6" s="185">
        <v>1.6</v>
      </c>
      <c r="O6" s="186" t="s">
        <v>2413</v>
      </c>
    </row>
    <row r="7" spans="1:15" ht="16.5" x14ac:dyDescent="0.35">
      <c r="A7" s="184" t="s">
        <v>2402</v>
      </c>
      <c r="B7" s="185">
        <v>0.49</v>
      </c>
      <c r="C7" s="186" t="s">
        <v>2414</v>
      </c>
      <c r="D7" s="185"/>
      <c r="E7" s="186"/>
      <c r="F7" s="187">
        <v>0.86</v>
      </c>
      <c r="G7" s="188">
        <v>1.0999999999999999E-2</v>
      </c>
      <c r="H7" s="185"/>
      <c r="I7" s="186"/>
      <c r="J7" s="185"/>
      <c r="K7" s="186"/>
      <c r="L7" s="189">
        <v>-0.86</v>
      </c>
      <c r="M7" s="190" t="s">
        <v>2415</v>
      </c>
      <c r="N7" s="189">
        <v>-0.84</v>
      </c>
      <c r="O7" s="190" t="s">
        <v>2415</v>
      </c>
    </row>
    <row r="8" spans="1:15" ht="16.5" x14ac:dyDescent="0.35">
      <c r="A8" s="191" t="s">
        <v>2403</v>
      </c>
      <c r="B8" s="192">
        <v>1.94</v>
      </c>
      <c r="C8" s="193" t="s">
        <v>2416</v>
      </c>
      <c r="D8" s="192">
        <v>1.71</v>
      </c>
      <c r="E8" s="193" t="s">
        <v>2417</v>
      </c>
      <c r="F8" s="192"/>
      <c r="G8" s="193"/>
      <c r="H8" s="194">
        <v>-0.85</v>
      </c>
      <c r="I8" s="195" t="s">
        <v>2415</v>
      </c>
      <c r="J8" s="194">
        <v>-0.86</v>
      </c>
      <c r="K8" s="195" t="s">
        <v>2415</v>
      </c>
      <c r="L8" s="192"/>
      <c r="M8" s="193"/>
      <c r="N8" s="192"/>
      <c r="O8" s="193"/>
    </row>
    <row r="9" spans="1:15" x14ac:dyDescent="0.35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</row>
    <row r="10" spans="1:15" x14ac:dyDescent="0.35">
      <c r="A10" s="196" t="s">
        <v>2407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</row>
  </sheetData>
  <mergeCells count="14">
    <mergeCell ref="L3:M3"/>
    <mergeCell ref="N3:O3"/>
    <mergeCell ref="B4:C4"/>
    <mergeCell ref="D4:E4"/>
    <mergeCell ref="F4:G4"/>
    <mergeCell ref="H4:I4"/>
    <mergeCell ref="J4:K4"/>
    <mergeCell ref="L4:M4"/>
    <mergeCell ref="N4:O4"/>
    <mergeCell ref="B3:C3"/>
    <mergeCell ref="D3:E3"/>
    <mergeCell ref="F3:G3"/>
    <mergeCell ref="H3:I3"/>
    <mergeCell ref="J3:K3"/>
  </mergeCells>
  <pageMargins left="0.7" right="0.7" top="0.75" bottom="0.75" header="0.3" footer="0.3"/>
  <pageSetup scale="8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14B21-A264-4A04-8E77-31A90B57D95D}">
  <sheetPr>
    <pageSetUpPr fitToPage="1"/>
  </sheetPr>
  <dimension ref="A1:G8"/>
  <sheetViews>
    <sheetView workbookViewId="0">
      <selection activeCell="D16" sqref="D16"/>
    </sheetView>
  </sheetViews>
  <sheetFormatPr defaultColWidth="20.453125" defaultRowHeight="14.5" x14ac:dyDescent="0.35"/>
  <sheetData>
    <row r="1" spans="1:7" x14ac:dyDescent="0.35">
      <c r="A1" s="20" t="s">
        <v>49</v>
      </c>
    </row>
    <row r="3" spans="1:7" x14ac:dyDescent="0.35">
      <c r="A3" s="28" t="s">
        <v>25</v>
      </c>
      <c r="B3" s="24" t="s">
        <v>0</v>
      </c>
      <c r="C3" s="24" t="s">
        <v>1</v>
      </c>
      <c r="D3" s="24" t="s">
        <v>2</v>
      </c>
      <c r="E3" s="24" t="s">
        <v>4</v>
      </c>
      <c r="F3" s="24" t="s">
        <v>47</v>
      </c>
      <c r="G3" s="25" t="s">
        <v>3</v>
      </c>
    </row>
    <row r="4" spans="1:7" ht="29" x14ac:dyDescent="0.35">
      <c r="A4" s="113" t="s">
        <v>28</v>
      </c>
      <c r="B4" s="18" t="s">
        <v>15</v>
      </c>
      <c r="C4" s="18">
        <v>23779</v>
      </c>
      <c r="D4" s="18">
        <v>62253</v>
      </c>
      <c r="E4" s="5" t="s">
        <v>974</v>
      </c>
      <c r="F4" s="18" t="s">
        <v>845</v>
      </c>
      <c r="G4" s="35" t="s">
        <v>438</v>
      </c>
    </row>
    <row r="5" spans="1:7" x14ac:dyDescent="0.35">
      <c r="A5" s="113" t="s">
        <v>44</v>
      </c>
      <c r="B5" s="18" t="s">
        <v>45</v>
      </c>
      <c r="C5" s="18">
        <v>4587</v>
      </c>
      <c r="D5" s="18">
        <v>16294</v>
      </c>
      <c r="E5" s="18" t="s">
        <v>965</v>
      </c>
      <c r="F5" s="18" t="s">
        <v>46</v>
      </c>
      <c r="G5" s="14" t="s">
        <v>21</v>
      </c>
    </row>
    <row r="6" spans="1:7" x14ac:dyDescent="0.35">
      <c r="A6" s="23" t="s">
        <v>26</v>
      </c>
      <c r="B6" s="26"/>
      <c r="C6" s="9">
        <f>C4+C5</f>
        <v>28366</v>
      </c>
      <c r="D6" s="9">
        <f>D4+D5</f>
        <v>78547</v>
      </c>
      <c r="E6" s="26"/>
      <c r="F6" s="26"/>
      <c r="G6" s="27"/>
    </row>
    <row r="8" spans="1:7" ht="16.5" x14ac:dyDescent="0.35">
      <c r="A8" s="2" t="s">
        <v>846</v>
      </c>
    </row>
  </sheetData>
  <pageMargins left="0.7" right="0.7" top="0.75" bottom="0.7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CE2E5-3FD9-A04B-B4F4-6903ADCC8A8D}">
  <sheetPr>
    <pageSetUpPr fitToPage="1"/>
  </sheetPr>
  <dimension ref="A1:T55"/>
  <sheetViews>
    <sheetView tabSelected="1" workbookViewId="0"/>
  </sheetViews>
  <sheetFormatPr defaultColWidth="11.453125" defaultRowHeight="14.5" x14ac:dyDescent="0.35"/>
  <cols>
    <col min="1" max="1" width="15.26953125" customWidth="1"/>
    <col min="2" max="2" width="16.453125" customWidth="1"/>
    <col min="3" max="3" width="13.7265625" customWidth="1"/>
    <col min="4" max="4" width="12.453125" customWidth="1"/>
    <col min="6" max="6" width="19.453125" customWidth="1"/>
    <col min="8" max="8" width="20.453125" customWidth="1"/>
    <col min="9" max="9" width="19.26953125" customWidth="1"/>
    <col min="11" max="11" width="20.26953125" customWidth="1"/>
    <col min="12" max="12" width="11" style="161" customWidth="1"/>
    <col min="13" max="13" width="9.7265625" style="129" customWidth="1"/>
    <col min="14" max="14" width="11.1796875" style="161" customWidth="1"/>
    <col min="15" max="15" width="10" style="151" customWidth="1"/>
    <col min="16" max="16" width="10.26953125" style="161" customWidth="1"/>
    <col min="17" max="17" width="10.81640625" style="151"/>
  </cols>
  <sheetData>
    <row r="1" spans="1:20" x14ac:dyDescent="0.35">
      <c r="A1" s="20" t="s">
        <v>50</v>
      </c>
      <c r="F1" s="203"/>
      <c r="G1" s="203"/>
      <c r="J1" s="203"/>
      <c r="K1" s="203"/>
    </row>
    <row r="2" spans="1:20" x14ac:dyDescent="0.35">
      <c r="F2" s="204" t="s">
        <v>37</v>
      </c>
      <c r="G2" s="205"/>
      <c r="H2" s="206"/>
      <c r="I2" s="204" t="s">
        <v>36</v>
      </c>
      <c r="J2" s="205"/>
      <c r="K2" s="206"/>
      <c r="L2" s="210" t="s">
        <v>1943</v>
      </c>
      <c r="M2" s="211"/>
      <c r="N2" s="211"/>
      <c r="O2" s="211"/>
      <c r="P2" s="211"/>
      <c r="Q2" s="212"/>
    </row>
    <row r="3" spans="1:20" x14ac:dyDescent="0.35">
      <c r="F3" s="207"/>
      <c r="G3" s="208"/>
      <c r="H3" s="209"/>
      <c r="I3" s="207"/>
      <c r="J3" s="208"/>
      <c r="K3" s="209"/>
      <c r="L3" s="213" t="s">
        <v>1944</v>
      </c>
      <c r="M3" s="214"/>
      <c r="N3" s="214" t="s">
        <v>10</v>
      </c>
      <c r="O3" s="214"/>
      <c r="P3" s="214" t="s">
        <v>1945</v>
      </c>
      <c r="Q3" s="215"/>
    </row>
    <row r="4" spans="1:20" ht="16.5" x14ac:dyDescent="0.35">
      <c r="A4" s="135" t="s">
        <v>29</v>
      </c>
      <c r="B4" s="132" t="s">
        <v>30</v>
      </c>
      <c r="C4" s="132" t="s">
        <v>33</v>
      </c>
      <c r="D4" s="132" t="s">
        <v>31</v>
      </c>
      <c r="E4" s="132" t="s">
        <v>32</v>
      </c>
      <c r="F4" s="133" t="s">
        <v>34</v>
      </c>
      <c r="G4" s="130" t="s">
        <v>35</v>
      </c>
      <c r="H4" s="134" t="s">
        <v>291</v>
      </c>
      <c r="I4" s="133" t="s">
        <v>34</v>
      </c>
      <c r="J4" s="130" t="s">
        <v>35</v>
      </c>
      <c r="K4" s="130" t="s">
        <v>291</v>
      </c>
      <c r="L4" s="169" t="s">
        <v>2392</v>
      </c>
      <c r="M4" s="141" t="s">
        <v>35</v>
      </c>
      <c r="N4" s="172" t="s">
        <v>2392</v>
      </c>
      <c r="O4" s="170" t="s">
        <v>35</v>
      </c>
      <c r="P4" s="172" t="s">
        <v>2392</v>
      </c>
      <c r="Q4" s="171" t="s">
        <v>35</v>
      </c>
    </row>
    <row r="5" spans="1:20" x14ac:dyDescent="0.35">
      <c r="A5" s="113" t="s">
        <v>51</v>
      </c>
      <c r="B5" s="138">
        <v>8</v>
      </c>
      <c r="C5" s="138">
        <v>95961626</v>
      </c>
      <c r="D5" s="138" t="s">
        <v>52</v>
      </c>
      <c r="E5" s="51">
        <v>0.48270000000000002</v>
      </c>
      <c r="F5" s="158" t="s">
        <v>53</v>
      </c>
      <c r="G5" s="69">
        <v>1.5E-9</v>
      </c>
      <c r="H5" s="156" t="s">
        <v>54</v>
      </c>
      <c r="I5" s="138" t="s">
        <v>55</v>
      </c>
      <c r="J5" s="22">
        <v>7.6999999999999995E-9</v>
      </c>
      <c r="K5" s="138" t="s">
        <v>56</v>
      </c>
      <c r="L5" s="165">
        <v>2.7196791588427999E-2</v>
      </c>
      <c r="M5" s="149">
        <v>0.10118000000000001</v>
      </c>
      <c r="N5" s="166">
        <v>3.8874499382055498E-2</v>
      </c>
      <c r="O5" s="149">
        <v>0.14652000000000001</v>
      </c>
      <c r="P5" s="166">
        <v>3.04374151885396E-2</v>
      </c>
      <c r="Q5" s="163">
        <v>3.0935558565560899E-2</v>
      </c>
    </row>
    <row r="6" spans="1:20" x14ac:dyDescent="0.35">
      <c r="A6" s="113" t="s">
        <v>57</v>
      </c>
      <c r="B6" s="131">
        <v>12</v>
      </c>
      <c r="C6" s="131">
        <v>66358347</v>
      </c>
      <c r="D6" s="131" t="s">
        <v>58</v>
      </c>
      <c r="E6" s="51">
        <v>0.499</v>
      </c>
      <c r="F6" s="152" t="s">
        <v>59</v>
      </c>
      <c r="G6" s="36">
        <v>9.7000000000000001E-11</v>
      </c>
      <c r="H6" s="154" t="s">
        <v>60</v>
      </c>
      <c r="I6" s="131" t="s">
        <v>61</v>
      </c>
      <c r="J6" s="22">
        <v>1.6E-12</v>
      </c>
      <c r="K6" s="131" t="s">
        <v>62</v>
      </c>
      <c r="L6" s="165">
        <v>1.67194478067678E-2</v>
      </c>
      <c r="M6" s="149">
        <v>0.31281199999999998</v>
      </c>
      <c r="N6" s="166">
        <v>1.25607820448582E-2</v>
      </c>
      <c r="O6" s="149">
        <v>0.63866800000000001</v>
      </c>
      <c r="P6" s="166">
        <v>1.55670792073482E-2</v>
      </c>
      <c r="Q6" s="163">
        <v>0.26892932864573399</v>
      </c>
    </row>
    <row r="7" spans="1:20" x14ac:dyDescent="0.35">
      <c r="A7" s="113" t="s">
        <v>63</v>
      </c>
      <c r="B7" s="131">
        <v>10</v>
      </c>
      <c r="C7" s="131">
        <v>94477219</v>
      </c>
      <c r="D7" s="131" t="s">
        <v>64</v>
      </c>
      <c r="E7" s="51">
        <v>0.37769999999999998</v>
      </c>
      <c r="F7" s="152" t="s">
        <v>65</v>
      </c>
      <c r="G7" s="36">
        <v>3.4000000000000001E-31</v>
      </c>
      <c r="H7" s="154" t="s">
        <v>66</v>
      </c>
      <c r="I7" s="131" t="s">
        <v>67</v>
      </c>
      <c r="J7" s="22">
        <v>7.9999999999999997E-38</v>
      </c>
      <c r="K7" s="131" t="s">
        <v>68</v>
      </c>
      <c r="L7" s="165">
        <v>-5.42017303162119E-2</v>
      </c>
      <c r="M7" s="150">
        <v>2.82256E-3</v>
      </c>
      <c r="N7" s="166">
        <v>-5.5150844464847998E-2</v>
      </c>
      <c r="O7" s="149">
        <v>5.6320000000000002E-2</v>
      </c>
      <c r="P7" s="166">
        <v>-5.4470227298262501E-2</v>
      </c>
      <c r="Q7" s="162">
        <v>3.9391301541069602E-4</v>
      </c>
    </row>
    <row r="8" spans="1:20" x14ac:dyDescent="0.35">
      <c r="A8" s="113" t="s">
        <v>69</v>
      </c>
      <c r="B8" s="131">
        <v>11</v>
      </c>
      <c r="C8" s="131">
        <v>92694757</v>
      </c>
      <c r="D8" s="131" t="s">
        <v>70</v>
      </c>
      <c r="E8" s="51">
        <v>0.40250000000000002</v>
      </c>
      <c r="F8" s="152" t="s">
        <v>71</v>
      </c>
      <c r="G8" s="36">
        <v>2.1999999999999999E-15</v>
      </c>
      <c r="H8" s="154" t="s">
        <v>72</v>
      </c>
      <c r="I8" s="131" t="s">
        <v>73</v>
      </c>
      <c r="J8" s="22">
        <v>1.4E-21</v>
      </c>
      <c r="K8" s="131" t="s">
        <v>74</v>
      </c>
      <c r="L8" s="165">
        <v>8.2459088538508005E-3</v>
      </c>
      <c r="M8" s="149">
        <v>0.63264100000000001</v>
      </c>
      <c r="N8" s="166">
        <v>3.4667016983304898E-2</v>
      </c>
      <c r="O8" s="149">
        <v>0.208839</v>
      </c>
      <c r="P8" s="166">
        <v>1.5668048263795101E-2</v>
      </c>
      <c r="Q8" s="163">
        <v>0.283863407436031</v>
      </c>
    </row>
    <row r="9" spans="1:20" x14ac:dyDescent="0.35">
      <c r="A9" s="113" t="s">
        <v>75</v>
      </c>
      <c r="B9" s="131">
        <v>4</v>
      </c>
      <c r="C9" s="131">
        <v>6306763</v>
      </c>
      <c r="D9" s="131" t="s">
        <v>70</v>
      </c>
      <c r="E9" s="51">
        <v>0.40089999999999998</v>
      </c>
      <c r="F9" s="152" t="s">
        <v>76</v>
      </c>
      <c r="G9" s="36">
        <v>2.6E-14</v>
      </c>
      <c r="H9" s="154" t="s">
        <v>77</v>
      </c>
      <c r="I9" s="131" t="s">
        <v>78</v>
      </c>
      <c r="J9" s="22">
        <v>2.1999999999999999E-23</v>
      </c>
      <c r="K9" s="131" t="s">
        <v>79</v>
      </c>
      <c r="L9" s="165">
        <v>4.7088957277343097E-3</v>
      </c>
      <c r="M9" s="149">
        <v>0.78903299999999998</v>
      </c>
      <c r="N9" s="166">
        <v>-2.4216875771079501E-2</v>
      </c>
      <c r="O9" s="149">
        <v>0.381772</v>
      </c>
      <c r="P9" s="166">
        <v>-3.6187522998030299E-3</v>
      </c>
      <c r="Q9" s="163">
        <v>0.80754969760099904</v>
      </c>
    </row>
    <row r="10" spans="1:20" x14ac:dyDescent="0.35">
      <c r="A10" s="113" t="s">
        <v>80</v>
      </c>
      <c r="B10" s="131">
        <v>5</v>
      </c>
      <c r="C10" s="131">
        <v>52088271</v>
      </c>
      <c r="D10" s="131" t="s">
        <v>64</v>
      </c>
      <c r="E10" s="51">
        <v>3.8800000000000001E-2</v>
      </c>
      <c r="F10" s="152" t="s">
        <v>81</v>
      </c>
      <c r="G10" s="36">
        <v>2.4999999999999999E-13</v>
      </c>
      <c r="H10" s="162" t="s">
        <v>82</v>
      </c>
      <c r="I10" s="131" t="s">
        <v>83</v>
      </c>
      <c r="J10" s="150">
        <v>4.3E-3</v>
      </c>
      <c r="K10" s="131" t="s">
        <v>84</v>
      </c>
      <c r="L10" s="165">
        <v>0.36933348546473299</v>
      </c>
      <c r="M10" s="150">
        <v>2.5071100000000001E-5</v>
      </c>
      <c r="N10" s="166">
        <v>0.76803884433512604</v>
      </c>
      <c r="O10" s="150">
        <v>1.0305800000000001E-8</v>
      </c>
      <c r="P10" s="166">
        <v>0.488610750651645</v>
      </c>
      <c r="Q10" s="162">
        <v>2.7455815398980099E-11</v>
      </c>
    </row>
    <row r="11" spans="1:20" x14ac:dyDescent="0.35">
      <c r="A11" s="113" t="s">
        <v>85</v>
      </c>
      <c r="B11" s="138">
        <v>17</v>
      </c>
      <c r="C11" s="138">
        <v>36099840</v>
      </c>
      <c r="D11" s="138" t="s">
        <v>58</v>
      </c>
      <c r="E11" s="51">
        <v>0.49049999999999999</v>
      </c>
      <c r="F11" s="152" t="s">
        <v>86</v>
      </c>
      <c r="G11" s="36">
        <v>1.0999999999999999E-19</v>
      </c>
      <c r="H11" s="154" t="s">
        <v>87</v>
      </c>
      <c r="I11" s="138" t="s">
        <v>73</v>
      </c>
      <c r="J11" s="22">
        <v>2.4E-22</v>
      </c>
      <c r="K11" s="138" t="s">
        <v>88</v>
      </c>
      <c r="L11" s="165">
        <v>3.6515133293819502E-2</v>
      </c>
      <c r="M11" s="149">
        <v>2.8712499999999998E-2</v>
      </c>
      <c r="N11" s="166">
        <v>-1.6347901738557401E-2</v>
      </c>
      <c r="O11" s="149">
        <v>0.54097200000000001</v>
      </c>
      <c r="P11" s="166">
        <v>2.1688233987333199E-2</v>
      </c>
      <c r="Q11" s="163">
        <v>0.125651600750632</v>
      </c>
    </row>
    <row r="12" spans="1:20" x14ac:dyDescent="0.35">
      <c r="A12" s="113" t="s">
        <v>89</v>
      </c>
      <c r="B12" s="131">
        <v>12</v>
      </c>
      <c r="C12" s="131">
        <v>121429194</v>
      </c>
      <c r="D12" s="131" t="s">
        <v>58</v>
      </c>
      <c r="E12" s="51">
        <v>0.46329999999999999</v>
      </c>
      <c r="F12" s="152" t="s">
        <v>90</v>
      </c>
      <c r="G12" s="36">
        <v>3.6999999999999999E-13</v>
      </c>
      <c r="H12" s="154" t="s">
        <v>91</v>
      </c>
      <c r="I12" s="131" t="s">
        <v>92</v>
      </c>
      <c r="J12" s="22">
        <v>5.8E-11</v>
      </c>
      <c r="K12" s="131" t="s">
        <v>93</v>
      </c>
      <c r="L12" s="165">
        <v>4.29828581718543E-2</v>
      </c>
      <c r="M12" s="149">
        <v>1.01391E-2</v>
      </c>
      <c r="N12" s="166">
        <v>6.8841097290951697E-2</v>
      </c>
      <c r="O12" s="149">
        <v>1.0315100000000001E-2</v>
      </c>
      <c r="P12" s="166">
        <v>5.0211883366902597E-2</v>
      </c>
      <c r="Q12" s="162">
        <v>4.0240723546747199E-4</v>
      </c>
      <c r="T12" s="136"/>
    </row>
    <row r="13" spans="1:20" x14ac:dyDescent="0.35">
      <c r="A13" s="113" t="s">
        <v>94</v>
      </c>
      <c r="B13" s="131">
        <v>9</v>
      </c>
      <c r="C13" s="131">
        <v>22136440</v>
      </c>
      <c r="D13" s="131" t="s">
        <v>58</v>
      </c>
      <c r="E13" s="51">
        <v>0.25829999999999997</v>
      </c>
      <c r="F13" s="152" t="s">
        <v>95</v>
      </c>
      <c r="G13" s="36">
        <v>7.5999999999999999E-13</v>
      </c>
      <c r="H13" s="154" t="s">
        <v>96</v>
      </c>
      <c r="I13" s="131" t="s">
        <v>97</v>
      </c>
      <c r="J13" s="22">
        <v>1.2999999999999999E-32</v>
      </c>
      <c r="K13" s="131" t="s">
        <v>98</v>
      </c>
      <c r="L13" s="165">
        <v>-2.1175629432378398E-2</v>
      </c>
      <c r="M13" s="149">
        <v>0.32101600000000002</v>
      </c>
      <c r="N13" s="166">
        <v>-2.09977953086557E-4</v>
      </c>
      <c r="O13" s="149">
        <v>0.99493299999999996</v>
      </c>
      <c r="P13" s="166">
        <v>-1.5191997681907999E-2</v>
      </c>
      <c r="Q13" s="163">
        <v>0.39965980341881802</v>
      </c>
      <c r="R13" s="148"/>
    </row>
    <row r="14" spans="1:20" x14ac:dyDescent="0.35">
      <c r="A14" s="113" t="s">
        <v>99</v>
      </c>
      <c r="B14" s="131">
        <v>6</v>
      </c>
      <c r="C14" s="131">
        <v>43806921</v>
      </c>
      <c r="D14" s="131" t="s">
        <v>64</v>
      </c>
      <c r="E14" s="51">
        <v>0.44940000000000002</v>
      </c>
      <c r="F14" s="152" t="s">
        <v>100</v>
      </c>
      <c r="G14" s="36">
        <v>1.7E-8</v>
      </c>
      <c r="H14" s="154" t="s">
        <v>101</v>
      </c>
      <c r="I14" s="131" t="s">
        <v>55</v>
      </c>
      <c r="J14" s="22">
        <v>1.9999999999999999E-7</v>
      </c>
      <c r="K14" s="131" t="s">
        <v>102</v>
      </c>
      <c r="L14" s="165">
        <v>1.5331863996981601E-2</v>
      </c>
      <c r="M14" s="149">
        <v>0.36236499999999999</v>
      </c>
      <c r="N14" s="166">
        <v>-6.8425532454180094E-2</v>
      </c>
      <c r="O14" s="149">
        <v>1.11764E-2</v>
      </c>
      <c r="P14" s="166">
        <v>-8.13995886541608E-3</v>
      </c>
      <c r="Q14" s="163">
        <v>0.56858029124360698</v>
      </c>
    </row>
    <row r="15" spans="1:20" x14ac:dyDescent="0.35">
      <c r="A15" s="113" t="s">
        <v>103</v>
      </c>
      <c r="B15" s="131">
        <v>8</v>
      </c>
      <c r="C15" s="131">
        <v>118184783</v>
      </c>
      <c r="D15" s="131" t="s">
        <v>52</v>
      </c>
      <c r="E15" s="51">
        <v>0.30470000000000003</v>
      </c>
      <c r="F15" s="152" t="s">
        <v>104</v>
      </c>
      <c r="G15" s="36">
        <v>7.7000000000000002E-22</v>
      </c>
      <c r="H15" s="154" t="s">
        <v>105</v>
      </c>
      <c r="I15" s="131" t="s">
        <v>106</v>
      </c>
      <c r="J15" s="22">
        <v>5.7999999999999995E-41</v>
      </c>
      <c r="K15" s="131" t="s">
        <v>107</v>
      </c>
      <c r="L15" s="165">
        <v>-1.7516522426358601E-2</v>
      </c>
      <c r="M15" s="149">
        <v>0.38591700000000001</v>
      </c>
      <c r="N15" s="166">
        <v>-1.6030817072527601E-2</v>
      </c>
      <c r="O15" s="149">
        <v>0.62583299999999997</v>
      </c>
      <c r="P15" s="166">
        <v>-1.71092592036662E-2</v>
      </c>
      <c r="Q15" s="163">
        <v>0.32020239160834002</v>
      </c>
    </row>
    <row r="16" spans="1:20" x14ac:dyDescent="0.35">
      <c r="A16" s="113" t="s">
        <v>108</v>
      </c>
      <c r="B16" s="131">
        <v>13</v>
      </c>
      <c r="C16" s="131">
        <v>80717156</v>
      </c>
      <c r="D16" s="131" t="s">
        <v>64</v>
      </c>
      <c r="E16" s="51">
        <v>0.27960000000000002</v>
      </c>
      <c r="F16" s="152" t="s">
        <v>109</v>
      </c>
      <c r="G16" s="36">
        <v>8.4999999999999996E-10</v>
      </c>
      <c r="H16" s="154" t="s">
        <v>110</v>
      </c>
      <c r="I16" s="131" t="s">
        <v>111</v>
      </c>
      <c r="J16" s="22">
        <v>1.1E-23</v>
      </c>
      <c r="K16" s="131" t="s">
        <v>110</v>
      </c>
      <c r="L16" s="165">
        <v>1.4957575632980001E-2</v>
      </c>
      <c r="M16" s="149">
        <v>0.47470400000000001</v>
      </c>
      <c r="N16" s="166">
        <v>-6.0615913785953797E-3</v>
      </c>
      <c r="O16" s="149">
        <v>0.85776799999999997</v>
      </c>
      <c r="P16" s="166">
        <v>9.1366842333179196E-3</v>
      </c>
      <c r="Q16" s="163">
        <v>0.60766378078329197</v>
      </c>
    </row>
    <row r="17" spans="1:20" x14ac:dyDescent="0.35">
      <c r="A17" s="113" t="s">
        <v>112</v>
      </c>
      <c r="B17" s="131">
        <v>10</v>
      </c>
      <c r="C17" s="131">
        <v>71464834</v>
      </c>
      <c r="D17" s="131" t="s">
        <v>64</v>
      </c>
      <c r="E17" s="51">
        <v>0.4541</v>
      </c>
      <c r="F17" s="152" t="s">
        <v>100</v>
      </c>
      <c r="G17" s="36">
        <v>3.1E-8</v>
      </c>
      <c r="H17" s="154" t="s">
        <v>113</v>
      </c>
      <c r="I17" s="131" t="s">
        <v>92</v>
      </c>
      <c r="J17" s="22">
        <v>2.6000000000000001E-9</v>
      </c>
      <c r="K17" s="131" t="s">
        <v>114</v>
      </c>
      <c r="L17" s="165">
        <v>2.1164444699829501E-2</v>
      </c>
      <c r="M17" s="149">
        <v>0.20569999999999999</v>
      </c>
      <c r="N17" s="166">
        <v>3.753677177874E-2</v>
      </c>
      <c r="O17" s="149">
        <v>0.16301199999999999</v>
      </c>
      <c r="P17" s="166">
        <v>2.57279262231172E-2</v>
      </c>
      <c r="Q17" s="163">
        <v>7.0133125209773994E-2</v>
      </c>
    </row>
    <row r="18" spans="1:20" x14ac:dyDescent="0.35">
      <c r="A18" s="113" t="s">
        <v>115</v>
      </c>
      <c r="B18" s="131">
        <v>5</v>
      </c>
      <c r="C18" s="131">
        <v>64485239</v>
      </c>
      <c r="D18" s="131" t="s">
        <v>58</v>
      </c>
      <c r="E18" s="51">
        <v>1.34E-2</v>
      </c>
      <c r="F18" s="152" t="s">
        <v>116</v>
      </c>
      <c r="G18" s="36">
        <v>4.6999999999999999E-9</v>
      </c>
      <c r="H18" s="154" t="s">
        <v>117</v>
      </c>
      <c r="I18" s="131" t="s">
        <v>118</v>
      </c>
      <c r="J18" s="138">
        <v>0.49</v>
      </c>
      <c r="K18" s="131" t="s">
        <v>102</v>
      </c>
      <c r="L18" s="165">
        <v>1.1258577375583101</v>
      </c>
      <c r="M18" s="150">
        <v>3.5879200000000002E-9</v>
      </c>
      <c r="N18" s="166">
        <v>5.50940623095715E-2</v>
      </c>
      <c r="O18" s="149">
        <v>0.89901799999999998</v>
      </c>
      <c r="P18" s="166">
        <v>0.95256842494424798</v>
      </c>
      <c r="Q18" s="162">
        <v>4.9099135424057703E-8</v>
      </c>
    </row>
    <row r="19" spans="1:20" x14ac:dyDescent="0.35">
      <c r="A19" s="113" t="s">
        <v>119</v>
      </c>
      <c r="B19" s="131">
        <v>7</v>
      </c>
      <c r="C19" s="131">
        <v>15054861</v>
      </c>
      <c r="D19" s="131" t="s">
        <v>52</v>
      </c>
      <c r="E19" s="51">
        <v>0.48680000000000001</v>
      </c>
      <c r="F19" s="152" t="s">
        <v>120</v>
      </c>
      <c r="G19" s="36">
        <v>1.7999999999999999E-16</v>
      </c>
      <c r="H19" s="154" t="s">
        <v>121</v>
      </c>
      <c r="I19" s="131" t="s">
        <v>122</v>
      </c>
      <c r="J19" s="22">
        <v>1.7000000000000001E-19</v>
      </c>
      <c r="K19" s="131" t="s">
        <v>123</v>
      </c>
      <c r="L19" s="165">
        <v>-4.0363766189561098E-2</v>
      </c>
      <c r="M19" s="149">
        <v>1.60883E-2</v>
      </c>
      <c r="N19" s="166">
        <v>-1.8606023512134699E-2</v>
      </c>
      <c r="O19" s="149">
        <v>0.487431</v>
      </c>
      <c r="P19" s="166">
        <v>-3.4239759600687397E-2</v>
      </c>
      <c r="Q19" s="163">
        <v>1.6011142291206499E-2</v>
      </c>
    </row>
    <row r="20" spans="1:20" x14ac:dyDescent="0.35">
      <c r="A20" s="113" t="s">
        <v>124</v>
      </c>
      <c r="B20" s="131">
        <v>7</v>
      </c>
      <c r="C20" s="131">
        <v>28198677</v>
      </c>
      <c r="D20" s="131" t="s">
        <v>52</v>
      </c>
      <c r="E20" s="51">
        <v>0.48909999999999998</v>
      </c>
      <c r="F20" s="152" t="s">
        <v>125</v>
      </c>
      <c r="G20" s="36">
        <v>8.2000000000000007E-34</v>
      </c>
      <c r="H20" s="154" t="s">
        <v>126</v>
      </c>
      <c r="I20" s="131" t="s">
        <v>106</v>
      </c>
      <c r="J20" s="22">
        <v>1.4E-49</v>
      </c>
      <c r="K20" s="131" t="s">
        <v>91</v>
      </c>
      <c r="L20" s="165">
        <v>1.42282960106312E-2</v>
      </c>
      <c r="M20" s="149">
        <v>0.391484</v>
      </c>
      <c r="N20" s="166">
        <v>-3.5878596034898298E-2</v>
      </c>
      <c r="O20" s="149">
        <v>0.181313</v>
      </c>
      <c r="P20" s="166">
        <v>3.6293794801082498E-4</v>
      </c>
      <c r="Q20" s="163">
        <v>0.97949511440394799</v>
      </c>
    </row>
    <row r="21" spans="1:20" x14ac:dyDescent="0.35">
      <c r="A21" s="113" t="s">
        <v>127</v>
      </c>
      <c r="B21" s="131">
        <v>12</v>
      </c>
      <c r="C21" s="131">
        <v>124515218</v>
      </c>
      <c r="D21" s="131" t="s">
        <v>70</v>
      </c>
      <c r="E21" s="51">
        <v>0.41249999999999998</v>
      </c>
      <c r="F21" s="152" t="s">
        <v>59</v>
      </c>
      <c r="G21" s="36">
        <v>3.5000000000000002E-8</v>
      </c>
      <c r="H21" s="154" t="s">
        <v>105</v>
      </c>
      <c r="I21" s="131" t="s">
        <v>128</v>
      </c>
      <c r="J21" s="22">
        <v>3.9E-10</v>
      </c>
      <c r="K21" s="131" t="s">
        <v>129</v>
      </c>
      <c r="L21" s="165">
        <v>-1.9440752780661E-2</v>
      </c>
      <c r="M21" s="149">
        <v>0.26146999999999998</v>
      </c>
      <c r="N21" s="166">
        <v>-3.9638320339025201E-2</v>
      </c>
      <c r="O21" s="149">
        <v>0.152257</v>
      </c>
      <c r="P21" s="166">
        <v>-2.5117798433219402E-2</v>
      </c>
      <c r="Q21" s="163">
        <v>8.7062801267714401E-2</v>
      </c>
    </row>
    <row r="22" spans="1:20" x14ac:dyDescent="0.35">
      <c r="A22" s="113" t="s">
        <v>130</v>
      </c>
      <c r="B22" s="131">
        <v>19</v>
      </c>
      <c r="C22" s="131">
        <v>46178661</v>
      </c>
      <c r="D22" s="131" t="s">
        <v>58</v>
      </c>
      <c r="E22" s="51">
        <v>0.4113</v>
      </c>
      <c r="F22" s="152" t="s">
        <v>131</v>
      </c>
      <c r="G22" s="36">
        <v>9.1000000000000004E-14</v>
      </c>
      <c r="H22" s="154" t="s">
        <v>132</v>
      </c>
      <c r="I22" s="131" t="s">
        <v>133</v>
      </c>
      <c r="J22" s="22">
        <v>6.0999999999999999E-18</v>
      </c>
      <c r="K22" s="131" t="s">
        <v>134</v>
      </c>
      <c r="L22" s="165">
        <v>2.09000641077417E-2</v>
      </c>
      <c r="M22" s="149">
        <v>0.222049</v>
      </c>
      <c r="N22" s="166">
        <v>1.9042156527387499E-2</v>
      </c>
      <c r="O22" s="149">
        <v>0.488095</v>
      </c>
      <c r="P22" s="166">
        <v>2.0380402198314398E-2</v>
      </c>
      <c r="Q22" s="163">
        <v>0.16058312982985501</v>
      </c>
      <c r="S22" s="148"/>
    </row>
    <row r="23" spans="1:20" x14ac:dyDescent="0.35">
      <c r="A23" s="113" t="s">
        <v>135</v>
      </c>
      <c r="B23" s="131">
        <v>3</v>
      </c>
      <c r="C23" s="131">
        <v>170625806</v>
      </c>
      <c r="D23" s="131" t="s">
        <v>52</v>
      </c>
      <c r="E23" s="51">
        <v>0.40739999999999998</v>
      </c>
      <c r="F23" s="152" t="s">
        <v>136</v>
      </c>
      <c r="G23" s="36">
        <v>9.3999999999999999E-11</v>
      </c>
      <c r="H23" s="154" t="s">
        <v>137</v>
      </c>
      <c r="I23" s="131" t="s">
        <v>138</v>
      </c>
      <c r="J23" s="22">
        <v>3.6999999999999999E-13</v>
      </c>
      <c r="K23" s="131" t="s">
        <v>139</v>
      </c>
      <c r="L23" s="165">
        <v>-2.99129649497532E-2</v>
      </c>
      <c r="M23" s="149">
        <v>8.5341799999999995E-2</v>
      </c>
      <c r="N23" s="166">
        <v>1.31652832789184E-2</v>
      </c>
      <c r="O23" s="149">
        <v>0.63829899999999995</v>
      </c>
      <c r="P23" s="166">
        <v>-1.7929512495555501E-2</v>
      </c>
      <c r="Q23" s="163">
        <v>0.22483014210299199</v>
      </c>
    </row>
    <row r="24" spans="1:20" x14ac:dyDescent="0.35">
      <c r="A24" s="113" t="s">
        <v>140</v>
      </c>
      <c r="B24" s="131">
        <v>11</v>
      </c>
      <c r="C24" s="131">
        <v>2857297</v>
      </c>
      <c r="D24" s="131" t="s">
        <v>70</v>
      </c>
      <c r="E24" s="51">
        <v>0.4476</v>
      </c>
      <c r="F24" s="152" t="s">
        <v>141</v>
      </c>
      <c r="G24" s="36">
        <v>3.5999999999999999E-17</v>
      </c>
      <c r="H24" s="154" t="s">
        <v>142</v>
      </c>
      <c r="I24" s="131" t="s">
        <v>143</v>
      </c>
      <c r="J24" s="22">
        <v>6.1999999999999997E-26</v>
      </c>
      <c r="K24" s="131" t="s">
        <v>144</v>
      </c>
      <c r="L24" s="165">
        <v>5.3655794984101297E-3</v>
      </c>
      <c r="M24" s="149">
        <v>0.751606</v>
      </c>
      <c r="N24" s="166">
        <v>6.2899678969045497E-2</v>
      </c>
      <c r="O24" s="149">
        <v>4.5817900000000002E-2</v>
      </c>
      <c r="P24" s="166">
        <v>1.8285943208871901E-2</v>
      </c>
      <c r="Q24" s="163">
        <v>0.220535497749836</v>
      </c>
    </row>
    <row r="25" spans="1:20" x14ac:dyDescent="0.35">
      <c r="A25" s="113" t="s">
        <v>145</v>
      </c>
      <c r="B25" s="138">
        <v>2</v>
      </c>
      <c r="C25" s="138">
        <v>60586707</v>
      </c>
      <c r="D25" s="138" t="s">
        <v>70</v>
      </c>
      <c r="E25" s="51">
        <v>0.4602</v>
      </c>
      <c r="F25" s="152" t="s">
        <v>146</v>
      </c>
      <c r="G25" s="36">
        <v>1.0999999999999999E-15</v>
      </c>
      <c r="H25" s="154" t="s">
        <v>147</v>
      </c>
      <c r="I25" s="138" t="s">
        <v>148</v>
      </c>
      <c r="J25" s="22">
        <v>6.7E-19</v>
      </c>
      <c r="K25" s="138" t="s">
        <v>149</v>
      </c>
      <c r="L25" s="165">
        <v>-7.5373344719817797E-3</v>
      </c>
      <c r="M25" s="149">
        <v>0.65903400000000001</v>
      </c>
      <c r="N25" s="166">
        <v>9.3904168701348101E-2</v>
      </c>
      <c r="O25" s="150">
        <v>4.7049700000000001E-4</v>
      </c>
      <c r="P25" s="166">
        <v>2.1688245637238202E-2</v>
      </c>
      <c r="Q25" s="163">
        <v>0.13238836600350701</v>
      </c>
      <c r="T25" s="150"/>
    </row>
    <row r="26" spans="1:20" x14ac:dyDescent="0.35">
      <c r="A26" s="113" t="s">
        <v>150</v>
      </c>
      <c r="B26" s="140">
        <v>2</v>
      </c>
      <c r="C26" s="140">
        <v>227159867</v>
      </c>
      <c r="D26" s="140" t="s">
        <v>70</v>
      </c>
      <c r="E26" s="52">
        <v>0.3553</v>
      </c>
      <c r="F26" s="152" t="s">
        <v>151</v>
      </c>
      <c r="G26" s="36">
        <v>2.5999999999999998E-16</v>
      </c>
      <c r="H26" s="154" t="s">
        <v>126</v>
      </c>
      <c r="I26" s="140" t="s">
        <v>152</v>
      </c>
      <c r="J26" s="36">
        <v>4.8000000000000003E-32</v>
      </c>
      <c r="K26" s="140" t="s">
        <v>153</v>
      </c>
      <c r="L26" s="165">
        <v>-9.4484967929461296E-3</v>
      </c>
      <c r="M26" s="149">
        <v>0.60891200000000001</v>
      </c>
      <c r="N26" s="166">
        <v>-2.76189150399971E-2</v>
      </c>
      <c r="O26" s="149">
        <v>0.35191699999999998</v>
      </c>
      <c r="P26" s="166">
        <v>-1.4522464408986401E-2</v>
      </c>
      <c r="Q26" s="163">
        <v>0.35431580493835801</v>
      </c>
    </row>
    <row r="27" spans="1:20" x14ac:dyDescent="0.35">
      <c r="A27" s="113" t="s">
        <v>154</v>
      </c>
      <c r="B27" s="131">
        <v>6</v>
      </c>
      <c r="C27" s="131">
        <v>7240577</v>
      </c>
      <c r="D27" s="131" t="s">
        <v>52</v>
      </c>
      <c r="E27" s="51">
        <v>0.3483</v>
      </c>
      <c r="F27" s="152" t="s">
        <v>155</v>
      </c>
      <c r="G27" s="36">
        <v>2.6000000000000001E-9</v>
      </c>
      <c r="H27" s="154" t="s">
        <v>156</v>
      </c>
      <c r="I27" s="131" t="s">
        <v>92</v>
      </c>
      <c r="J27" s="22">
        <v>1.2999999999999999E-10</v>
      </c>
      <c r="K27" s="131" t="s">
        <v>157</v>
      </c>
      <c r="L27" s="165">
        <v>4.2772091843869098E-2</v>
      </c>
      <c r="M27" s="149">
        <v>1.77631E-2</v>
      </c>
      <c r="N27" s="166">
        <v>1.8281085428315198E-2</v>
      </c>
      <c r="O27" s="149">
        <v>0.53288599999999997</v>
      </c>
      <c r="P27" s="166">
        <v>3.6044257709833299E-2</v>
      </c>
      <c r="Q27" s="163">
        <v>1.8981362289097099E-2</v>
      </c>
    </row>
    <row r="28" spans="1:20" x14ac:dyDescent="0.35">
      <c r="A28" s="113" t="s">
        <v>158</v>
      </c>
      <c r="B28" s="131">
        <v>9</v>
      </c>
      <c r="C28" s="131">
        <v>139240630</v>
      </c>
      <c r="D28" s="131" t="s">
        <v>58</v>
      </c>
      <c r="E28" s="51">
        <v>0.43830000000000002</v>
      </c>
      <c r="F28" s="152" t="s">
        <v>159</v>
      </c>
      <c r="G28" s="36">
        <v>1.0999999999999999E-10</v>
      </c>
      <c r="H28" s="154" t="s">
        <v>160</v>
      </c>
      <c r="I28" s="131" t="s">
        <v>161</v>
      </c>
      <c r="J28" s="22">
        <v>2.8000000000000002E-12</v>
      </c>
      <c r="K28" s="131" t="s">
        <v>60</v>
      </c>
      <c r="L28" s="165">
        <v>-2.7760789635429901E-2</v>
      </c>
      <c r="M28" s="149">
        <v>0.10421</v>
      </c>
      <c r="N28" s="166">
        <v>-1.02533867699739E-2</v>
      </c>
      <c r="O28" s="149">
        <v>0.70614299999999997</v>
      </c>
      <c r="P28" s="166">
        <v>-2.28060202443344E-2</v>
      </c>
      <c r="Q28" s="163">
        <v>0.114947380644578</v>
      </c>
    </row>
    <row r="29" spans="1:20" x14ac:dyDescent="0.35">
      <c r="A29" s="113" t="s">
        <v>162</v>
      </c>
      <c r="B29" s="131">
        <v>16</v>
      </c>
      <c r="C29" s="131">
        <v>81534790</v>
      </c>
      <c r="D29" s="131" t="s">
        <v>52</v>
      </c>
      <c r="E29" s="51">
        <v>0.30020000000000002</v>
      </c>
      <c r="F29" s="152" t="s">
        <v>163</v>
      </c>
      <c r="G29" s="36">
        <v>7.4999999999999993E-9</v>
      </c>
      <c r="H29" s="154" t="s">
        <v>93</v>
      </c>
      <c r="I29" s="131" t="s">
        <v>164</v>
      </c>
      <c r="J29" s="22">
        <v>3.3000000000000001E-13</v>
      </c>
      <c r="K29" s="131" t="s">
        <v>165</v>
      </c>
      <c r="L29" s="165">
        <v>3.4971312610694097E-2</v>
      </c>
      <c r="M29" s="149">
        <v>7.0956000000000005E-2</v>
      </c>
      <c r="N29" s="166">
        <v>1.0993954433010599E-3</v>
      </c>
      <c r="O29" s="149">
        <v>0.97219599999999995</v>
      </c>
      <c r="P29" s="166">
        <v>2.56485601302869E-2</v>
      </c>
      <c r="Q29" s="163">
        <v>0.119805365303471</v>
      </c>
    </row>
    <row r="30" spans="1:20" x14ac:dyDescent="0.35">
      <c r="A30" s="113" t="s">
        <v>166</v>
      </c>
      <c r="B30" s="131">
        <v>10</v>
      </c>
      <c r="C30" s="131">
        <v>12311465</v>
      </c>
      <c r="D30" s="131" t="s">
        <v>64</v>
      </c>
      <c r="E30" s="51">
        <v>0.49790000000000001</v>
      </c>
      <c r="F30" s="152" t="s">
        <v>167</v>
      </c>
      <c r="G30" s="36">
        <v>8.5999999999999997E-12</v>
      </c>
      <c r="H30" s="154" t="s">
        <v>168</v>
      </c>
      <c r="I30" s="131" t="s">
        <v>92</v>
      </c>
      <c r="J30" s="22">
        <v>7.4000000000000003E-11</v>
      </c>
      <c r="K30" s="131" t="s">
        <v>169</v>
      </c>
      <c r="L30" s="165">
        <v>3.4652602899422603E-2</v>
      </c>
      <c r="M30" s="149">
        <v>3.7084899999999997E-2</v>
      </c>
      <c r="N30" s="166">
        <v>4.7045786484082301E-2</v>
      </c>
      <c r="O30" s="149">
        <v>7.8519800000000001E-2</v>
      </c>
      <c r="P30" s="166">
        <v>3.8106339980078799E-2</v>
      </c>
      <c r="Q30" s="163">
        <v>6.9469939587203404E-3</v>
      </c>
    </row>
    <row r="31" spans="1:20" x14ac:dyDescent="0.35">
      <c r="A31" s="113" t="s">
        <v>170</v>
      </c>
      <c r="B31" s="131">
        <v>7</v>
      </c>
      <c r="C31" s="131">
        <v>130432469</v>
      </c>
      <c r="D31" s="131" t="s">
        <v>64</v>
      </c>
      <c r="E31" s="51">
        <v>0.48220000000000002</v>
      </c>
      <c r="F31" s="152" t="s">
        <v>171</v>
      </c>
      <c r="G31" s="36">
        <v>6.6999999999999997E-13</v>
      </c>
      <c r="H31" s="154" t="s">
        <v>62</v>
      </c>
      <c r="I31" s="131" t="s">
        <v>172</v>
      </c>
      <c r="J31" s="22">
        <v>9.8000000000000002E-17</v>
      </c>
      <c r="K31" s="131" t="s">
        <v>173</v>
      </c>
      <c r="L31" s="165">
        <v>-1.62737012865104E-2</v>
      </c>
      <c r="M31" s="149">
        <v>0.32765</v>
      </c>
      <c r="N31" s="166">
        <v>-1.70045988158238E-2</v>
      </c>
      <c r="O31" s="149">
        <v>0.52587600000000001</v>
      </c>
      <c r="P31" s="166">
        <v>-1.64767011077839E-2</v>
      </c>
      <c r="Q31" s="163">
        <v>0.24354560712155701</v>
      </c>
    </row>
    <row r="32" spans="1:20" x14ac:dyDescent="0.35">
      <c r="A32" s="113" t="s">
        <v>174</v>
      </c>
      <c r="B32" s="131">
        <v>1</v>
      </c>
      <c r="C32" s="131">
        <v>214145731</v>
      </c>
      <c r="D32" s="131" t="s">
        <v>58</v>
      </c>
      <c r="E32" s="51">
        <v>0.40079999999999999</v>
      </c>
      <c r="F32" s="152" t="s">
        <v>76</v>
      </c>
      <c r="G32" s="36">
        <v>1E-13</v>
      </c>
      <c r="H32" s="154" t="s">
        <v>175</v>
      </c>
      <c r="I32" s="131" t="s">
        <v>122</v>
      </c>
      <c r="J32" s="22">
        <v>1.4999999999999999E-18</v>
      </c>
      <c r="K32" s="131" t="s">
        <v>176</v>
      </c>
      <c r="L32" s="165">
        <v>-3.6486614210492298E-2</v>
      </c>
      <c r="M32" s="149">
        <v>4.3876699999999998E-2</v>
      </c>
      <c r="N32" s="166">
        <v>7.2734839664984697E-3</v>
      </c>
      <c r="O32" s="149">
        <v>0.79288400000000003</v>
      </c>
      <c r="P32" s="166">
        <v>-2.3376615666434199E-2</v>
      </c>
      <c r="Q32" s="163">
        <v>0.122882175539845</v>
      </c>
    </row>
    <row r="33" spans="1:17" x14ac:dyDescent="0.35">
      <c r="A33" s="113" t="s">
        <v>177</v>
      </c>
      <c r="B33" s="131">
        <v>15</v>
      </c>
      <c r="C33" s="131">
        <v>38873115</v>
      </c>
      <c r="D33" s="131" t="s">
        <v>58</v>
      </c>
      <c r="E33" s="51">
        <v>0.12520000000000001</v>
      </c>
      <c r="F33" s="152" t="s">
        <v>178</v>
      </c>
      <c r="G33" s="36">
        <v>1.7E-8</v>
      </c>
      <c r="H33" s="154" t="s">
        <v>62</v>
      </c>
      <c r="I33" s="131" t="s">
        <v>179</v>
      </c>
      <c r="J33" s="22">
        <v>1.6E-12</v>
      </c>
      <c r="K33" s="131" t="s">
        <v>180</v>
      </c>
      <c r="L33" s="165">
        <v>6.3603709337139297E-2</v>
      </c>
      <c r="M33" s="149">
        <v>6.4440800000000006E-2</v>
      </c>
      <c r="N33" s="166">
        <v>0.138285532804343</v>
      </c>
      <c r="O33" s="149">
        <v>1.8500699999999998E-2</v>
      </c>
      <c r="P33" s="166">
        <v>8.2689291394622902E-2</v>
      </c>
      <c r="Q33" s="163">
        <v>5.3342063689398901E-3</v>
      </c>
    </row>
    <row r="34" spans="1:17" x14ac:dyDescent="0.35">
      <c r="A34" s="113" t="s">
        <v>181</v>
      </c>
      <c r="B34" s="131">
        <v>3</v>
      </c>
      <c r="C34" s="131">
        <v>186665645</v>
      </c>
      <c r="D34" s="131" t="s">
        <v>58</v>
      </c>
      <c r="E34" s="51">
        <v>0.45529999999999998</v>
      </c>
      <c r="F34" s="152" t="s">
        <v>136</v>
      </c>
      <c r="G34" s="36">
        <v>3.9999999999999999E-12</v>
      </c>
      <c r="H34" s="162" t="s">
        <v>182</v>
      </c>
      <c r="I34" s="131" t="s">
        <v>161</v>
      </c>
      <c r="J34" s="22">
        <v>3.9000000000000003E-15</v>
      </c>
      <c r="K34" s="131" t="s">
        <v>183</v>
      </c>
      <c r="L34" s="165">
        <v>-3.0076806382526598E-2</v>
      </c>
      <c r="M34" s="149">
        <v>7.6210399999999998E-2</v>
      </c>
      <c r="N34" s="166">
        <v>4.26666920191184E-2</v>
      </c>
      <c r="O34" s="149">
        <v>0.11694599999999999</v>
      </c>
      <c r="P34" s="166">
        <v>-9.7228600830755602E-3</v>
      </c>
      <c r="Q34" s="163">
        <v>0.499411602719674</v>
      </c>
    </row>
    <row r="35" spans="1:17" x14ac:dyDescent="0.35">
      <c r="A35" s="113" t="s">
        <v>184</v>
      </c>
      <c r="B35" s="131">
        <v>5</v>
      </c>
      <c r="C35" s="131">
        <v>76424949</v>
      </c>
      <c r="D35" s="131" t="s">
        <v>70</v>
      </c>
      <c r="E35" s="51">
        <v>0.31359999999999999</v>
      </c>
      <c r="F35" s="152" t="s">
        <v>185</v>
      </c>
      <c r="G35" s="36">
        <v>6.4000000000000002E-9</v>
      </c>
      <c r="H35" s="154" t="s">
        <v>186</v>
      </c>
      <c r="I35" s="131" t="s">
        <v>187</v>
      </c>
      <c r="J35" s="22">
        <v>1.8E-12</v>
      </c>
      <c r="K35" s="131" t="s">
        <v>188</v>
      </c>
      <c r="L35" s="165">
        <v>9.7027754613851196E-3</v>
      </c>
      <c r="M35" s="149">
        <v>0.60410900000000001</v>
      </c>
      <c r="N35" s="166">
        <v>-3.8701328057075102E-2</v>
      </c>
      <c r="O35" s="149">
        <v>0.20860200000000001</v>
      </c>
      <c r="P35" s="166">
        <v>-3.36673636858712E-3</v>
      </c>
      <c r="Q35" s="163">
        <v>0.83326898677227801</v>
      </c>
    </row>
    <row r="36" spans="1:17" x14ac:dyDescent="0.35">
      <c r="A36" s="113" t="s">
        <v>189</v>
      </c>
      <c r="B36" s="131">
        <v>6</v>
      </c>
      <c r="C36" s="131">
        <v>32626952</v>
      </c>
      <c r="D36" s="131" t="s">
        <v>58</v>
      </c>
      <c r="E36" s="51">
        <v>0.3831</v>
      </c>
      <c r="F36" s="152" t="s">
        <v>190</v>
      </c>
      <c r="G36" s="36">
        <v>3.6000000000000001E-15</v>
      </c>
      <c r="H36" s="154" t="s">
        <v>191</v>
      </c>
      <c r="I36" s="131" t="s">
        <v>133</v>
      </c>
      <c r="J36" s="22">
        <v>2.9000000000000003E-14</v>
      </c>
      <c r="K36" s="131" t="s">
        <v>192</v>
      </c>
      <c r="L36" s="165">
        <v>4.4533498360807798E-2</v>
      </c>
      <c r="M36" s="149">
        <v>1.0534099999999999E-2</v>
      </c>
      <c r="N36" s="166">
        <v>6.6053267787243103E-2</v>
      </c>
      <c r="O36" s="149">
        <v>2.0583199999999999E-2</v>
      </c>
      <c r="P36" s="166">
        <v>5.0374678962814397E-2</v>
      </c>
      <c r="Q36" s="162">
        <v>7.00086741121542E-4</v>
      </c>
    </row>
    <row r="37" spans="1:17" x14ac:dyDescent="0.35">
      <c r="A37" s="113" t="s">
        <v>193</v>
      </c>
      <c r="B37" s="131">
        <v>12</v>
      </c>
      <c r="C37" s="131">
        <v>27961428</v>
      </c>
      <c r="D37" s="131" t="s">
        <v>64</v>
      </c>
      <c r="E37" s="51">
        <v>0.34849999999999998</v>
      </c>
      <c r="F37" s="152" t="s">
        <v>194</v>
      </c>
      <c r="G37" s="36">
        <v>4.0000000000000001E-8</v>
      </c>
      <c r="H37" s="154" t="s">
        <v>195</v>
      </c>
      <c r="I37" s="131" t="s">
        <v>128</v>
      </c>
      <c r="J37" s="22">
        <v>3E-9</v>
      </c>
      <c r="K37" s="131" t="s">
        <v>196</v>
      </c>
      <c r="L37" s="165">
        <v>-1.53644306772702E-2</v>
      </c>
      <c r="M37" s="149">
        <v>0.40739700000000001</v>
      </c>
      <c r="N37" s="166">
        <v>-3.7411384998146099E-2</v>
      </c>
      <c r="O37" s="149">
        <v>0.210342</v>
      </c>
      <c r="P37" s="166">
        <v>-2.1498706948961201E-2</v>
      </c>
      <c r="Q37" s="163">
        <v>0.17240968654959399</v>
      </c>
    </row>
    <row r="38" spans="1:17" x14ac:dyDescent="0.35">
      <c r="A38" s="113" t="s">
        <v>197</v>
      </c>
      <c r="B38" s="131">
        <v>9</v>
      </c>
      <c r="C38" s="131">
        <v>84312668</v>
      </c>
      <c r="D38" s="131" t="s">
        <v>198</v>
      </c>
      <c r="E38" s="51">
        <v>0.40939999999999999</v>
      </c>
      <c r="F38" s="152" t="s">
        <v>199</v>
      </c>
      <c r="G38" s="36">
        <v>1.5E-11</v>
      </c>
      <c r="H38" s="154" t="s">
        <v>200</v>
      </c>
      <c r="I38" s="131" t="s">
        <v>201</v>
      </c>
      <c r="J38" s="22">
        <v>2.5999999999999999E-20</v>
      </c>
      <c r="K38" s="131" t="s">
        <v>202</v>
      </c>
      <c r="L38" s="165">
        <v>2.5443550078421501E-2</v>
      </c>
      <c r="M38" s="149">
        <v>0.149059</v>
      </c>
      <c r="N38" s="166">
        <v>-2.4360850246257199E-2</v>
      </c>
      <c r="O38" s="149">
        <v>0.38318999999999998</v>
      </c>
      <c r="P38" s="166">
        <v>1.1254302214616801E-2</v>
      </c>
      <c r="Q38" s="163">
        <v>0.45045983769087899</v>
      </c>
    </row>
    <row r="39" spans="1:17" x14ac:dyDescent="0.35">
      <c r="A39" s="113" t="s">
        <v>203</v>
      </c>
      <c r="B39" s="131">
        <v>2</v>
      </c>
      <c r="C39" s="131">
        <v>165501927</v>
      </c>
      <c r="D39" s="131" t="s">
        <v>204</v>
      </c>
      <c r="E39" s="51">
        <v>0.40289999999999998</v>
      </c>
      <c r="F39" s="152" t="s">
        <v>76</v>
      </c>
      <c r="G39" s="36">
        <v>9.7999999999999999E-15</v>
      </c>
      <c r="H39" s="154" t="s">
        <v>205</v>
      </c>
      <c r="I39" s="131" t="s">
        <v>78</v>
      </c>
      <c r="J39" s="22">
        <v>5.9999999999999999E-24</v>
      </c>
      <c r="K39" s="131" t="s">
        <v>206</v>
      </c>
      <c r="L39" s="165">
        <v>-1.29687316449821E-2</v>
      </c>
      <c r="M39" s="149">
        <v>0.45819100000000001</v>
      </c>
      <c r="N39" s="166">
        <v>4.07001269464096E-2</v>
      </c>
      <c r="O39" s="149">
        <v>0.14632999999999999</v>
      </c>
      <c r="P39" s="166">
        <v>2.0706638092183498E-3</v>
      </c>
      <c r="Q39" s="163">
        <v>0.88896843764529498</v>
      </c>
    </row>
    <row r="40" spans="1:17" x14ac:dyDescent="0.35">
      <c r="A40" s="113" t="s">
        <v>207</v>
      </c>
      <c r="B40" s="131">
        <v>1</v>
      </c>
      <c r="C40" s="131">
        <v>219678736</v>
      </c>
      <c r="D40" s="131" t="s">
        <v>64</v>
      </c>
      <c r="E40" s="51">
        <v>0.43659999999999999</v>
      </c>
      <c r="F40" s="152" t="s">
        <v>59</v>
      </c>
      <c r="G40" s="36">
        <v>8.9000000000000003E-9</v>
      </c>
      <c r="H40" s="154" t="s">
        <v>208</v>
      </c>
      <c r="I40" s="131" t="s">
        <v>138</v>
      </c>
      <c r="J40" s="22">
        <v>9.9999999999999998E-13</v>
      </c>
      <c r="K40" s="131" t="s">
        <v>173</v>
      </c>
      <c r="L40" s="165">
        <v>-3.4819213978277502E-2</v>
      </c>
      <c r="M40" s="149">
        <v>3.9823600000000001E-2</v>
      </c>
      <c r="N40" s="166">
        <v>-3.2529390071877301E-2</v>
      </c>
      <c r="O40" s="149">
        <v>0.237429</v>
      </c>
      <c r="P40" s="166">
        <v>-3.4190506296255203E-2</v>
      </c>
      <c r="Q40" s="163">
        <v>1.7794497993943701E-2</v>
      </c>
    </row>
    <row r="41" spans="1:17" x14ac:dyDescent="0.35">
      <c r="A41" s="113" t="s">
        <v>209</v>
      </c>
      <c r="B41" s="131">
        <v>3</v>
      </c>
      <c r="C41" s="131">
        <v>187741842</v>
      </c>
      <c r="D41" s="131" t="s">
        <v>64</v>
      </c>
      <c r="E41" s="51">
        <v>0.38319999999999999</v>
      </c>
      <c r="F41" s="152" t="s">
        <v>136</v>
      </c>
      <c r="G41" s="36">
        <v>2.8999999999999998E-10</v>
      </c>
      <c r="H41" s="154" t="s">
        <v>210</v>
      </c>
      <c r="I41" s="131" t="s">
        <v>161</v>
      </c>
      <c r="J41" s="22">
        <v>3.9000000000000003E-15</v>
      </c>
      <c r="K41" s="131" t="s">
        <v>60</v>
      </c>
      <c r="L41" s="165">
        <v>-2.0929501981031499E-2</v>
      </c>
      <c r="M41" s="149">
        <v>0.24016000000000001</v>
      </c>
      <c r="N41" s="166">
        <v>-3.2799056198951702E-2</v>
      </c>
      <c r="O41" s="149">
        <v>0.24575</v>
      </c>
      <c r="P41" s="166">
        <v>-2.4306576221902101E-2</v>
      </c>
      <c r="Q41" s="163">
        <v>0.106814441963775</v>
      </c>
    </row>
    <row r="42" spans="1:17" x14ac:dyDescent="0.35">
      <c r="A42" s="113" t="s">
        <v>211</v>
      </c>
      <c r="B42" s="131">
        <v>3</v>
      </c>
      <c r="C42" s="131">
        <v>123122314</v>
      </c>
      <c r="D42" s="131" t="s">
        <v>64</v>
      </c>
      <c r="E42" s="51">
        <v>0.47089999999999999</v>
      </c>
      <c r="F42" s="152" t="s">
        <v>212</v>
      </c>
      <c r="G42" s="36">
        <v>2.9999999999999997E-8</v>
      </c>
      <c r="H42" s="154" t="s">
        <v>213</v>
      </c>
      <c r="I42" s="131" t="s">
        <v>55</v>
      </c>
      <c r="J42" s="22">
        <v>1.9999999999999999E-7</v>
      </c>
      <c r="K42" s="131" t="s">
        <v>214</v>
      </c>
      <c r="L42" s="165">
        <v>4.4122143034891599E-2</v>
      </c>
      <c r="M42" s="149">
        <v>8.1274799999999994E-3</v>
      </c>
      <c r="N42" s="166">
        <v>-4.01002943168338E-3</v>
      </c>
      <c r="O42" s="149">
        <v>0.88094700000000004</v>
      </c>
      <c r="P42" s="166">
        <v>3.0678700353595999E-2</v>
      </c>
      <c r="Q42" s="163">
        <v>3.0173728745051299E-2</v>
      </c>
    </row>
    <row r="43" spans="1:17" x14ac:dyDescent="0.35">
      <c r="A43" s="113" t="s">
        <v>215</v>
      </c>
      <c r="B43" s="140">
        <v>3</v>
      </c>
      <c r="C43" s="140">
        <v>185519107</v>
      </c>
      <c r="D43" s="140" t="s">
        <v>64</v>
      </c>
      <c r="E43" s="52">
        <v>0.32090000000000002</v>
      </c>
      <c r="F43" s="152" t="s">
        <v>216</v>
      </c>
      <c r="G43" s="36">
        <v>2.1000000000000001E-22</v>
      </c>
      <c r="H43" s="154" t="s">
        <v>217</v>
      </c>
      <c r="I43" s="140" t="s">
        <v>218</v>
      </c>
      <c r="J43" s="36">
        <v>1.2999999999999999E-44</v>
      </c>
      <c r="K43" s="140" t="s">
        <v>219</v>
      </c>
      <c r="L43" s="165">
        <v>-3.53223098929074E-3</v>
      </c>
      <c r="M43" s="149">
        <v>0.849804</v>
      </c>
      <c r="N43" s="166">
        <v>-2.8658894130448201E-3</v>
      </c>
      <c r="O43" s="149">
        <v>0.92423999999999995</v>
      </c>
      <c r="P43" s="166">
        <v>-3.34778968789362E-3</v>
      </c>
      <c r="Q43" s="163">
        <v>0.832842588521571</v>
      </c>
    </row>
    <row r="44" spans="1:17" x14ac:dyDescent="0.35">
      <c r="A44" s="113" t="s">
        <v>220</v>
      </c>
      <c r="B44" s="131">
        <v>18</v>
      </c>
      <c r="C44" s="131">
        <v>7070642</v>
      </c>
      <c r="D44" s="131" t="s">
        <v>58</v>
      </c>
      <c r="E44" s="51">
        <v>0.38740000000000002</v>
      </c>
      <c r="F44" s="152" t="s">
        <v>221</v>
      </c>
      <c r="G44" s="36">
        <v>2.1000000000000002E-9</v>
      </c>
      <c r="H44" s="154" t="s">
        <v>93</v>
      </c>
      <c r="I44" s="131" t="s">
        <v>92</v>
      </c>
      <c r="J44" s="22">
        <v>4.3E-11</v>
      </c>
      <c r="K44" s="131" t="s">
        <v>217</v>
      </c>
      <c r="L44" s="165">
        <v>2.6388734337903001E-2</v>
      </c>
      <c r="M44" s="149">
        <v>0.12812999999999999</v>
      </c>
      <c r="N44" s="166">
        <v>-1.27780123592153E-2</v>
      </c>
      <c r="O44" s="149">
        <v>0.65219400000000005</v>
      </c>
      <c r="P44" s="166">
        <v>1.57187702340797E-2</v>
      </c>
      <c r="Q44" s="163">
        <v>0.28797685259884398</v>
      </c>
    </row>
    <row r="45" spans="1:17" x14ac:dyDescent="0.35">
      <c r="A45" s="113" t="s">
        <v>222</v>
      </c>
      <c r="B45" s="131">
        <v>11</v>
      </c>
      <c r="C45" s="131">
        <v>72427217</v>
      </c>
      <c r="D45" s="131" t="s">
        <v>58</v>
      </c>
      <c r="E45" s="51">
        <v>0.184</v>
      </c>
      <c r="F45" s="152" t="s">
        <v>223</v>
      </c>
      <c r="G45" s="36">
        <v>1.0999999999999999E-9</v>
      </c>
      <c r="H45" s="154" t="s">
        <v>224</v>
      </c>
      <c r="I45" s="131" t="s">
        <v>120</v>
      </c>
      <c r="J45" s="22">
        <v>8.8E-17</v>
      </c>
      <c r="K45" s="131" t="s">
        <v>224</v>
      </c>
      <c r="L45" s="165">
        <v>-6.0931168797159901E-2</v>
      </c>
      <c r="M45" s="149">
        <v>5.4870599999999999E-2</v>
      </c>
      <c r="N45" s="166">
        <v>6.6661305985217204E-2</v>
      </c>
      <c r="O45" s="149">
        <v>0.20388200000000001</v>
      </c>
      <c r="P45" s="166">
        <v>-2.67511432735014E-2</v>
      </c>
      <c r="Q45" s="163">
        <v>0.32456335306591799</v>
      </c>
    </row>
    <row r="46" spans="1:17" x14ac:dyDescent="0.35">
      <c r="A46" s="113" t="s">
        <v>225</v>
      </c>
      <c r="B46" s="131">
        <v>8</v>
      </c>
      <c r="C46" s="131">
        <v>2008956</v>
      </c>
      <c r="D46" s="131" t="s">
        <v>52</v>
      </c>
      <c r="E46" s="51">
        <v>0.35639999999999999</v>
      </c>
      <c r="F46" s="152" t="s">
        <v>226</v>
      </c>
      <c r="G46" s="36">
        <v>4.6999999999999999E-9</v>
      </c>
      <c r="H46" s="154" t="s">
        <v>227</v>
      </c>
      <c r="I46" s="131" t="s">
        <v>228</v>
      </c>
      <c r="J46" s="22">
        <v>2.6999999999999999E-5</v>
      </c>
      <c r="K46" s="131" t="s">
        <v>229</v>
      </c>
      <c r="L46" s="165">
        <v>5.93532256995132E-2</v>
      </c>
      <c r="M46" s="150">
        <v>1.2531E-3</v>
      </c>
      <c r="N46" s="166">
        <v>3.8392656087183299E-2</v>
      </c>
      <c r="O46" s="149">
        <v>0.18174000000000001</v>
      </c>
      <c r="P46" s="166">
        <v>5.3264563188557303E-2</v>
      </c>
      <c r="Q46" s="162">
        <v>5.8711219931006898E-4</v>
      </c>
    </row>
    <row r="47" spans="1:17" x14ac:dyDescent="0.35">
      <c r="A47" s="113" t="s">
        <v>230</v>
      </c>
      <c r="B47" s="131">
        <v>11</v>
      </c>
      <c r="C47" s="131">
        <v>17418477</v>
      </c>
      <c r="D47" s="131" t="s">
        <v>58</v>
      </c>
      <c r="E47" s="51">
        <v>0.3599</v>
      </c>
      <c r="F47" s="152" t="s">
        <v>231</v>
      </c>
      <c r="G47" s="36">
        <v>2.2000000000000002E-11</v>
      </c>
      <c r="H47" s="154" t="s">
        <v>232</v>
      </c>
      <c r="I47" s="131" t="s">
        <v>73</v>
      </c>
      <c r="J47" s="22">
        <v>7.6000000000000005E-22</v>
      </c>
      <c r="K47" s="131" t="s">
        <v>233</v>
      </c>
      <c r="L47" s="165">
        <v>8.2954970241069601E-3</v>
      </c>
      <c r="M47" s="149">
        <v>0.63885000000000003</v>
      </c>
      <c r="N47" s="166">
        <v>3.1876502647258602E-2</v>
      </c>
      <c r="O47" s="149">
        <v>0.265372</v>
      </c>
      <c r="P47" s="166">
        <v>1.48032256967603E-2</v>
      </c>
      <c r="Q47" s="163">
        <v>0.32478236094292101</v>
      </c>
    </row>
    <row r="48" spans="1:17" x14ac:dyDescent="0.35">
      <c r="A48" s="113" t="s">
        <v>234</v>
      </c>
      <c r="B48" s="131">
        <v>5</v>
      </c>
      <c r="C48" s="131">
        <v>133827455</v>
      </c>
      <c r="D48" s="131" t="s">
        <v>58</v>
      </c>
      <c r="E48" s="51">
        <v>0.41560000000000002</v>
      </c>
      <c r="F48" s="152" t="s">
        <v>235</v>
      </c>
      <c r="G48" s="36">
        <v>1.6000000000000001E-9</v>
      </c>
      <c r="H48" s="154" t="s">
        <v>236</v>
      </c>
      <c r="I48" s="131" t="s">
        <v>237</v>
      </c>
      <c r="J48" s="22">
        <v>3.9000000000000002E-7</v>
      </c>
      <c r="K48" s="131" t="s">
        <v>238</v>
      </c>
      <c r="L48" s="165">
        <v>-5.58785273618383E-2</v>
      </c>
      <c r="M48" s="150">
        <v>1.62868E-3</v>
      </c>
      <c r="N48" s="166">
        <v>5.7012211197577899E-3</v>
      </c>
      <c r="O48" s="149">
        <v>0.83777800000000002</v>
      </c>
      <c r="P48" s="166">
        <v>-3.8109253028472199E-2</v>
      </c>
      <c r="Q48" s="163">
        <v>1.0847490708167999E-2</v>
      </c>
    </row>
    <row r="49" spans="1:17" x14ac:dyDescent="0.35">
      <c r="A49" s="113" t="s">
        <v>239</v>
      </c>
      <c r="B49" s="131">
        <v>6</v>
      </c>
      <c r="C49" s="131">
        <v>20679709</v>
      </c>
      <c r="D49" s="131" t="s">
        <v>70</v>
      </c>
      <c r="E49" s="51">
        <v>0.27660000000000001</v>
      </c>
      <c r="F49" s="152" t="s">
        <v>240</v>
      </c>
      <c r="G49" s="36">
        <v>2.4999999999999999E-49</v>
      </c>
      <c r="H49" s="154" t="s">
        <v>241</v>
      </c>
      <c r="I49" s="131" t="s">
        <v>242</v>
      </c>
      <c r="J49" s="22">
        <v>9.6000000000000001E-51</v>
      </c>
      <c r="K49" s="131" t="s">
        <v>243</v>
      </c>
      <c r="L49" s="165">
        <v>9.1238264434247707E-2</v>
      </c>
      <c r="M49" s="150">
        <v>4.8377500000000004E-6</v>
      </c>
      <c r="N49" s="166">
        <v>8.6187716291252894E-2</v>
      </c>
      <c r="O49" s="149">
        <v>7.8178799999999993E-3</v>
      </c>
      <c r="P49" s="166">
        <v>8.9849297082534099E-2</v>
      </c>
      <c r="Q49" s="162">
        <v>1.2400232374254501E-7</v>
      </c>
    </row>
    <row r="50" spans="1:17" x14ac:dyDescent="0.35">
      <c r="A50" s="113" t="s">
        <v>244</v>
      </c>
      <c r="B50" s="138">
        <v>10</v>
      </c>
      <c r="C50" s="138">
        <v>114758349</v>
      </c>
      <c r="D50" s="138" t="s">
        <v>52</v>
      </c>
      <c r="E50" s="51">
        <v>0.29370000000000002</v>
      </c>
      <c r="F50" s="152" t="s">
        <v>245</v>
      </c>
      <c r="G50" s="36">
        <v>1.5E-171</v>
      </c>
      <c r="H50" s="154" t="s">
        <v>224</v>
      </c>
      <c r="I50" s="138" t="s">
        <v>246</v>
      </c>
      <c r="J50" s="138" t="s">
        <v>966</v>
      </c>
      <c r="K50" s="138" t="s">
        <v>102</v>
      </c>
      <c r="L50" s="165">
        <v>-3.9312717385540798E-2</v>
      </c>
      <c r="M50" s="149">
        <v>3.17705E-2</v>
      </c>
      <c r="N50" s="166">
        <v>-2.1888685257637201E-2</v>
      </c>
      <c r="O50" s="149">
        <v>0.46737400000000001</v>
      </c>
      <c r="P50" s="166">
        <v>-3.4610091577406299E-2</v>
      </c>
      <c r="Q50" s="163">
        <v>2.6939795715793E-2</v>
      </c>
    </row>
    <row r="51" spans="1:17" x14ac:dyDescent="0.35">
      <c r="A51" s="113" t="s">
        <v>247</v>
      </c>
      <c r="B51" s="131">
        <v>6</v>
      </c>
      <c r="C51" s="131">
        <v>126689667</v>
      </c>
      <c r="D51" s="131" t="s">
        <v>198</v>
      </c>
      <c r="E51" s="51">
        <v>0.4572</v>
      </c>
      <c r="F51" s="152" t="s">
        <v>53</v>
      </c>
      <c r="G51" s="36">
        <v>9.1999999999999997E-9</v>
      </c>
      <c r="H51" s="154" t="s">
        <v>129</v>
      </c>
      <c r="I51" s="131" t="s">
        <v>92</v>
      </c>
      <c r="J51" s="22">
        <v>7.6000000000000002E-9</v>
      </c>
      <c r="K51" s="131" t="s">
        <v>248</v>
      </c>
      <c r="L51" s="165">
        <v>2.9966486117469798E-2</v>
      </c>
      <c r="M51" s="149">
        <v>7.9678899999999997E-2</v>
      </c>
      <c r="N51" s="166">
        <v>3.0215603191317201E-3</v>
      </c>
      <c r="O51" s="149">
        <v>0.910528</v>
      </c>
      <c r="P51" s="166">
        <v>2.22060288980221E-2</v>
      </c>
      <c r="Q51" s="163">
        <v>0.123813275606832</v>
      </c>
    </row>
    <row r="52" spans="1:17" x14ac:dyDescent="0.35">
      <c r="A52" s="113" t="s">
        <v>249</v>
      </c>
      <c r="B52" s="131">
        <v>10</v>
      </c>
      <c r="C52" s="131">
        <v>80967220</v>
      </c>
      <c r="D52" s="131" t="s">
        <v>52</v>
      </c>
      <c r="E52" s="51">
        <v>0.43509999999999999</v>
      </c>
      <c r="F52" s="152" t="s">
        <v>250</v>
      </c>
      <c r="G52" s="36">
        <v>9E-13</v>
      </c>
      <c r="H52" s="154" t="s">
        <v>251</v>
      </c>
      <c r="I52" s="131" t="s">
        <v>187</v>
      </c>
      <c r="J52" s="22">
        <v>3.4000000000000001E-12</v>
      </c>
      <c r="K52" s="131" t="s">
        <v>252</v>
      </c>
      <c r="L52" s="165">
        <v>2.2651506559737199E-2</v>
      </c>
      <c r="M52" s="149">
        <v>0.179092</v>
      </c>
      <c r="N52" s="166">
        <v>3.1965496007050301E-2</v>
      </c>
      <c r="O52" s="149">
        <v>0.23475199999999999</v>
      </c>
      <c r="P52" s="166">
        <v>2.5278295177522999E-2</v>
      </c>
      <c r="Q52" s="163">
        <v>7.6834436926500202E-2</v>
      </c>
    </row>
    <row r="53" spans="1:17" x14ac:dyDescent="0.35">
      <c r="A53" s="113" t="s">
        <v>253</v>
      </c>
      <c r="B53" s="140">
        <v>5</v>
      </c>
      <c r="C53" s="140">
        <v>55861595</v>
      </c>
      <c r="D53" s="140" t="s">
        <v>64</v>
      </c>
      <c r="E53" s="52">
        <v>0.20580000000000001</v>
      </c>
      <c r="F53" s="152" t="s">
        <v>254</v>
      </c>
      <c r="G53" s="36">
        <v>2.1999999999999998E-8</v>
      </c>
      <c r="H53" s="154" t="s">
        <v>255</v>
      </c>
      <c r="I53" s="140" t="s">
        <v>256</v>
      </c>
      <c r="J53" s="36">
        <v>1.5E-17</v>
      </c>
      <c r="K53" s="140" t="s">
        <v>257</v>
      </c>
      <c r="L53" s="165">
        <v>-1.54700464937431E-2</v>
      </c>
      <c r="M53" s="149">
        <v>0.52659299999999998</v>
      </c>
      <c r="N53" s="166">
        <v>4.01264031666905E-2</v>
      </c>
      <c r="O53" s="149">
        <v>0.30873499999999998</v>
      </c>
      <c r="P53" s="166">
        <v>-4.2031105340038102E-5</v>
      </c>
      <c r="Q53" s="163">
        <v>0.99838511529201002</v>
      </c>
    </row>
    <row r="54" spans="1:17" x14ac:dyDescent="0.35">
      <c r="A54" s="113" t="s">
        <v>258</v>
      </c>
      <c r="B54" s="140">
        <v>3</v>
      </c>
      <c r="C54" s="140">
        <v>12294202</v>
      </c>
      <c r="D54" s="140" t="s">
        <v>70</v>
      </c>
      <c r="E54" s="52">
        <v>0.45269999999999999</v>
      </c>
      <c r="F54" s="152" t="s">
        <v>59</v>
      </c>
      <c r="G54" s="36">
        <v>1.0999999999999999E-8</v>
      </c>
      <c r="H54" s="154" t="s">
        <v>259</v>
      </c>
      <c r="I54" s="140" t="s">
        <v>128</v>
      </c>
      <c r="J54" s="36">
        <v>6.3000000000000002E-11</v>
      </c>
      <c r="K54" s="140" t="s">
        <v>260</v>
      </c>
      <c r="L54" s="165">
        <v>-2.3670959655505801E-2</v>
      </c>
      <c r="M54" s="149">
        <v>0.159854</v>
      </c>
      <c r="N54" s="166">
        <v>1.9118263759558801E-3</v>
      </c>
      <c r="O54" s="149">
        <v>0.94352899999999995</v>
      </c>
      <c r="P54" s="166">
        <v>-1.6499186685386601E-2</v>
      </c>
      <c r="Q54" s="163">
        <v>0.24814732890671001</v>
      </c>
    </row>
    <row r="55" spans="1:17" x14ac:dyDescent="0.35">
      <c r="A55" s="115" t="s">
        <v>261</v>
      </c>
      <c r="B55" s="139">
        <v>16</v>
      </c>
      <c r="C55" s="139">
        <v>294210</v>
      </c>
      <c r="D55" s="139" t="s">
        <v>70</v>
      </c>
      <c r="E55" s="53">
        <v>0.30959999999999999</v>
      </c>
      <c r="F55" s="157" t="s">
        <v>262</v>
      </c>
      <c r="G55" s="37">
        <v>1.9000000000000001E-8</v>
      </c>
      <c r="H55" s="155" t="s">
        <v>263</v>
      </c>
      <c r="I55" s="139" t="s">
        <v>264</v>
      </c>
      <c r="J55" s="173">
        <v>1.6000000000000001E-4</v>
      </c>
      <c r="K55" s="139" t="s">
        <v>265</v>
      </c>
      <c r="L55" s="167">
        <v>-8.25037335148988E-2</v>
      </c>
      <c r="M55" s="173">
        <v>7.5451399999999994E-5</v>
      </c>
      <c r="N55" s="168">
        <v>1.8178227348442301E-2</v>
      </c>
      <c r="O55" s="164">
        <v>0.56850500000000004</v>
      </c>
      <c r="P55" s="168">
        <v>-5.23529412788988E-2</v>
      </c>
      <c r="Q55" s="174">
        <v>2.6905544963207201E-3</v>
      </c>
    </row>
  </sheetData>
  <mergeCells count="8">
    <mergeCell ref="F1:G1"/>
    <mergeCell ref="J1:K1"/>
    <mergeCell ref="F2:H3"/>
    <mergeCell ref="L2:Q2"/>
    <mergeCell ref="L3:M3"/>
    <mergeCell ref="N3:O3"/>
    <mergeCell ref="P3:Q3"/>
    <mergeCell ref="I2:K3"/>
  </mergeCells>
  <pageMargins left="0.7" right="0.7" top="0.75" bottom="0.75" header="0.3" footer="0.3"/>
  <pageSetup scale="3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84F00-68B7-4C90-8119-B40CF650B93A}">
  <sheetPr>
    <pageSetUpPr fitToPage="1"/>
  </sheetPr>
  <dimension ref="A1:G10"/>
  <sheetViews>
    <sheetView workbookViewId="0">
      <selection activeCell="F71" sqref="F71"/>
    </sheetView>
  </sheetViews>
  <sheetFormatPr defaultColWidth="20.453125" defaultRowHeight="14.5" x14ac:dyDescent="0.35"/>
  <sheetData>
    <row r="1" spans="1:7" x14ac:dyDescent="0.35">
      <c r="A1" s="20" t="s">
        <v>266</v>
      </c>
      <c r="B1" s="20"/>
      <c r="C1" s="20"/>
    </row>
    <row r="3" spans="1:7" x14ac:dyDescent="0.35">
      <c r="A3" s="33"/>
      <c r="B3" s="33"/>
      <c r="C3" s="33"/>
      <c r="D3" s="33"/>
      <c r="E3" s="33"/>
      <c r="F3" s="33"/>
    </row>
    <row r="4" spans="1:7" ht="16.5" x14ac:dyDescent="0.35">
      <c r="A4" s="28" t="s">
        <v>29</v>
      </c>
      <c r="B4" s="34" t="s">
        <v>30</v>
      </c>
      <c r="C4" s="34" t="s">
        <v>271</v>
      </c>
      <c r="D4" s="216" t="s">
        <v>267</v>
      </c>
      <c r="E4" s="216"/>
      <c r="F4" s="29" t="s">
        <v>814</v>
      </c>
      <c r="G4" s="21"/>
    </row>
    <row r="5" spans="1:7" x14ac:dyDescent="0.35">
      <c r="A5" s="113" t="s">
        <v>80</v>
      </c>
      <c r="B5" s="21">
        <v>5</v>
      </c>
      <c r="C5" s="21">
        <v>52088271</v>
      </c>
      <c r="D5" s="217" t="s">
        <v>268</v>
      </c>
      <c r="E5" s="217"/>
      <c r="F5" s="7">
        <v>0.08</v>
      </c>
      <c r="G5" s="21"/>
    </row>
    <row r="6" spans="1:7" x14ac:dyDescent="0.35">
      <c r="A6" s="113" t="s">
        <v>115</v>
      </c>
      <c r="B6" s="21">
        <v>5</v>
      </c>
      <c r="C6" s="21">
        <v>64485239</v>
      </c>
      <c r="D6" s="217" t="s">
        <v>269</v>
      </c>
      <c r="E6" s="217"/>
      <c r="F6" s="7">
        <v>4.8000000000000001E-2</v>
      </c>
      <c r="G6" s="21"/>
    </row>
    <row r="7" spans="1:7" x14ac:dyDescent="0.35">
      <c r="A7" s="113" t="s">
        <v>154</v>
      </c>
      <c r="B7" s="21">
        <v>6</v>
      </c>
      <c r="C7" s="21">
        <v>7240577</v>
      </c>
      <c r="D7" s="217" t="s">
        <v>270</v>
      </c>
      <c r="E7" s="217"/>
      <c r="F7" s="7">
        <v>0.14799999999999999</v>
      </c>
      <c r="G7" s="21"/>
    </row>
    <row r="8" spans="1:7" x14ac:dyDescent="0.35">
      <c r="A8" s="113" t="s">
        <v>273</v>
      </c>
      <c r="B8" s="21">
        <v>8</v>
      </c>
      <c r="C8" s="21">
        <v>2008956</v>
      </c>
      <c r="D8" s="217" t="s">
        <v>272</v>
      </c>
      <c r="E8" s="217"/>
      <c r="F8" s="7">
        <v>4.7E-2</v>
      </c>
      <c r="G8" s="21"/>
    </row>
    <row r="9" spans="1:7" x14ac:dyDescent="0.35">
      <c r="A9" s="115" t="s">
        <v>274</v>
      </c>
      <c r="B9" s="57">
        <v>10</v>
      </c>
      <c r="C9" s="57">
        <v>12311465</v>
      </c>
      <c r="D9" s="218" t="s">
        <v>275</v>
      </c>
      <c r="E9" s="218"/>
      <c r="F9" s="58">
        <v>0.249</v>
      </c>
      <c r="G9" s="21"/>
    </row>
    <row r="10" spans="1:7" x14ac:dyDescent="0.35">
      <c r="D10" s="203"/>
      <c r="E10" s="203"/>
    </row>
  </sheetData>
  <mergeCells count="7">
    <mergeCell ref="D10:E10"/>
    <mergeCell ref="D4:E4"/>
    <mergeCell ref="D5:E5"/>
    <mergeCell ref="D6:E6"/>
    <mergeCell ref="D7:E7"/>
    <mergeCell ref="D8:E8"/>
    <mergeCell ref="D9:E9"/>
  </mergeCells>
  <pageMargins left="0.7" right="0.7" top="0.75" bottom="0.75" header="0.3" footer="0.3"/>
  <pageSetup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27C65-9BE9-4F29-A18E-5E0803D274BC}">
  <sheetPr>
    <pageSetUpPr fitToPage="1"/>
  </sheetPr>
  <dimension ref="A1:L93"/>
  <sheetViews>
    <sheetView topLeftCell="A70" workbookViewId="0">
      <selection activeCell="D1" sqref="D1"/>
    </sheetView>
  </sheetViews>
  <sheetFormatPr defaultColWidth="20.453125" defaultRowHeight="14.5" x14ac:dyDescent="0.35"/>
  <cols>
    <col min="1" max="1" width="17" customWidth="1"/>
    <col min="2" max="2" width="16.1796875" customWidth="1"/>
    <col min="3" max="3" width="13.26953125" customWidth="1"/>
    <col min="4" max="4" width="14.1796875" customWidth="1"/>
    <col min="5" max="5" width="12" customWidth="1"/>
    <col min="6" max="6" width="19.1796875" customWidth="1"/>
    <col min="7" max="7" width="11.453125" customWidth="1"/>
    <col min="8" max="8" width="11.81640625" customWidth="1"/>
    <col min="9" max="9" width="10.453125" customWidth="1"/>
    <col min="10" max="10" width="20.453125" customWidth="1"/>
    <col min="11" max="11" width="21.1796875" customWidth="1"/>
  </cols>
  <sheetData>
    <row r="1" spans="1:12" x14ac:dyDescent="0.35">
      <c r="A1" s="20" t="s">
        <v>624</v>
      </c>
    </row>
    <row r="3" spans="1:12" x14ac:dyDescent="0.3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s="20" customFormat="1" x14ac:dyDescent="0.35">
      <c r="A4" s="28" t="s">
        <v>799</v>
      </c>
      <c r="B4" s="66" t="s">
        <v>800</v>
      </c>
      <c r="C4" s="66" t="s">
        <v>280</v>
      </c>
      <c r="D4" s="66" t="s">
        <v>31</v>
      </c>
      <c r="E4" s="66" t="s">
        <v>32</v>
      </c>
      <c r="F4" s="66" t="s">
        <v>281</v>
      </c>
      <c r="G4" s="66" t="s">
        <v>35</v>
      </c>
      <c r="H4" s="66" t="s">
        <v>286</v>
      </c>
      <c r="I4" s="66" t="s">
        <v>625</v>
      </c>
      <c r="J4" s="66" t="s">
        <v>439</v>
      </c>
      <c r="K4" s="64" t="s">
        <v>801</v>
      </c>
      <c r="L4" s="68"/>
    </row>
    <row r="5" spans="1:12" x14ac:dyDescent="0.35">
      <c r="A5" s="113" t="s">
        <v>292</v>
      </c>
      <c r="B5" s="63" t="s">
        <v>80</v>
      </c>
      <c r="C5" s="63" t="s">
        <v>70</v>
      </c>
      <c r="D5" s="63" t="s">
        <v>64</v>
      </c>
      <c r="E5" s="41">
        <v>3.8800000000000001E-2</v>
      </c>
      <c r="F5" s="63" t="s">
        <v>81</v>
      </c>
      <c r="G5" s="36">
        <v>2.5060000000000001E-13</v>
      </c>
      <c r="H5" s="63">
        <v>1</v>
      </c>
      <c r="I5" s="63">
        <v>1</v>
      </c>
      <c r="J5" s="41">
        <v>0.241725464453689</v>
      </c>
      <c r="K5" s="42">
        <v>0.241725464453689</v>
      </c>
      <c r="L5" s="65"/>
    </row>
    <row r="6" spans="1:12" x14ac:dyDescent="0.35">
      <c r="A6" s="113" t="s">
        <v>626</v>
      </c>
      <c r="B6" s="63" t="s">
        <v>276</v>
      </c>
      <c r="C6" s="63" t="s">
        <v>58</v>
      </c>
      <c r="D6" s="63" t="s">
        <v>64</v>
      </c>
      <c r="E6" s="41">
        <v>3.8699999999999998E-2</v>
      </c>
      <c r="F6" s="63" t="s">
        <v>282</v>
      </c>
      <c r="G6" s="36">
        <v>2.8590000000000002E-13</v>
      </c>
      <c r="H6" s="63">
        <v>1</v>
      </c>
      <c r="I6" s="63">
        <v>1</v>
      </c>
      <c r="J6" s="41">
        <v>0.22501425976146999</v>
      </c>
      <c r="K6" s="42">
        <v>0.46673972421515902</v>
      </c>
      <c r="L6" s="65"/>
    </row>
    <row r="7" spans="1:12" x14ac:dyDescent="0.35">
      <c r="A7" s="113" t="s">
        <v>627</v>
      </c>
      <c r="B7" s="63" t="s">
        <v>277</v>
      </c>
      <c r="C7" s="63" t="s">
        <v>58</v>
      </c>
      <c r="D7" s="63" t="s">
        <v>52</v>
      </c>
      <c r="E7" s="41">
        <v>3.8800000000000001E-2</v>
      </c>
      <c r="F7" s="63" t="s">
        <v>283</v>
      </c>
      <c r="G7" s="36">
        <v>4.3589999999999999E-13</v>
      </c>
      <c r="H7" s="63">
        <v>1</v>
      </c>
      <c r="I7" s="63">
        <v>1</v>
      </c>
      <c r="J7" s="41">
        <v>0.17417803186177999</v>
      </c>
      <c r="K7" s="42">
        <v>0.64091775607693902</v>
      </c>
      <c r="L7" s="65"/>
    </row>
    <row r="8" spans="1:12" x14ac:dyDescent="0.35">
      <c r="A8" s="113" t="s">
        <v>628</v>
      </c>
      <c r="B8" s="63" t="s">
        <v>278</v>
      </c>
      <c r="C8" s="63" t="s">
        <v>64</v>
      </c>
      <c r="D8" s="63" t="s">
        <v>70</v>
      </c>
      <c r="E8" s="41">
        <v>3.8799999999999897E-2</v>
      </c>
      <c r="F8" s="63" t="s">
        <v>284</v>
      </c>
      <c r="G8" s="36">
        <v>5.2989999999999999E-13</v>
      </c>
      <c r="H8" s="63">
        <v>1</v>
      </c>
      <c r="I8" s="63">
        <v>1</v>
      </c>
      <c r="J8" s="41">
        <v>0.142298153185242</v>
      </c>
      <c r="K8" s="42">
        <v>0.78321590926218099</v>
      </c>
      <c r="L8" s="65"/>
    </row>
    <row r="9" spans="1:12" x14ac:dyDescent="0.35">
      <c r="A9" s="113" t="s">
        <v>629</v>
      </c>
      <c r="B9" s="63" t="s">
        <v>279</v>
      </c>
      <c r="C9" s="63" t="s">
        <v>52</v>
      </c>
      <c r="D9" s="63" t="s">
        <v>70</v>
      </c>
      <c r="E9" s="41">
        <v>4.2700000000000002E-2</v>
      </c>
      <c r="F9" s="63" t="s">
        <v>285</v>
      </c>
      <c r="G9" s="36">
        <v>9.5409999999999994E-13</v>
      </c>
      <c r="H9" s="63">
        <v>1</v>
      </c>
      <c r="I9" s="63">
        <v>1</v>
      </c>
      <c r="J9" s="41">
        <v>0.10609745485033099</v>
      </c>
      <c r="K9" s="42">
        <v>0.88931336411251205</v>
      </c>
      <c r="L9" s="65"/>
    </row>
    <row r="10" spans="1:12" x14ac:dyDescent="0.35">
      <c r="A10" s="113" t="s">
        <v>630</v>
      </c>
      <c r="B10" s="63" t="s">
        <v>631</v>
      </c>
      <c r="C10" s="63" t="s">
        <v>52</v>
      </c>
      <c r="D10" s="63" t="s">
        <v>58</v>
      </c>
      <c r="E10" s="41">
        <v>3.95E-2</v>
      </c>
      <c r="F10" s="63" t="s">
        <v>632</v>
      </c>
      <c r="G10" s="36">
        <v>8.4459999999999996E-13</v>
      </c>
      <c r="H10" s="63">
        <v>1</v>
      </c>
      <c r="I10" s="63">
        <v>1</v>
      </c>
      <c r="J10" s="41">
        <v>0.103723033057409</v>
      </c>
      <c r="K10" s="42">
        <v>0.99303639716992098</v>
      </c>
      <c r="L10" s="65"/>
    </row>
    <row r="11" spans="1:12" x14ac:dyDescent="0.35">
      <c r="A11" s="116" t="s">
        <v>633</v>
      </c>
      <c r="B11" s="67" t="s">
        <v>634</v>
      </c>
      <c r="C11" s="67" t="s">
        <v>70</v>
      </c>
      <c r="D11" s="67" t="s">
        <v>52</v>
      </c>
      <c r="E11" s="49">
        <v>2.52E-2</v>
      </c>
      <c r="F11" s="67" t="s">
        <v>635</v>
      </c>
      <c r="G11" s="69">
        <v>9.1779999999999992E-6</v>
      </c>
      <c r="H11" s="67">
        <v>0.65529999999999999</v>
      </c>
      <c r="I11" s="67">
        <v>0.4294</v>
      </c>
      <c r="J11" s="49">
        <v>0.22714085109944501</v>
      </c>
      <c r="K11" s="50">
        <v>0.22714085109944501</v>
      </c>
      <c r="L11" s="65"/>
    </row>
    <row r="12" spans="1:12" x14ac:dyDescent="0.35">
      <c r="A12" s="113" t="s">
        <v>310</v>
      </c>
      <c r="B12" s="63" t="s">
        <v>115</v>
      </c>
      <c r="C12" s="63" t="s">
        <v>52</v>
      </c>
      <c r="D12" s="63" t="s">
        <v>58</v>
      </c>
      <c r="E12" s="41">
        <v>1.34E-2</v>
      </c>
      <c r="F12" s="63" t="s">
        <v>116</v>
      </c>
      <c r="G12" s="36">
        <v>4.6699999999999998E-9</v>
      </c>
      <c r="H12" s="63">
        <v>1</v>
      </c>
      <c r="I12" s="63">
        <v>1</v>
      </c>
      <c r="J12" s="41">
        <v>0.22010917360931201</v>
      </c>
      <c r="K12" s="42">
        <v>0.44725002470875702</v>
      </c>
      <c r="L12" s="65"/>
    </row>
    <row r="13" spans="1:12" x14ac:dyDescent="0.35">
      <c r="A13" s="113" t="s">
        <v>636</v>
      </c>
      <c r="B13" s="63" t="s">
        <v>637</v>
      </c>
      <c r="C13" s="63" t="s">
        <v>64</v>
      </c>
      <c r="D13" s="63" t="s">
        <v>70</v>
      </c>
      <c r="E13" s="41">
        <v>1.3899999999999999E-2</v>
      </c>
      <c r="F13" s="63" t="s">
        <v>638</v>
      </c>
      <c r="G13" s="36">
        <v>1.4440000000000001E-8</v>
      </c>
      <c r="H13" s="63">
        <v>1</v>
      </c>
      <c r="I13" s="63">
        <v>0.85229999999999995</v>
      </c>
      <c r="J13" s="41">
        <v>0.20812440374243499</v>
      </c>
      <c r="K13" s="42">
        <v>0.65537442845119198</v>
      </c>
      <c r="L13" s="65"/>
    </row>
    <row r="14" spans="1:12" x14ac:dyDescent="0.35">
      <c r="A14" s="113" t="s">
        <v>639</v>
      </c>
      <c r="B14" s="63" t="s">
        <v>640</v>
      </c>
      <c r="C14" s="63" t="s">
        <v>58</v>
      </c>
      <c r="D14" s="63" t="s">
        <v>52</v>
      </c>
      <c r="E14" s="41">
        <v>1.3899999999999999E-2</v>
      </c>
      <c r="F14" s="63" t="s">
        <v>641</v>
      </c>
      <c r="G14" s="36">
        <v>1.7910000000000001E-7</v>
      </c>
      <c r="H14" s="63">
        <v>0.79320000000000002</v>
      </c>
      <c r="I14" s="63">
        <v>0.52129999999999999</v>
      </c>
      <c r="J14" s="41">
        <v>9.1021904512539706E-2</v>
      </c>
      <c r="K14" s="42">
        <v>0.74639633296373198</v>
      </c>
      <c r="L14" s="65"/>
    </row>
    <row r="15" spans="1:12" x14ac:dyDescent="0.35">
      <c r="A15" s="113" t="s">
        <v>642</v>
      </c>
      <c r="B15" s="63" t="s">
        <v>643</v>
      </c>
      <c r="C15" s="63" t="s">
        <v>58</v>
      </c>
      <c r="D15" s="63" t="s">
        <v>52</v>
      </c>
      <c r="E15" s="41">
        <v>1.29E-2</v>
      </c>
      <c r="F15" s="63" t="s">
        <v>644</v>
      </c>
      <c r="G15" s="36">
        <v>6.1050000000000002E-7</v>
      </c>
      <c r="H15" s="63">
        <v>1</v>
      </c>
      <c r="I15" s="63">
        <v>0.49159999999999998</v>
      </c>
      <c r="J15" s="41">
        <v>3.6641402884467003E-2</v>
      </c>
      <c r="K15" s="42">
        <v>0.78303773584819902</v>
      </c>
      <c r="L15" s="65"/>
    </row>
    <row r="16" spans="1:12" x14ac:dyDescent="0.35">
      <c r="A16" s="113" t="s">
        <v>645</v>
      </c>
      <c r="B16" s="63" t="s">
        <v>646</v>
      </c>
      <c r="C16" s="63" t="s">
        <v>70</v>
      </c>
      <c r="D16" s="63" t="s">
        <v>64</v>
      </c>
      <c r="E16" s="41">
        <v>1.21E-2</v>
      </c>
      <c r="F16" s="63" t="s">
        <v>647</v>
      </c>
      <c r="G16" s="36">
        <v>1.3069999999999999E-6</v>
      </c>
      <c r="H16" s="63">
        <v>0.82769999999999999</v>
      </c>
      <c r="I16" s="63">
        <v>0.68500000000000005</v>
      </c>
      <c r="J16" s="41">
        <v>2.32798032461582E-2</v>
      </c>
      <c r="K16" s="42">
        <v>0.80631753909435699</v>
      </c>
      <c r="L16" s="65"/>
    </row>
    <row r="17" spans="1:12" x14ac:dyDescent="0.35">
      <c r="A17" s="113" t="s">
        <v>648</v>
      </c>
      <c r="B17" s="63" t="s">
        <v>649</v>
      </c>
      <c r="C17" s="63" t="s">
        <v>58</v>
      </c>
      <c r="D17" s="63" t="s">
        <v>52</v>
      </c>
      <c r="E17" s="41">
        <v>2.2100000000000002E-2</v>
      </c>
      <c r="F17" s="63" t="s">
        <v>650</v>
      </c>
      <c r="G17" s="36">
        <v>5.8819999999999999E-4</v>
      </c>
      <c r="H17" s="63">
        <v>0.82669999999999999</v>
      </c>
      <c r="I17" s="63">
        <v>0.58240000000000003</v>
      </c>
      <c r="J17" s="41">
        <v>2.12267138452518E-2</v>
      </c>
      <c r="K17" s="42">
        <v>0.82754425293960898</v>
      </c>
      <c r="L17" s="65"/>
    </row>
    <row r="18" spans="1:12" x14ac:dyDescent="0.35">
      <c r="A18" s="113" t="s">
        <v>651</v>
      </c>
      <c r="B18" s="63" t="s">
        <v>652</v>
      </c>
      <c r="C18" s="63" t="s">
        <v>52</v>
      </c>
      <c r="D18" s="63" t="s">
        <v>64</v>
      </c>
      <c r="E18" s="41">
        <v>1.23E-2</v>
      </c>
      <c r="F18" s="63" t="s">
        <v>653</v>
      </c>
      <c r="G18" s="36">
        <v>3.3220000000000001E-6</v>
      </c>
      <c r="H18" s="63">
        <v>1</v>
      </c>
      <c r="I18" s="63">
        <v>0.32590000000000002</v>
      </c>
      <c r="J18" s="41">
        <v>2.0448166214047402E-2</v>
      </c>
      <c r="K18" s="42">
        <v>0.84799241915365597</v>
      </c>
      <c r="L18" s="65"/>
    </row>
    <row r="19" spans="1:12" x14ac:dyDescent="0.35">
      <c r="A19" s="113" t="s">
        <v>654</v>
      </c>
      <c r="B19" s="63" t="s">
        <v>655</v>
      </c>
      <c r="C19" s="63" t="s">
        <v>70</v>
      </c>
      <c r="D19" s="63" t="s">
        <v>64</v>
      </c>
      <c r="E19" s="41">
        <v>1.24E-2</v>
      </c>
      <c r="F19" s="63" t="s">
        <v>656</v>
      </c>
      <c r="G19" s="36">
        <v>5.2669999999999997E-6</v>
      </c>
      <c r="H19" s="63">
        <v>1</v>
      </c>
      <c r="I19" s="63">
        <v>0.49159999999999998</v>
      </c>
      <c r="J19" s="41">
        <v>1.98869789525342E-2</v>
      </c>
      <c r="K19" s="42">
        <v>0.86787939810618997</v>
      </c>
      <c r="L19" s="65"/>
    </row>
    <row r="20" spans="1:12" x14ac:dyDescent="0.35">
      <c r="A20" s="113" t="s">
        <v>657</v>
      </c>
      <c r="B20" s="63" t="s">
        <v>658</v>
      </c>
      <c r="C20" s="63" t="s">
        <v>64</v>
      </c>
      <c r="D20" s="63" t="s">
        <v>70</v>
      </c>
      <c r="E20" s="41">
        <v>1.29E-2</v>
      </c>
      <c r="F20" s="63" t="s">
        <v>659</v>
      </c>
      <c r="G20" s="36">
        <v>6.3729999999999998E-6</v>
      </c>
      <c r="H20" s="63">
        <v>1</v>
      </c>
      <c r="I20" s="63">
        <v>0.49159999999999998</v>
      </c>
      <c r="J20" s="41">
        <v>1.9294812341890399E-2</v>
      </c>
      <c r="K20" s="42">
        <v>0.88717421044807998</v>
      </c>
      <c r="L20" s="65"/>
    </row>
    <row r="21" spans="1:12" x14ac:dyDescent="0.35">
      <c r="A21" s="113" t="s">
        <v>660</v>
      </c>
      <c r="B21" s="63" t="s">
        <v>661</v>
      </c>
      <c r="C21" s="63" t="s">
        <v>58</v>
      </c>
      <c r="D21" s="63" t="s">
        <v>52</v>
      </c>
      <c r="E21" s="41">
        <v>1.2E-2</v>
      </c>
      <c r="F21" s="63" t="s">
        <v>662</v>
      </c>
      <c r="G21" s="36">
        <v>6.4269999999999996E-6</v>
      </c>
      <c r="H21" s="63">
        <v>1</v>
      </c>
      <c r="I21" s="63">
        <v>1</v>
      </c>
      <c r="J21" s="41">
        <v>1.3658484717155899E-2</v>
      </c>
      <c r="K21" s="42">
        <v>0.90083269516523601</v>
      </c>
      <c r="L21" s="65"/>
    </row>
    <row r="22" spans="1:12" x14ac:dyDescent="0.35">
      <c r="A22" s="113" t="s">
        <v>663</v>
      </c>
      <c r="B22" s="63" t="s">
        <v>664</v>
      </c>
      <c r="C22" s="63" t="s">
        <v>52</v>
      </c>
      <c r="D22" s="63" t="s">
        <v>58</v>
      </c>
      <c r="E22" s="41">
        <v>1.0699999999999999E-2</v>
      </c>
      <c r="F22" s="63" t="s">
        <v>665</v>
      </c>
      <c r="G22" s="36">
        <v>1.2229999999999999E-4</v>
      </c>
      <c r="H22" s="63">
        <v>0.79320000000000002</v>
      </c>
      <c r="I22" s="63">
        <v>0.52129999999999999</v>
      </c>
      <c r="J22" s="41">
        <v>8.5282215561841897E-3</v>
      </c>
      <c r="K22" s="42">
        <v>0.90936091672142105</v>
      </c>
      <c r="L22" s="65"/>
    </row>
    <row r="23" spans="1:12" x14ac:dyDescent="0.35">
      <c r="A23" s="113" t="s">
        <v>666</v>
      </c>
      <c r="B23" s="63" t="s">
        <v>667</v>
      </c>
      <c r="C23" s="63" t="s">
        <v>64</v>
      </c>
      <c r="D23" s="63" t="s">
        <v>70</v>
      </c>
      <c r="E23" s="41">
        <v>6.3600000000000004E-2</v>
      </c>
      <c r="F23" s="63" t="s">
        <v>668</v>
      </c>
      <c r="G23" s="36">
        <v>6.2019999999999999E-2</v>
      </c>
      <c r="H23" s="63">
        <v>0.81730000000000003</v>
      </c>
      <c r="I23" s="63">
        <v>0.23619999999999999</v>
      </c>
      <c r="J23" s="41">
        <v>4.7039994362975401E-3</v>
      </c>
      <c r="K23" s="42">
        <v>0.91406491615771801</v>
      </c>
      <c r="L23" s="65"/>
    </row>
    <row r="24" spans="1:12" x14ac:dyDescent="0.35">
      <c r="A24" s="113" t="s">
        <v>669</v>
      </c>
      <c r="B24" s="63" t="s">
        <v>670</v>
      </c>
      <c r="C24" s="63" t="s">
        <v>58</v>
      </c>
      <c r="D24" s="63" t="s">
        <v>52</v>
      </c>
      <c r="E24" s="41">
        <v>5.96E-2</v>
      </c>
      <c r="F24" s="63" t="s">
        <v>671</v>
      </c>
      <c r="G24" s="36">
        <v>0.12809999999999999</v>
      </c>
      <c r="H24" s="63">
        <v>0.47399999999999998</v>
      </c>
      <c r="I24" s="63">
        <v>0.1472</v>
      </c>
      <c r="J24" s="41">
        <v>3.0742506412596701E-3</v>
      </c>
      <c r="K24" s="42">
        <v>0.917139166798978</v>
      </c>
      <c r="L24" s="65"/>
    </row>
    <row r="25" spans="1:12" x14ac:dyDescent="0.35">
      <c r="A25" s="113" t="s">
        <v>672</v>
      </c>
      <c r="B25" s="63" t="s">
        <v>673</v>
      </c>
      <c r="C25" s="63" t="s">
        <v>64</v>
      </c>
      <c r="D25" s="63" t="s">
        <v>70</v>
      </c>
      <c r="E25" s="41">
        <v>6.09999999999999E-3</v>
      </c>
      <c r="F25" s="63" t="s">
        <v>674</v>
      </c>
      <c r="G25" s="36">
        <v>6.6689999999999999E-2</v>
      </c>
      <c r="H25" s="63">
        <v>0.79320000000000002</v>
      </c>
      <c r="I25" s="63">
        <v>0.52129999999999999</v>
      </c>
      <c r="J25" s="41">
        <v>2.7855803117228899E-3</v>
      </c>
      <c r="K25" s="42">
        <v>0.91992474711070105</v>
      </c>
      <c r="L25" s="65"/>
    </row>
    <row r="26" spans="1:12" x14ac:dyDescent="0.35">
      <c r="A26" s="113" t="s">
        <v>675</v>
      </c>
      <c r="B26" s="63" t="s">
        <v>676</v>
      </c>
      <c r="C26" s="63" t="s">
        <v>58</v>
      </c>
      <c r="D26" s="63" t="s">
        <v>52</v>
      </c>
      <c r="E26" s="41">
        <v>4.3E-3</v>
      </c>
      <c r="F26" s="63" t="s">
        <v>677</v>
      </c>
      <c r="G26" s="36">
        <v>0.72260000000000002</v>
      </c>
      <c r="H26" s="63">
        <v>1</v>
      </c>
      <c r="I26" s="63">
        <v>0.16209999999999999</v>
      </c>
      <c r="J26" s="41">
        <v>2.57513812294531E-3</v>
      </c>
      <c r="K26" s="42">
        <v>0.92249988523364601</v>
      </c>
      <c r="L26" s="65"/>
    </row>
    <row r="27" spans="1:12" x14ac:dyDescent="0.35">
      <c r="A27" s="113" t="s">
        <v>678</v>
      </c>
      <c r="B27" s="63" t="s">
        <v>679</v>
      </c>
      <c r="C27" s="63" t="s">
        <v>52</v>
      </c>
      <c r="D27" s="63" t="s">
        <v>58</v>
      </c>
      <c r="E27" s="41">
        <v>0.26519999999999999</v>
      </c>
      <c r="F27" s="63" t="s">
        <v>680</v>
      </c>
      <c r="G27" s="36">
        <v>4.265E-2</v>
      </c>
      <c r="H27" s="63">
        <v>1</v>
      </c>
      <c r="I27" s="63">
        <v>0.1008</v>
      </c>
      <c r="J27" s="41">
        <v>2.4723560306440001E-3</v>
      </c>
      <c r="K27" s="42">
        <v>0.92497224126429001</v>
      </c>
      <c r="L27" s="65"/>
    </row>
    <row r="28" spans="1:12" x14ac:dyDescent="0.35">
      <c r="A28" s="113" t="s">
        <v>681</v>
      </c>
      <c r="B28" s="63" t="s">
        <v>682</v>
      </c>
      <c r="C28" s="63" t="s">
        <v>64</v>
      </c>
      <c r="D28" s="63" t="s">
        <v>683</v>
      </c>
      <c r="E28" s="41">
        <v>0.25519999999999998</v>
      </c>
      <c r="F28" s="63" t="s">
        <v>680</v>
      </c>
      <c r="G28" s="36">
        <v>5.2339999999999998E-2</v>
      </c>
      <c r="H28" s="63">
        <v>1</v>
      </c>
      <c r="I28" s="63">
        <v>0.1008</v>
      </c>
      <c r="J28" s="41">
        <v>2.22079490094909E-3</v>
      </c>
      <c r="K28" s="42">
        <v>0.92719303616523896</v>
      </c>
      <c r="L28" s="65"/>
    </row>
    <row r="29" spans="1:12" x14ac:dyDescent="0.35">
      <c r="A29" s="113" t="s">
        <v>684</v>
      </c>
      <c r="B29" s="63" t="s">
        <v>685</v>
      </c>
      <c r="C29" s="63" t="s">
        <v>70</v>
      </c>
      <c r="D29" s="63" t="s">
        <v>64</v>
      </c>
      <c r="E29" s="41">
        <v>5.9799999999999999E-2</v>
      </c>
      <c r="F29" s="63" t="s">
        <v>686</v>
      </c>
      <c r="G29" s="36">
        <v>0.245</v>
      </c>
      <c r="H29" s="63">
        <v>0.47399999999999998</v>
      </c>
      <c r="I29" s="63">
        <v>0.1472</v>
      </c>
      <c r="J29" s="41">
        <v>2.1018445089368699E-3</v>
      </c>
      <c r="K29" s="42">
        <v>0.92929488067417598</v>
      </c>
      <c r="L29" s="65"/>
    </row>
    <row r="30" spans="1:12" x14ac:dyDescent="0.35">
      <c r="A30" s="113" t="s">
        <v>687</v>
      </c>
      <c r="B30" s="63" t="s">
        <v>688</v>
      </c>
      <c r="C30" s="63" t="s">
        <v>52</v>
      </c>
      <c r="D30" s="63" t="s">
        <v>689</v>
      </c>
      <c r="E30" s="41">
        <v>0.25459999999999999</v>
      </c>
      <c r="F30" s="63" t="s">
        <v>680</v>
      </c>
      <c r="G30" s="36">
        <v>5.7529999999999998E-2</v>
      </c>
      <c r="H30" s="63">
        <v>1</v>
      </c>
      <c r="I30" s="63">
        <v>0.1038</v>
      </c>
      <c r="J30" s="41">
        <v>2.05042231486538E-3</v>
      </c>
      <c r="K30" s="42">
        <v>0.93134530298904095</v>
      </c>
      <c r="L30" s="65"/>
    </row>
    <row r="31" spans="1:12" x14ac:dyDescent="0.35">
      <c r="A31" s="113" t="s">
        <v>690</v>
      </c>
      <c r="B31" s="63" t="s">
        <v>691</v>
      </c>
      <c r="C31" s="63" t="s">
        <v>692</v>
      </c>
      <c r="D31" s="63" t="s">
        <v>70</v>
      </c>
      <c r="E31" s="41">
        <v>0.25430000000000003</v>
      </c>
      <c r="F31" s="63" t="s">
        <v>680</v>
      </c>
      <c r="G31" s="36">
        <v>6.0139999999999999E-2</v>
      </c>
      <c r="H31" s="63">
        <v>1</v>
      </c>
      <c r="I31" s="63">
        <v>0.1038</v>
      </c>
      <c r="J31" s="41">
        <v>1.91660261186584E-3</v>
      </c>
      <c r="K31" s="42">
        <v>0.93326190560090705</v>
      </c>
      <c r="L31" s="65"/>
    </row>
    <row r="32" spans="1:12" x14ac:dyDescent="0.35">
      <c r="A32" s="113" t="s">
        <v>693</v>
      </c>
      <c r="B32" s="63" t="s">
        <v>694</v>
      </c>
      <c r="C32" s="63" t="s">
        <v>52</v>
      </c>
      <c r="D32" s="63" t="s">
        <v>70</v>
      </c>
      <c r="E32" s="41">
        <v>0.25380000000000003</v>
      </c>
      <c r="F32" s="63" t="s">
        <v>680</v>
      </c>
      <c r="G32" s="36">
        <v>5.944E-2</v>
      </c>
      <c r="H32" s="63">
        <v>1</v>
      </c>
      <c r="I32" s="63">
        <v>0.1038</v>
      </c>
      <c r="J32" s="41">
        <v>1.91660261186584E-3</v>
      </c>
      <c r="K32" s="42">
        <v>0.93517850821277304</v>
      </c>
      <c r="L32" s="65"/>
    </row>
    <row r="33" spans="1:12" x14ac:dyDescent="0.35">
      <c r="A33" s="113" t="s">
        <v>695</v>
      </c>
      <c r="B33" s="63" t="s">
        <v>696</v>
      </c>
      <c r="C33" s="63" t="s">
        <v>64</v>
      </c>
      <c r="D33" s="63" t="s">
        <v>70</v>
      </c>
      <c r="E33" s="41">
        <v>0.25900000000000001</v>
      </c>
      <c r="F33" s="63" t="s">
        <v>697</v>
      </c>
      <c r="G33" s="36">
        <v>5.926E-2</v>
      </c>
      <c r="H33" s="63">
        <v>1</v>
      </c>
      <c r="I33" s="63">
        <v>0.1008</v>
      </c>
      <c r="J33" s="41">
        <v>1.89665659636257E-3</v>
      </c>
      <c r="K33" s="42">
        <v>0.937075164809136</v>
      </c>
      <c r="L33" s="65"/>
    </row>
    <row r="34" spans="1:12" x14ac:dyDescent="0.35">
      <c r="A34" s="113" t="s">
        <v>698</v>
      </c>
      <c r="B34" s="63" t="s">
        <v>699</v>
      </c>
      <c r="C34" s="63" t="s">
        <v>52</v>
      </c>
      <c r="D34" s="63" t="s">
        <v>58</v>
      </c>
      <c r="E34" s="41">
        <v>0.25409999999999999</v>
      </c>
      <c r="F34" s="63" t="s">
        <v>697</v>
      </c>
      <c r="G34" s="36">
        <v>6.0979999999999999E-2</v>
      </c>
      <c r="H34" s="63">
        <v>1</v>
      </c>
      <c r="I34" s="63">
        <v>0.1038</v>
      </c>
      <c r="J34" s="41">
        <v>1.8761755777721601E-3</v>
      </c>
      <c r="K34" s="42">
        <v>0.93895134038690797</v>
      </c>
      <c r="L34" s="65"/>
    </row>
    <row r="35" spans="1:12" x14ac:dyDescent="0.35">
      <c r="A35" s="113" t="s">
        <v>700</v>
      </c>
      <c r="B35" s="63" t="s">
        <v>701</v>
      </c>
      <c r="C35" s="63" t="s">
        <v>58</v>
      </c>
      <c r="D35" s="63" t="s">
        <v>52</v>
      </c>
      <c r="E35" s="41">
        <v>0.25409999999999999</v>
      </c>
      <c r="F35" s="63" t="s">
        <v>697</v>
      </c>
      <c r="G35" s="36">
        <v>6.2219999999999998E-2</v>
      </c>
      <c r="H35" s="63">
        <v>1</v>
      </c>
      <c r="I35" s="63">
        <v>0.1038</v>
      </c>
      <c r="J35" s="41">
        <v>1.8498336221862499E-3</v>
      </c>
      <c r="K35" s="42">
        <v>0.94080117400909402</v>
      </c>
      <c r="L35" s="65"/>
    </row>
    <row r="36" spans="1:12" x14ac:dyDescent="0.35">
      <c r="A36" s="113" t="s">
        <v>702</v>
      </c>
      <c r="B36" s="63" t="s">
        <v>703</v>
      </c>
      <c r="C36" s="63" t="s">
        <v>52</v>
      </c>
      <c r="D36" s="63" t="s">
        <v>70</v>
      </c>
      <c r="E36" s="41">
        <v>0.2591</v>
      </c>
      <c r="F36" s="63" t="s">
        <v>697</v>
      </c>
      <c r="G36" s="36">
        <v>6.1429999999999998E-2</v>
      </c>
      <c r="H36" s="63">
        <v>1</v>
      </c>
      <c r="I36" s="63">
        <v>0.1008</v>
      </c>
      <c r="J36" s="41">
        <v>1.8426559577819301E-3</v>
      </c>
      <c r="K36" s="42">
        <v>0.94264382996687601</v>
      </c>
      <c r="L36" s="65"/>
    </row>
    <row r="37" spans="1:12" x14ac:dyDescent="0.35">
      <c r="A37" s="113" t="s">
        <v>704</v>
      </c>
      <c r="B37" s="63" t="s">
        <v>705</v>
      </c>
      <c r="C37" s="63" t="s">
        <v>58</v>
      </c>
      <c r="D37" s="63" t="s">
        <v>52</v>
      </c>
      <c r="E37" s="41">
        <v>0.25380000000000003</v>
      </c>
      <c r="F37" s="63" t="s">
        <v>697</v>
      </c>
      <c r="G37" s="36">
        <v>6.2530000000000002E-2</v>
      </c>
      <c r="H37" s="63">
        <v>1</v>
      </c>
      <c r="I37" s="63">
        <v>0.1038</v>
      </c>
      <c r="J37" s="41">
        <v>1.8368417439460301E-3</v>
      </c>
      <c r="K37" s="42">
        <v>0.94448067171082195</v>
      </c>
      <c r="L37" s="65"/>
    </row>
    <row r="38" spans="1:12" x14ac:dyDescent="0.35">
      <c r="A38" s="113" t="s">
        <v>706</v>
      </c>
      <c r="B38" s="63" t="s">
        <v>707</v>
      </c>
      <c r="C38" s="63" t="s">
        <v>52</v>
      </c>
      <c r="D38" s="63" t="s">
        <v>58</v>
      </c>
      <c r="E38" s="41">
        <v>0.25409999999999999</v>
      </c>
      <c r="F38" s="63" t="s">
        <v>697</v>
      </c>
      <c r="G38" s="36">
        <v>6.3149999999999998E-2</v>
      </c>
      <c r="H38" s="63">
        <v>1</v>
      </c>
      <c r="I38" s="63">
        <v>0.1038</v>
      </c>
      <c r="J38" s="41">
        <v>1.8239676443184099E-3</v>
      </c>
      <c r="K38" s="42">
        <v>0.94630463935514098</v>
      </c>
      <c r="L38" s="65"/>
    </row>
    <row r="39" spans="1:12" x14ac:dyDescent="0.35">
      <c r="A39" s="113" t="s">
        <v>708</v>
      </c>
      <c r="B39" s="63" t="s">
        <v>709</v>
      </c>
      <c r="C39" s="63" t="s">
        <v>58</v>
      </c>
      <c r="D39" s="63" t="s">
        <v>52</v>
      </c>
      <c r="E39" s="41">
        <v>0.254</v>
      </c>
      <c r="F39" s="63" t="s">
        <v>697</v>
      </c>
      <c r="G39" s="36">
        <v>6.3060000000000005E-2</v>
      </c>
      <c r="H39" s="63">
        <v>1</v>
      </c>
      <c r="I39" s="63">
        <v>0.1038</v>
      </c>
      <c r="J39" s="41">
        <v>1.8195230475375401E-3</v>
      </c>
      <c r="K39" s="42">
        <v>0.94812416240267805</v>
      </c>
      <c r="L39" s="65"/>
    </row>
    <row r="40" spans="1:12" x14ac:dyDescent="0.35">
      <c r="A40" s="113" t="s">
        <v>710</v>
      </c>
      <c r="B40" s="63" t="s">
        <v>711</v>
      </c>
      <c r="C40" s="63" t="s">
        <v>712</v>
      </c>
      <c r="D40" s="63" t="s">
        <v>58</v>
      </c>
      <c r="E40" s="41">
        <v>0.25790000000000002</v>
      </c>
      <c r="F40" s="63" t="s">
        <v>713</v>
      </c>
      <c r="G40" s="36">
        <v>8.5080000000000003E-2</v>
      </c>
      <c r="H40" s="63">
        <v>1</v>
      </c>
      <c r="I40" s="63">
        <v>0.1008</v>
      </c>
      <c r="J40" s="41">
        <v>1.81868105415998E-3</v>
      </c>
      <c r="K40" s="42">
        <v>0.94994284345683799</v>
      </c>
      <c r="L40" s="65"/>
    </row>
    <row r="41" spans="1:12" x14ac:dyDescent="0.35">
      <c r="A41" s="113" t="s">
        <v>714</v>
      </c>
      <c r="B41" s="63" t="s">
        <v>715</v>
      </c>
      <c r="C41" s="63" t="s">
        <v>52</v>
      </c>
      <c r="D41" s="63" t="s">
        <v>70</v>
      </c>
      <c r="E41" s="41">
        <v>0.254</v>
      </c>
      <c r="F41" s="63" t="s">
        <v>697</v>
      </c>
      <c r="G41" s="36">
        <v>6.4130000000000006E-2</v>
      </c>
      <c r="H41" s="63">
        <v>1</v>
      </c>
      <c r="I41" s="63">
        <v>0.1038</v>
      </c>
      <c r="J41" s="41">
        <v>1.8112101245633199E-3</v>
      </c>
      <c r="K41" s="42">
        <v>0.95175405358140097</v>
      </c>
      <c r="L41" s="65"/>
    </row>
    <row r="42" spans="1:12" x14ac:dyDescent="0.35">
      <c r="A42" s="113" t="s">
        <v>716</v>
      </c>
      <c r="B42" s="63" t="s">
        <v>717</v>
      </c>
      <c r="C42" s="63" t="s">
        <v>64</v>
      </c>
      <c r="D42" s="63" t="s">
        <v>70</v>
      </c>
      <c r="E42" s="41">
        <v>0.2535</v>
      </c>
      <c r="F42" s="63" t="s">
        <v>697</v>
      </c>
      <c r="G42" s="36">
        <v>6.4399999999999999E-2</v>
      </c>
      <c r="H42" s="63">
        <v>1</v>
      </c>
      <c r="I42" s="63">
        <v>0.1038</v>
      </c>
      <c r="J42" s="41">
        <v>1.7943291363316999E-3</v>
      </c>
      <c r="K42" s="42">
        <v>0.95354838271773301</v>
      </c>
      <c r="L42" s="65"/>
    </row>
    <row r="43" spans="1:12" x14ac:dyDescent="0.35">
      <c r="A43" s="113" t="s">
        <v>718</v>
      </c>
      <c r="B43" s="63" t="s">
        <v>719</v>
      </c>
      <c r="C43" s="63" t="s">
        <v>70</v>
      </c>
      <c r="D43" s="63" t="s">
        <v>720</v>
      </c>
      <c r="E43" s="41">
        <v>0.25480000000000003</v>
      </c>
      <c r="F43" s="63" t="s">
        <v>680</v>
      </c>
      <c r="G43" s="36">
        <v>6.7330000000000001E-2</v>
      </c>
      <c r="H43" s="63">
        <v>1</v>
      </c>
      <c r="I43" s="63">
        <v>0.1038</v>
      </c>
      <c r="J43" s="41">
        <v>1.79140440296186E-3</v>
      </c>
      <c r="K43" s="42">
        <v>0.95533978712069501</v>
      </c>
      <c r="L43" s="65"/>
    </row>
    <row r="44" spans="1:12" x14ac:dyDescent="0.35">
      <c r="A44" s="113" t="s">
        <v>721</v>
      </c>
      <c r="B44" s="63" t="s">
        <v>722</v>
      </c>
      <c r="C44" s="63" t="s">
        <v>52</v>
      </c>
      <c r="D44" s="63" t="s">
        <v>64</v>
      </c>
      <c r="E44" s="41">
        <v>0.25430000000000003</v>
      </c>
      <c r="F44" s="63" t="s">
        <v>680</v>
      </c>
      <c r="G44" s="36">
        <v>6.8049999999999999E-2</v>
      </c>
      <c r="H44" s="63">
        <v>1</v>
      </c>
      <c r="I44" s="63">
        <v>0.1038</v>
      </c>
      <c r="J44" s="41">
        <v>1.7877410147316599E-3</v>
      </c>
      <c r="K44" s="42">
        <v>0.95712752813542601</v>
      </c>
      <c r="L44" s="65"/>
    </row>
    <row r="45" spans="1:12" x14ac:dyDescent="0.35">
      <c r="A45" s="113" t="s">
        <v>723</v>
      </c>
      <c r="B45" s="63" t="s">
        <v>724</v>
      </c>
      <c r="C45" s="63" t="s">
        <v>64</v>
      </c>
      <c r="D45" s="63" t="s">
        <v>52</v>
      </c>
      <c r="E45" s="41">
        <v>0.25879999999999997</v>
      </c>
      <c r="F45" s="63" t="s">
        <v>697</v>
      </c>
      <c r="G45" s="36">
        <v>6.4500000000000002E-2</v>
      </c>
      <c r="H45" s="63">
        <v>1</v>
      </c>
      <c r="I45" s="63">
        <v>0.1008</v>
      </c>
      <c r="J45" s="41">
        <v>1.7862437124572699E-3</v>
      </c>
      <c r="K45" s="42">
        <v>0.95891377184788396</v>
      </c>
      <c r="L45" s="65"/>
    </row>
    <row r="46" spans="1:12" x14ac:dyDescent="0.35">
      <c r="A46" s="113" t="s">
        <v>725</v>
      </c>
      <c r="B46" s="63" t="s">
        <v>726</v>
      </c>
      <c r="C46" s="63" t="s">
        <v>70</v>
      </c>
      <c r="D46" s="63" t="s">
        <v>64</v>
      </c>
      <c r="E46" s="41">
        <v>0.25409999999999999</v>
      </c>
      <c r="F46" s="63" t="s">
        <v>697</v>
      </c>
      <c r="G46" s="36">
        <v>6.5000000000000002E-2</v>
      </c>
      <c r="H46" s="63">
        <v>1</v>
      </c>
      <c r="I46" s="63">
        <v>0.1038</v>
      </c>
      <c r="J46" s="41">
        <v>1.7860400968627199E-3</v>
      </c>
      <c r="K46" s="42">
        <v>0.96069981194474596</v>
      </c>
      <c r="L46" s="65"/>
    </row>
    <row r="47" spans="1:12" x14ac:dyDescent="0.35">
      <c r="A47" s="113" t="s">
        <v>727</v>
      </c>
      <c r="B47" s="63" t="s">
        <v>728</v>
      </c>
      <c r="C47" s="63" t="s">
        <v>70</v>
      </c>
      <c r="D47" s="63" t="s">
        <v>52</v>
      </c>
      <c r="E47" s="41">
        <v>0.25409999999999999</v>
      </c>
      <c r="F47" s="63" t="s">
        <v>697</v>
      </c>
      <c r="G47" s="36">
        <v>6.4649999999999999E-2</v>
      </c>
      <c r="H47" s="63">
        <v>1</v>
      </c>
      <c r="I47" s="63">
        <v>0.1038</v>
      </c>
      <c r="J47" s="41">
        <v>1.7860400968627199E-3</v>
      </c>
      <c r="K47" s="42">
        <v>0.96248585204160897</v>
      </c>
      <c r="L47" s="65"/>
    </row>
    <row r="48" spans="1:12" x14ac:dyDescent="0.35">
      <c r="A48" s="113" t="s">
        <v>729</v>
      </c>
      <c r="B48" s="63" t="s">
        <v>730</v>
      </c>
      <c r="C48" s="63" t="s">
        <v>58</v>
      </c>
      <c r="D48" s="63" t="s">
        <v>52</v>
      </c>
      <c r="E48" s="41">
        <v>0.254</v>
      </c>
      <c r="F48" s="63" t="s">
        <v>697</v>
      </c>
      <c r="G48" s="36">
        <v>6.6210000000000005E-2</v>
      </c>
      <c r="H48" s="63">
        <v>1</v>
      </c>
      <c r="I48" s="63">
        <v>0.1038</v>
      </c>
      <c r="J48" s="41">
        <v>1.7613223372667801E-3</v>
      </c>
      <c r="K48" s="42">
        <v>0.96424717437887597</v>
      </c>
      <c r="L48" s="65"/>
    </row>
    <row r="49" spans="1:12" x14ac:dyDescent="0.35">
      <c r="A49" s="113" t="s">
        <v>731</v>
      </c>
      <c r="B49" s="63" t="s">
        <v>732</v>
      </c>
      <c r="C49" s="63" t="s">
        <v>64</v>
      </c>
      <c r="D49" s="63" t="s">
        <v>70</v>
      </c>
      <c r="E49" s="41">
        <v>0.254</v>
      </c>
      <c r="F49" s="63" t="s">
        <v>697</v>
      </c>
      <c r="G49" s="36">
        <v>6.6919999999999993E-2</v>
      </c>
      <c r="H49" s="63">
        <v>1</v>
      </c>
      <c r="I49" s="63">
        <v>0.1038</v>
      </c>
      <c r="J49" s="41">
        <v>1.74913020132187E-3</v>
      </c>
      <c r="K49" s="42">
        <v>0.96599630458019803</v>
      </c>
      <c r="L49" s="65"/>
    </row>
    <row r="50" spans="1:12" x14ac:dyDescent="0.35">
      <c r="A50" s="113" t="s">
        <v>733</v>
      </c>
      <c r="B50" s="63" t="s">
        <v>734</v>
      </c>
      <c r="C50" s="63" t="s">
        <v>70</v>
      </c>
      <c r="D50" s="63" t="s">
        <v>64</v>
      </c>
      <c r="E50" s="41">
        <v>0.254</v>
      </c>
      <c r="F50" s="63" t="s">
        <v>697</v>
      </c>
      <c r="G50" s="36">
        <v>6.6729999999999998E-2</v>
      </c>
      <c r="H50" s="63">
        <v>1</v>
      </c>
      <c r="I50" s="63">
        <v>0.1038</v>
      </c>
      <c r="J50" s="41">
        <v>1.74913020132187E-3</v>
      </c>
      <c r="K50" s="42">
        <v>0.96774543478151998</v>
      </c>
      <c r="L50" s="65"/>
    </row>
    <row r="51" spans="1:12" x14ac:dyDescent="0.35">
      <c r="A51" s="113" t="s">
        <v>735</v>
      </c>
      <c r="B51" s="63" t="s">
        <v>736</v>
      </c>
      <c r="C51" s="63" t="s">
        <v>64</v>
      </c>
      <c r="D51" s="63" t="s">
        <v>70</v>
      </c>
      <c r="E51" s="41">
        <v>0.254</v>
      </c>
      <c r="F51" s="63" t="s">
        <v>697</v>
      </c>
      <c r="G51" s="36">
        <v>6.6960000000000006E-2</v>
      </c>
      <c r="H51" s="63">
        <v>1</v>
      </c>
      <c r="I51" s="63">
        <v>0.1038</v>
      </c>
      <c r="J51" s="41">
        <v>1.74913020132187E-3</v>
      </c>
      <c r="K51" s="42">
        <v>0.96949456498284203</v>
      </c>
      <c r="L51" s="65"/>
    </row>
    <row r="52" spans="1:12" x14ac:dyDescent="0.35">
      <c r="A52" s="113" t="s">
        <v>737</v>
      </c>
      <c r="B52" s="63" t="s">
        <v>738</v>
      </c>
      <c r="C52" s="63" t="s">
        <v>58</v>
      </c>
      <c r="D52" s="63" t="s">
        <v>52</v>
      </c>
      <c r="E52" s="41">
        <v>0.254</v>
      </c>
      <c r="F52" s="63" t="s">
        <v>697</v>
      </c>
      <c r="G52" s="36">
        <v>6.7729999999999999E-2</v>
      </c>
      <c r="H52" s="63">
        <v>1</v>
      </c>
      <c r="I52" s="63">
        <v>0.1038</v>
      </c>
      <c r="J52" s="41">
        <v>1.7370477299042701E-3</v>
      </c>
      <c r="K52" s="42">
        <v>0.97123161271274605</v>
      </c>
      <c r="L52" s="65"/>
    </row>
    <row r="53" spans="1:12" x14ac:dyDescent="0.35">
      <c r="A53" s="113" t="s">
        <v>739</v>
      </c>
      <c r="B53" s="63" t="s">
        <v>740</v>
      </c>
      <c r="C53" s="63" t="s">
        <v>58</v>
      </c>
      <c r="D53" s="63" t="s">
        <v>52</v>
      </c>
      <c r="E53" s="41">
        <v>0.254</v>
      </c>
      <c r="F53" s="63" t="s">
        <v>697</v>
      </c>
      <c r="G53" s="36">
        <v>6.7510000000000001E-2</v>
      </c>
      <c r="H53" s="63">
        <v>1</v>
      </c>
      <c r="I53" s="63">
        <v>0.1038</v>
      </c>
      <c r="J53" s="41">
        <v>1.7370477299042701E-3</v>
      </c>
      <c r="K53" s="42">
        <v>0.97296866044264996</v>
      </c>
      <c r="L53" s="65"/>
    </row>
    <row r="54" spans="1:12" x14ac:dyDescent="0.35">
      <c r="A54" s="113" t="s">
        <v>741</v>
      </c>
      <c r="B54" s="63" t="s">
        <v>742</v>
      </c>
      <c r="C54" s="63" t="s">
        <v>70</v>
      </c>
      <c r="D54" s="63" t="s">
        <v>64</v>
      </c>
      <c r="E54" s="41">
        <v>0.25369999999999998</v>
      </c>
      <c r="F54" s="63" t="s">
        <v>697</v>
      </c>
      <c r="G54" s="36">
        <v>6.7919999999999994E-2</v>
      </c>
      <c r="H54" s="63">
        <v>1</v>
      </c>
      <c r="I54" s="63">
        <v>0.1038</v>
      </c>
      <c r="J54" s="41">
        <v>1.7250738151668699E-3</v>
      </c>
      <c r="K54" s="42">
        <v>0.97469373425781702</v>
      </c>
      <c r="L54" s="65"/>
    </row>
    <row r="55" spans="1:12" x14ac:dyDescent="0.35">
      <c r="A55" s="113" t="s">
        <v>743</v>
      </c>
      <c r="B55" s="63" t="s">
        <v>744</v>
      </c>
      <c r="C55" s="63" t="s">
        <v>64</v>
      </c>
      <c r="D55" s="63" t="s">
        <v>58</v>
      </c>
      <c r="E55" s="41">
        <v>0.25409999999999999</v>
      </c>
      <c r="F55" s="63" t="s">
        <v>697</v>
      </c>
      <c r="G55" s="36">
        <v>6.7919999999999994E-2</v>
      </c>
      <c r="H55" s="63">
        <v>1</v>
      </c>
      <c r="I55" s="63">
        <v>0.1038</v>
      </c>
      <c r="J55" s="41">
        <v>1.7250738151668699E-3</v>
      </c>
      <c r="K55" s="42">
        <v>0.97641880807298398</v>
      </c>
      <c r="L55" s="65"/>
    </row>
    <row r="56" spans="1:12" x14ac:dyDescent="0.35">
      <c r="A56" s="113" t="s">
        <v>745</v>
      </c>
      <c r="B56" s="63" t="s">
        <v>746</v>
      </c>
      <c r="C56" s="63" t="s">
        <v>70</v>
      </c>
      <c r="D56" s="63" t="s">
        <v>64</v>
      </c>
      <c r="E56" s="41">
        <v>0.254</v>
      </c>
      <c r="F56" s="63" t="s">
        <v>697</v>
      </c>
      <c r="G56" s="36">
        <v>6.7589999999999997E-2</v>
      </c>
      <c r="H56" s="63">
        <v>1</v>
      </c>
      <c r="I56" s="63">
        <v>0.1038</v>
      </c>
      <c r="J56" s="41">
        <v>1.7250738151668699E-3</v>
      </c>
      <c r="K56" s="42">
        <v>0.97814388188815105</v>
      </c>
      <c r="L56" s="65"/>
    </row>
    <row r="57" spans="1:12" x14ac:dyDescent="0.35">
      <c r="A57" s="113" t="s">
        <v>747</v>
      </c>
      <c r="B57" s="63" t="s">
        <v>748</v>
      </c>
      <c r="C57" s="63" t="s">
        <v>64</v>
      </c>
      <c r="D57" s="63" t="s">
        <v>70</v>
      </c>
      <c r="E57" s="41">
        <v>0.2535</v>
      </c>
      <c r="F57" s="63" t="s">
        <v>697</v>
      </c>
      <c r="G57" s="36">
        <v>6.7820000000000005E-2</v>
      </c>
      <c r="H57" s="63">
        <v>1</v>
      </c>
      <c r="I57" s="63">
        <v>0.1038</v>
      </c>
      <c r="J57" s="41">
        <v>1.7214174450191E-3</v>
      </c>
      <c r="K57" s="42">
        <v>0.97986529933317001</v>
      </c>
      <c r="L57" s="65"/>
    </row>
    <row r="58" spans="1:12" x14ac:dyDescent="0.35">
      <c r="A58" s="113" t="s">
        <v>749</v>
      </c>
      <c r="B58" s="63" t="s">
        <v>750</v>
      </c>
      <c r="C58" s="63" t="s">
        <v>70</v>
      </c>
      <c r="D58" s="63" t="s">
        <v>64</v>
      </c>
      <c r="E58" s="41">
        <v>0.25409999999999999</v>
      </c>
      <c r="F58" s="63" t="s">
        <v>697</v>
      </c>
      <c r="G58" s="36">
        <v>6.83E-2</v>
      </c>
      <c r="H58" s="63">
        <v>1</v>
      </c>
      <c r="I58" s="63">
        <v>0.1038</v>
      </c>
      <c r="J58" s="41">
        <v>1.7132073616284999E-3</v>
      </c>
      <c r="K58" s="42">
        <v>0.98157850669479796</v>
      </c>
      <c r="L58" s="65"/>
    </row>
    <row r="59" spans="1:12" x14ac:dyDescent="0.35">
      <c r="A59" s="113" t="s">
        <v>751</v>
      </c>
      <c r="B59" s="63" t="s">
        <v>752</v>
      </c>
      <c r="C59" s="63" t="s">
        <v>70</v>
      </c>
      <c r="D59" s="63" t="s">
        <v>64</v>
      </c>
      <c r="E59" s="41">
        <v>0.25430000000000003</v>
      </c>
      <c r="F59" s="63" t="s">
        <v>697</v>
      </c>
      <c r="G59" s="36">
        <v>6.8519999999999998E-2</v>
      </c>
      <c r="H59" s="63">
        <v>1</v>
      </c>
      <c r="I59" s="63">
        <v>0.1038</v>
      </c>
      <c r="J59" s="41">
        <v>1.7014472860251101E-3</v>
      </c>
      <c r="K59" s="42">
        <v>0.98327995398082402</v>
      </c>
      <c r="L59" s="65"/>
    </row>
    <row r="60" spans="1:12" x14ac:dyDescent="0.35">
      <c r="A60" s="113" t="s">
        <v>753</v>
      </c>
      <c r="B60" s="63" t="s">
        <v>754</v>
      </c>
      <c r="C60" s="63" t="s">
        <v>64</v>
      </c>
      <c r="D60" s="63" t="s">
        <v>52</v>
      </c>
      <c r="E60" s="41">
        <v>0.25369999999999998</v>
      </c>
      <c r="F60" s="63" t="s">
        <v>697</v>
      </c>
      <c r="G60" s="36">
        <v>6.9970000000000004E-2</v>
      </c>
      <c r="H60" s="63">
        <v>1</v>
      </c>
      <c r="I60" s="63">
        <v>0.1038</v>
      </c>
      <c r="J60" s="41">
        <v>1.6749465986032901E-3</v>
      </c>
      <c r="K60" s="42">
        <v>0.98495490057942703</v>
      </c>
      <c r="L60" s="65"/>
    </row>
    <row r="61" spans="1:12" x14ac:dyDescent="0.35">
      <c r="A61" s="113" t="s">
        <v>755</v>
      </c>
      <c r="B61" s="63" t="s">
        <v>756</v>
      </c>
      <c r="C61" s="63" t="s">
        <v>70</v>
      </c>
      <c r="D61" s="63" t="s">
        <v>64</v>
      </c>
      <c r="E61" s="41">
        <v>0.254</v>
      </c>
      <c r="F61" s="63" t="s">
        <v>697</v>
      </c>
      <c r="G61" s="36">
        <v>7.0550000000000002E-2</v>
      </c>
      <c r="H61" s="63">
        <v>1</v>
      </c>
      <c r="I61" s="63">
        <v>0.1038</v>
      </c>
      <c r="J61" s="41">
        <v>1.6667946743709899E-3</v>
      </c>
      <c r="K61" s="42">
        <v>0.98662169525379795</v>
      </c>
      <c r="L61" s="65"/>
    </row>
    <row r="62" spans="1:12" x14ac:dyDescent="0.35">
      <c r="A62" s="113" t="s">
        <v>757</v>
      </c>
      <c r="B62" s="63" t="s">
        <v>758</v>
      </c>
      <c r="C62" s="63" t="s">
        <v>52</v>
      </c>
      <c r="D62" s="63" t="s">
        <v>70</v>
      </c>
      <c r="E62" s="41">
        <v>6.0600000000000001E-2</v>
      </c>
      <c r="F62" s="63" t="s">
        <v>759</v>
      </c>
      <c r="G62" s="36">
        <v>0.4032</v>
      </c>
      <c r="H62" s="63">
        <v>0.47399999999999998</v>
      </c>
      <c r="I62" s="63">
        <v>0.1472</v>
      </c>
      <c r="J62" s="41">
        <v>1.64474176311087E-3</v>
      </c>
      <c r="K62" s="42">
        <v>0.98826643701690797</v>
      </c>
      <c r="L62" s="65"/>
    </row>
    <row r="63" spans="1:12" x14ac:dyDescent="0.35">
      <c r="A63" s="113" t="s">
        <v>760</v>
      </c>
      <c r="B63" s="63" t="s">
        <v>761</v>
      </c>
      <c r="C63" s="63" t="s">
        <v>762</v>
      </c>
      <c r="D63" s="63" t="s">
        <v>64</v>
      </c>
      <c r="E63" s="41">
        <v>0.25369999999999998</v>
      </c>
      <c r="F63" s="63" t="s">
        <v>697</v>
      </c>
      <c r="G63" s="36">
        <v>7.2620000000000004E-2</v>
      </c>
      <c r="H63" s="63">
        <v>1</v>
      </c>
      <c r="I63" s="63">
        <v>0.1038</v>
      </c>
      <c r="J63" s="41">
        <v>1.6301066831240899E-3</v>
      </c>
      <c r="K63" s="42">
        <v>0.98989654370003299</v>
      </c>
      <c r="L63" s="65"/>
    </row>
    <row r="64" spans="1:12" x14ac:dyDescent="0.35">
      <c r="A64" s="113" t="s">
        <v>763</v>
      </c>
      <c r="B64" s="63" t="s">
        <v>764</v>
      </c>
      <c r="C64" s="63" t="s">
        <v>765</v>
      </c>
      <c r="D64" s="63" t="s">
        <v>52</v>
      </c>
      <c r="E64" s="41">
        <v>0.2591</v>
      </c>
      <c r="F64" s="63" t="s">
        <v>766</v>
      </c>
      <c r="G64" s="36">
        <v>7.7210000000000001E-2</v>
      </c>
      <c r="H64" s="63">
        <v>1</v>
      </c>
      <c r="I64" s="63">
        <v>0.1008</v>
      </c>
      <c r="J64" s="41">
        <v>1.5927704004613499E-3</v>
      </c>
      <c r="K64" s="42">
        <v>0.99148931410049401</v>
      </c>
      <c r="L64" s="65"/>
    </row>
    <row r="65" spans="1:12" x14ac:dyDescent="0.35">
      <c r="A65" s="116" t="s">
        <v>315</v>
      </c>
      <c r="B65" s="67" t="s">
        <v>154</v>
      </c>
      <c r="C65" s="67" t="s">
        <v>64</v>
      </c>
      <c r="D65" s="67" t="s">
        <v>52</v>
      </c>
      <c r="E65" s="49">
        <v>0.3483</v>
      </c>
      <c r="F65" s="67" t="s">
        <v>155</v>
      </c>
      <c r="G65" s="69">
        <v>2.555E-9</v>
      </c>
      <c r="H65" s="67">
        <v>1</v>
      </c>
      <c r="I65" s="67">
        <v>1</v>
      </c>
      <c r="J65" s="49">
        <v>0.43760603741218002</v>
      </c>
      <c r="K65" s="50">
        <v>0.43760603741218002</v>
      </c>
      <c r="L65" s="65"/>
    </row>
    <row r="66" spans="1:12" x14ac:dyDescent="0.35">
      <c r="A66" s="113" t="s">
        <v>767</v>
      </c>
      <c r="B66" s="63" t="s">
        <v>768</v>
      </c>
      <c r="C66" s="63" t="s">
        <v>64</v>
      </c>
      <c r="D66" s="63" t="s">
        <v>70</v>
      </c>
      <c r="E66" s="41">
        <v>0.49080000000000001</v>
      </c>
      <c r="F66" s="63" t="s">
        <v>212</v>
      </c>
      <c r="G66" s="36">
        <v>3.948E-9</v>
      </c>
      <c r="H66" s="63">
        <v>0.60529999999999995</v>
      </c>
      <c r="I66" s="63">
        <v>0.26269999999999999</v>
      </c>
      <c r="J66" s="41">
        <v>0.21548337142561899</v>
      </c>
      <c r="K66" s="42">
        <v>0.65308940883779898</v>
      </c>
      <c r="L66" s="65"/>
    </row>
    <row r="67" spans="1:12" x14ac:dyDescent="0.35">
      <c r="A67" s="113" t="s">
        <v>769</v>
      </c>
      <c r="B67" s="63" t="s">
        <v>770</v>
      </c>
      <c r="C67" s="63" t="s">
        <v>52</v>
      </c>
      <c r="D67" s="63" t="s">
        <v>58</v>
      </c>
      <c r="E67" s="41">
        <v>0.49099999999999999</v>
      </c>
      <c r="F67" s="63" t="s">
        <v>212</v>
      </c>
      <c r="G67" s="36">
        <v>7.8009999999999998E-9</v>
      </c>
      <c r="H67" s="63">
        <v>0.60529999999999995</v>
      </c>
      <c r="I67" s="63">
        <v>0.26269999999999999</v>
      </c>
      <c r="J67" s="41">
        <v>0.133676926357257</v>
      </c>
      <c r="K67" s="42">
        <v>0.78676633519505601</v>
      </c>
      <c r="L67" s="65"/>
    </row>
    <row r="68" spans="1:12" x14ac:dyDescent="0.35">
      <c r="A68" s="113" t="s">
        <v>771</v>
      </c>
      <c r="B68" s="63" t="s">
        <v>772</v>
      </c>
      <c r="C68" s="63" t="s">
        <v>64</v>
      </c>
      <c r="D68" s="63" t="s">
        <v>70</v>
      </c>
      <c r="E68" s="41">
        <v>0.35560000000000003</v>
      </c>
      <c r="F68" s="63" t="s">
        <v>155</v>
      </c>
      <c r="G68" s="36">
        <v>8.7739999999999997E-9</v>
      </c>
      <c r="H68" s="63">
        <v>1</v>
      </c>
      <c r="I68" s="63">
        <v>0.97760000000000002</v>
      </c>
      <c r="J68" s="41">
        <v>0.12591769024926999</v>
      </c>
      <c r="K68" s="42">
        <v>0.91268402544432603</v>
      </c>
      <c r="L68" s="65"/>
    </row>
    <row r="69" spans="1:12" x14ac:dyDescent="0.35">
      <c r="A69" s="113" t="s">
        <v>773</v>
      </c>
      <c r="B69" s="63" t="s">
        <v>774</v>
      </c>
      <c r="C69" s="63" t="s">
        <v>64</v>
      </c>
      <c r="D69" s="63" t="s">
        <v>70</v>
      </c>
      <c r="E69" s="41">
        <v>0.36080000000000001</v>
      </c>
      <c r="F69" s="63" t="s">
        <v>221</v>
      </c>
      <c r="G69" s="36">
        <v>2.55E-8</v>
      </c>
      <c r="H69" s="63">
        <v>1</v>
      </c>
      <c r="I69" s="63">
        <v>0.97770000000000001</v>
      </c>
      <c r="J69" s="41">
        <v>4.8097183749971399E-2</v>
      </c>
      <c r="K69" s="42">
        <v>0.96078120919429699</v>
      </c>
      <c r="L69" s="65"/>
    </row>
    <row r="70" spans="1:12" x14ac:dyDescent="0.35">
      <c r="A70" s="113" t="s">
        <v>775</v>
      </c>
      <c r="B70" s="63" t="s">
        <v>776</v>
      </c>
      <c r="C70" s="63" t="s">
        <v>70</v>
      </c>
      <c r="D70" s="63" t="s">
        <v>64</v>
      </c>
      <c r="E70" s="41">
        <v>0.43730000000000002</v>
      </c>
      <c r="F70" s="63" t="s">
        <v>777</v>
      </c>
      <c r="G70" s="36">
        <v>1.9920000000000001E-7</v>
      </c>
      <c r="H70" s="63">
        <v>0.58030000000000004</v>
      </c>
      <c r="I70" s="63">
        <v>0.27550000000000002</v>
      </c>
      <c r="J70" s="41">
        <v>5.7397589202991799E-3</v>
      </c>
      <c r="K70" s="42">
        <v>0.96652096811459598</v>
      </c>
      <c r="L70" s="65"/>
    </row>
    <row r="71" spans="1:12" x14ac:dyDescent="0.35">
      <c r="A71" s="113" t="s">
        <v>778</v>
      </c>
      <c r="B71" s="63" t="s">
        <v>779</v>
      </c>
      <c r="C71" s="63" t="s">
        <v>58</v>
      </c>
      <c r="D71" s="63" t="s">
        <v>52</v>
      </c>
      <c r="E71" s="41">
        <v>0.44790000000000002</v>
      </c>
      <c r="F71" s="63" t="s">
        <v>100</v>
      </c>
      <c r="G71" s="36">
        <v>1.9040000000000001E-7</v>
      </c>
      <c r="H71" s="63">
        <v>0.46779999999999999</v>
      </c>
      <c r="I71" s="63">
        <v>0.18720000000000001</v>
      </c>
      <c r="J71" s="41">
        <v>5.6948829367373397E-3</v>
      </c>
      <c r="K71" s="42">
        <v>0.97221585105133401</v>
      </c>
      <c r="L71" s="65"/>
    </row>
    <row r="72" spans="1:12" x14ac:dyDescent="0.35">
      <c r="A72" s="113" t="s">
        <v>780</v>
      </c>
      <c r="B72" s="63" t="s">
        <v>781</v>
      </c>
      <c r="C72" s="63" t="s">
        <v>52</v>
      </c>
      <c r="D72" s="63" t="s">
        <v>782</v>
      </c>
      <c r="E72" s="41">
        <v>0.23180000000000001</v>
      </c>
      <c r="F72" s="63" t="s">
        <v>783</v>
      </c>
      <c r="G72" s="36">
        <v>3.2099999999999998E-7</v>
      </c>
      <c r="H72" s="63">
        <v>1</v>
      </c>
      <c r="I72" s="63">
        <v>0.45810000000000001</v>
      </c>
      <c r="J72" s="41">
        <v>5.5352746324884398E-3</v>
      </c>
      <c r="K72" s="42">
        <v>0.97775112568382205</v>
      </c>
      <c r="L72" s="65"/>
    </row>
    <row r="73" spans="1:12" x14ac:dyDescent="0.35">
      <c r="A73" s="113" t="s">
        <v>784</v>
      </c>
      <c r="B73" s="63" t="s">
        <v>785</v>
      </c>
      <c r="C73" s="63" t="s">
        <v>70</v>
      </c>
      <c r="D73" s="63" t="s">
        <v>64</v>
      </c>
      <c r="E73" s="41">
        <v>0.34799999999999998</v>
      </c>
      <c r="F73" s="63" t="s">
        <v>786</v>
      </c>
      <c r="G73" s="36">
        <v>2.4359999999999998E-7</v>
      </c>
      <c r="H73" s="63">
        <v>0.9304</v>
      </c>
      <c r="I73" s="63">
        <v>0.82720000000000005</v>
      </c>
      <c r="J73" s="41">
        <v>5.2841642104839099E-3</v>
      </c>
      <c r="K73" s="42">
        <v>0.983035289894306</v>
      </c>
      <c r="L73" s="65"/>
    </row>
    <row r="74" spans="1:12" x14ac:dyDescent="0.35">
      <c r="A74" s="113" t="s">
        <v>787</v>
      </c>
      <c r="B74" s="63" t="s">
        <v>788</v>
      </c>
      <c r="C74" s="63" t="s">
        <v>70</v>
      </c>
      <c r="D74" s="63" t="s">
        <v>64</v>
      </c>
      <c r="E74" s="41">
        <v>0.34820000000000001</v>
      </c>
      <c r="F74" s="63" t="s">
        <v>786</v>
      </c>
      <c r="G74" s="36">
        <v>2.6100000000000002E-7</v>
      </c>
      <c r="H74" s="63">
        <v>0.9304</v>
      </c>
      <c r="I74" s="63">
        <v>0.82720000000000005</v>
      </c>
      <c r="J74" s="41">
        <v>5.0117397986021196E-3</v>
      </c>
      <c r="K74" s="42">
        <v>0.98804702969290803</v>
      </c>
      <c r="L74" s="65"/>
    </row>
    <row r="75" spans="1:12" x14ac:dyDescent="0.35">
      <c r="A75" s="113" t="s">
        <v>789</v>
      </c>
      <c r="B75" s="63" t="s">
        <v>790</v>
      </c>
      <c r="C75" s="63" t="s">
        <v>52</v>
      </c>
      <c r="D75" s="63" t="s">
        <v>58</v>
      </c>
      <c r="E75" s="41">
        <v>0.38829999999999998</v>
      </c>
      <c r="F75" s="63" t="s">
        <v>100</v>
      </c>
      <c r="G75" s="36">
        <v>3.6940000000000001E-7</v>
      </c>
      <c r="H75" s="63">
        <v>1</v>
      </c>
      <c r="I75" s="63">
        <v>0.81820000000000004</v>
      </c>
      <c r="J75" s="41">
        <v>3.1761470080040699E-3</v>
      </c>
      <c r="K75" s="42">
        <v>0.99122317670091198</v>
      </c>
      <c r="L75" s="65"/>
    </row>
    <row r="76" spans="1:12" x14ac:dyDescent="0.35">
      <c r="A76" s="116" t="s">
        <v>329</v>
      </c>
      <c r="B76" s="67" t="s">
        <v>225</v>
      </c>
      <c r="C76" s="67" t="s">
        <v>791</v>
      </c>
      <c r="D76" s="67" t="s">
        <v>52</v>
      </c>
      <c r="E76" s="49">
        <v>0.35639999999999999</v>
      </c>
      <c r="F76" s="67" t="s">
        <v>226</v>
      </c>
      <c r="G76" s="69">
        <v>4.6909999999999996E-9</v>
      </c>
      <c r="H76" s="67">
        <v>1</v>
      </c>
      <c r="I76" s="67">
        <v>1</v>
      </c>
      <c r="J76" s="49">
        <v>0.976312364229036</v>
      </c>
      <c r="K76" s="50">
        <v>0.976312364229036</v>
      </c>
      <c r="L76" s="65"/>
    </row>
    <row r="77" spans="1:12" x14ac:dyDescent="0.35">
      <c r="A77" s="113" t="s">
        <v>792</v>
      </c>
      <c r="B77" s="63" t="s">
        <v>793</v>
      </c>
      <c r="C77" s="63" t="s">
        <v>64</v>
      </c>
      <c r="D77" s="63" t="s">
        <v>70</v>
      </c>
      <c r="E77" s="41">
        <v>0.35659999999999997</v>
      </c>
      <c r="F77" s="63" t="s">
        <v>794</v>
      </c>
      <c r="G77" s="36">
        <v>6.3409999999999999E-7</v>
      </c>
      <c r="H77" s="63">
        <v>0.92759999999999998</v>
      </c>
      <c r="I77" s="63">
        <v>0.84009999999999996</v>
      </c>
      <c r="J77" s="41">
        <v>8.6627932033368407E-3</v>
      </c>
      <c r="K77" s="42">
        <v>0.98497515743237296</v>
      </c>
      <c r="L77" s="65"/>
    </row>
    <row r="78" spans="1:12" x14ac:dyDescent="0.35">
      <c r="A78" s="113" t="s">
        <v>795</v>
      </c>
      <c r="B78" s="63" t="s">
        <v>796</v>
      </c>
      <c r="C78" s="63" t="s">
        <v>52</v>
      </c>
      <c r="D78" s="63" t="s">
        <v>70</v>
      </c>
      <c r="E78" s="41">
        <v>0.375</v>
      </c>
      <c r="F78" s="63" t="s">
        <v>794</v>
      </c>
      <c r="G78" s="36">
        <v>1.5540000000000001E-6</v>
      </c>
      <c r="H78" s="63">
        <v>0.92700000000000005</v>
      </c>
      <c r="I78" s="63">
        <v>0.81930000000000003</v>
      </c>
      <c r="J78" s="41">
        <v>3.91822903887708E-3</v>
      </c>
      <c r="K78" s="42">
        <v>0.98889338647125002</v>
      </c>
      <c r="L78" s="65"/>
    </row>
    <row r="79" spans="1:12" x14ac:dyDescent="0.35">
      <c r="A79" s="113" t="s">
        <v>797</v>
      </c>
      <c r="B79" s="63" t="s">
        <v>798</v>
      </c>
      <c r="C79" s="63" t="s">
        <v>70</v>
      </c>
      <c r="D79" s="63" t="s">
        <v>64</v>
      </c>
      <c r="E79" s="41">
        <v>0.33289999999999997</v>
      </c>
      <c r="F79" s="63" t="s">
        <v>786</v>
      </c>
      <c r="G79" s="36">
        <v>1.753E-6</v>
      </c>
      <c r="H79" s="63">
        <v>0.97529999999999994</v>
      </c>
      <c r="I79" s="63">
        <v>0.90649999999999997</v>
      </c>
      <c r="J79" s="41">
        <v>3.4630944020271701E-3</v>
      </c>
      <c r="K79" s="42">
        <v>0.99235648087327699</v>
      </c>
      <c r="L79" s="65"/>
    </row>
    <row r="80" spans="1:12" x14ac:dyDescent="0.35">
      <c r="A80" s="117" t="s">
        <v>336</v>
      </c>
      <c r="B80" s="9" t="s">
        <v>166</v>
      </c>
      <c r="C80" s="9" t="s">
        <v>70</v>
      </c>
      <c r="D80" s="9" t="s">
        <v>64</v>
      </c>
      <c r="E80" s="70">
        <v>0.49790000000000001</v>
      </c>
      <c r="F80" s="9" t="s">
        <v>167</v>
      </c>
      <c r="G80" s="71">
        <v>8.6289999999999997E-12</v>
      </c>
      <c r="H80" s="9">
        <v>1</v>
      </c>
      <c r="I80" s="9">
        <v>1</v>
      </c>
      <c r="J80" s="70">
        <v>0.99956354620611998</v>
      </c>
      <c r="K80" s="72">
        <v>0.99956354620611998</v>
      </c>
      <c r="L80" s="65"/>
    </row>
    <row r="81" spans="1:12" x14ac:dyDescent="0.3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</row>
    <row r="82" spans="1:12" x14ac:dyDescent="0.3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</row>
    <row r="83" spans="1:12" x14ac:dyDescent="0.3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</row>
    <row r="84" spans="1:12" x14ac:dyDescent="0.3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</row>
    <row r="85" spans="1:12" x14ac:dyDescent="0.3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</row>
    <row r="86" spans="1:12" x14ac:dyDescent="0.3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</row>
    <row r="87" spans="1:12" x14ac:dyDescent="0.3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</row>
    <row r="88" spans="1:12" x14ac:dyDescent="0.3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</row>
    <row r="89" spans="1:12" x14ac:dyDescent="0.3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</row>
    <row r="90" spans="1:12" x14ac:dyDescent="0.3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</row>
    <row r="91" spans="1:12" x14ac:dyDescent="0.3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</row>
    <row r="92" spans="1:12" x14ac:dyDescent="0.3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</row>
    <row r="93" spans="1:12" x14ac:dyDescent="0.3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</row>
  </sheetData>
  <pageMargins left="0.7" right="0.7" top="0.75" bottom="0.75" header="0.3" footer="0.3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321BC-787B-471C-B1E9-93B5ABA56359}">
  <sheetPr>
    <pageSetUpPr fitToPage="1"/>
  </sheetPr>
  <dimension ref="A1:R36"/>
  <sheetViews>
    <sheetView workbookViewId="0">
      <selection activeCell="L50" sqref="L50"/>
    </sheetView>
  </sheetViews>
  <sheetFormatPr defaultColWidth="20.453125" defaultRowHeight="14.5" x14ac:dyDescent="0.35"/>
  <cols>
    <col min="2" max="2" width="16" customWidth="1"/>
    <col min="3" max="3" width="14.81640625" customWidth="1"/>
    <col min="4" max="4" width="13.1796875" customWidth="1"/>
    <col min="6" max="6" width="8.1796875" customWidth="1"/>
    <col min="8" max="8" width="8.1796875" customWidth="1"/>
    <col min="9" max="9" width="12.1796875" customWidth="1"/>
    <col min="11" max="11" width="9.1796875" customWidth="1"/>
    <col min="13" max="13" width="9.7265625" customWidth="1"/>
    <col min="14" max="14" width="13" customWidth="1"/>
    <col min="16" max="16" width="9.453125" customWidth="1"/>
    <col min="18" max="18" width="9.26953125" customWidth="1"/>
  </cols>
  <sheetData>
    <row r="1" spans="1:18" x14ac:dyDescent="0.35">
      <c r="A1" s="20" t="s">
        <v>967</v>
      </c>
    </row>
    <row r="4" spans="1:18" x14ac:dyDescent="0.35">
      <c r="A4" s="47"/>
      <c r="B4" s="47"/>
      <c r="C4" s="47"/>
      <c r="D4" s="222" t="s">
        <v>440</v>
      </c>
      <c r="E4" s="223"/>
      <c r="F4" s="223"/>
      <c r="G4" s="223"/>
      <c r="H4" s="224"/>
      <c r="I4" s="222" t="s">
        <v>441</v>
      </c>
      <c r="J4" s="223"/>
      <c r="K4" s="223"/>
      <c r="L4" s="223"/>
      <c r="M4" s="224"/>
      <c r="N4" s="222" t="s">
        <v>442</v>
      </c>
      <c r="O4" s="223"/>
      <c r="P4" s="223"/>
      <c r="Q4" s="223"/>
      <c r="R4" s="224"/>
    </row>
    <row r="5" spans="1:18" x14ac:dyDescent="0.35">
      <c r="A5" s="47"/>
      <c r="B5" s="47"/>
      <c r="C5" s="47"/>
      <c r="D5" s="56"/>
      <c r="E5" s="201" t="s">
        <v>288</v>
      </c>
      <c r="F5" s="225"/>
      <c r="G5" s="225"/>
      <c r="H5" s="202"/>
      <c r="I5" s="32"/>
      <c r="J5" s="201" t="s">
        <v>288</v>
      </c>
      <c r="K5" s="225"/>
      <c r="L5" s="225"/>
      <c r="M5" s="202"/>
      <c r="N5" s="32"/>
      <c r="O5" s="201" t="s">
        <v>288</v>
      </c>
      <c r="P5" s="225"/>
      <c r="Q5" s="225"/>
      <c r="R5" s="202"/>
    </row>
    <row r="6" spans="1:18" x14ac:dyDescent="0.35">
      <c r="A6" s="201" t="s">
        <v>38</v>
      </c>
      <c r="B6" s="202"/>
      <c r="C6" s="31" t="s">
        <v>287</v>
      </c>
      <c r="D6" s="55" t="s">
        <v>437</v>
      </c>
      <c r="E6" s="225" t="s">
        <v>37</v>
      </c>
      <c r="F6" s="225"/>
      <c r="G6" s="225" t="s">
        <v>36</v>
      </c>
      <c r="H6" s="202"/>
      <c r="I6" s="30" t="s">
        <v>437</v>
      </c>
      <c r="J6" s="225" t="s">
        <v>37</v>
      </c>
      <c r="K6" s="225"/>
      <c r="L6" s="225" t="s">
        <v>36</v>
      </c>
      <c r="M6" s="202"/>
      <c r="N6" s="30" t="s">
        <v>437</v>
      </c>
      <c r="O6" s="225" t="s">
        <v>37</v>
      </c>
      <c r="P6" s="225"/>
      <c r="Q6" s="225" t="s">
        <v>36</v>
      </c>
      <c r="R6" s="202"/>
    </row>
    <row r="7" spans="1:18" x14ac:dyDescent="0.35">
      <c r="A7" s="229" t="s">
        <v>415</v>
      </c>
      <c r="B7" s="227"/>
      <c r="C7" s="59" t="s">
        <v>289</v>
      </c>
      <c r="D7" s="60">
        <v>358689</v>
      </c>
      <c r="E7" s="226" t="s">
        <v>444</v>
      </c>
      <c r="F7" s="226"/>
      <c r="G7" s="226" t="s">
        <v>445</v>
      </c>
      <c r="H7" s="227"/>
      <c r="I7" s="59">
        <v>164974</v>
      </c>
      <c r="J7" s="226" t="s">
        <v>446</v>
      </c>
      <c r="K7" s="226"/>
      <c r="L7" s="226" t="s">
        <v>447</v>
      </c>
      <c r="M7" s="226"/>
      <c r="N7" s="60">
        <v>193715</v>
      </c>
      <c r="O7" s="226" t="s">
        <v>448</v>
      </c>
      <c r="P7" s="226"/>
      <c r="Q7" s="226" t="s">
        <v>449</v>
      </c>
      <c r="R7" s="227"/>
    </row>
    <row r="8" spans="1:18" x14ac:dyDescent="0.35">
      <c r="A8" s="200" t="s">
        <v>424</v>
      </c>
      <c r="B8" s="220"/>
      <c r="C8" s="54" t="s">
        <v>290</v>
      </c>
      <c r="D8" s="61">
        <v>359767</v>
      </c>
      <c r="E8" s="219" t="s">
        <v>450</v>
      </c>
      <c r="F8" s="219"/>
      <c r="G8" s="219" t="s">
        <v>451</v>
      </c>
      <c r="H8" s="220"/>
      <c r="I8" s="54">
        <v>165727</v>
      </c>
      <c r="J8" s="219" t="s">
        <v>452</v>
      </c>
      <c r="K8" s="219"/>
      <c r="L8" s="219" t="s">
        <v>453</v>
      </c>
      <c r="M8" s="219"/>
      <c r="N8" s="61">
        <v>194040</v>
      </c>
      <c r="O8" s="219" t="s">
        <v>454</v>
      </c>
      <c r="P8" s="219"/>
      <c r="Q8" s="219" t="s">
        <v>455</v>
      </c>
      <c r="R8" s="220"/>
    </row>
    <row r="9" spans="1:18" x14ac:dyDescent="0.35">
      <c r="A9" s="200" t="s">
        <v>400</v>
      </c>
      <c r="B9" s="220"/>
      <c r="C9" s="54" t="s">
        <v>289</v>
      </c>
      <c r="D9" s="61">
        <v>330113</v>
      </c>
      <c r="E9" s="219" t="s">
        <v>456</v>
      </c>
      <c r="F9" s="219"/>
      <c r="G9" s="219" t="s">
        <v>457</v>
      </c>
      <c r="H9" s="220"/>
      <c r="I9" s="54">
        <v>153434</v>
      </c>
      <c r="J9" s="219" t="s">
        <v>458</v>
      </c>
      <c r="K9" s="219"/>
      <c r="L9" s="219" t="s">
        <v>459</v>
      </c>
      <c r="M9" s="219"/>
      <c r="N9" s="61">
        <v>176679</v>
      </c>
      <c r="O9" s="219" t="s">
        <v>460</v>
      </c>
      <c r="P9" s="219"/>
      <c r="Q9" s="219" t="s">
        <v>461</v>
      </c>
      <c r="R9" s="220"/>
    </row>
    <row r="10" spans="1:18" x14ac:dyDescent="0.35">
      <c r="A10" s="200" t="s">
        <v>403</v>
      </c>
      <c r="B10" s="220"/>
      <c r="C10" s="54" t="s">
        <v>290</v>
      </c>
      <c r="D10" s="61">
        <v>360455</v>
      </c>
      <c r="E10" s="219" t="s">
        <v>462</v>
      </c>
      <c r="F10" s="219"/>
      <c r="G10" s="219" t="s">
        <v>463</v>
      </c>
      <c r="H10" s="220"/>
      <c r="I10" s="54">
        <v>166089</v>
      </c>
      <c r="J10" s="219" t="s">
        <v>464</v>
      </c>
      <c r="K10" s="219"/>
      <c r="L10" s="219" t="s">
        <v>465</v>
      </c>
      <c r="M10" s="219"/>
      <c r="N10" s="61">
        <v>194366</v>
      </c>
      <c r="O10" s="219" t="s">
        <v>466</v>
      </c>
      <c r="P10" s="219"/>
      <c r="Q10" s="219" t="s">
        <v>467</v>
      </c>
      <c r="R10" s="220"/>
    </row>
    <row r="11" spans="1:18" x14ac:dyDescent="0.35">
      <c r="A11" s="200" t="s">
        <v>410</v>
      </c>
      <c r="B11" s="220"/>
      <c r="C11" s="54" t="s">
        <v>290</v>
      </c>
      <c r="D11" s="61">
        <v>360153</v>
      </c>
      <c r="E11" s="219" t="s">
        <v>468</v>
      </c>
      <c r="F11" s="219"/>
      <c r="G11" s="219" t="s">
        <v>469</v>
      </c>
      <c r="H11" s="220"/>
      <c r="I11" s="54">
        <v>165906</v>
      </c>
      <c r="J11" s="219" t="s">
        <v>470</v>
      </c>
      <c r="K11" s="219"/>
      <c r="L11" s="219" t="s">
        <v>471</v>
      </c>
      <c r="M11" s="219"/>
      <c r="N11" s="61">
        <v>194247</v>
      </c>
      <c r="O11" s="219" t="s">
        <v>472</v>
      </c>
      <c r="P11" s="219"/>
      <c r="Q11" s="219" t="s">
        <v>473</v>
      </c>
      <c r="R11" s="220"/>
    </row>
    <row r="12" spans="1:18" x14ac:dyDescent="0.35">
      <c r="A12" s="200" t="s">
        <v>422</v>
      </c>
      <c r="B12" s="220"/>
      <c r="C12" s="54" t="s">
        <v>290</v>
      </c>
      <c r="D12" s="61">
        <v>329968</v>
      </c>
      <c r="E12" s="219" t="s">
        <v>474</v>
      </c>
      <c r="F12" s="219"/>
      <c r="G12" s="219" t="s">
        <v>475</v>
      </c>
      <c r="H12" s="220"/>
      <c r="I12" s="54">
        <v>153352</v>
      </c>
      <c r="J12" s="219" t="s">
        <v>476</v>
      </c>
      <c r="K12" s="219"/>
      <c r="L12" s="219" t="s">
        <v>477</v>
      </c>
      <c r="M12" s="219"/>
      <c r="N12" s="61">
        <v>176616</v>
      </c>
      <c r="O12" s="219" t="s">
        <v>478</v>
      </c>
      <c r="P12" s="219"/>
      <c r="Q12" s="219" t="s">
        <v>479</v>
      </c>
      <c r="R12" s="220"/>
    </row>
    <row r="13" spans="1:18" x14ac:dyDescent="0.35">
      <c r="A13" s="200" t="s">
        <v>412</v>
      </c>
      <c r="B13" s="220"/>
      <c r="C13" s="54" t="s">
        <v>430</v>
      </c>
      <c r="D13" s="61">
        <v>360468</v>
      </c>
      <c r="E13" s="219" t="s">
        <v>480</v>
      </c>
      <c r="F13" s="219"/>
      <c r="G13" s="219" t="s">
        <v>481</v>
      </c>
      <c r="H13" s="220"/>
      <c r="I13" s="54">
        <v>166087</v>
      </c>
      <c r="J13" s="219" t="s">
        <v>482</v>
      </c>
      <c r="K13" s="219"/>
      <c r="L13" s="219" t="s">
        <v>483</v>
      </c>
      <c r="M13" s="219"/>
      <c r="N13" s="61">
        <v>194381</v>
      </c>
      <c r="O13" s="219" t="s">
        <v>484</v>
      </c>
      <c r="P13" s="219"/>
      <c r="Q13" s="219" t="s">
        <v>485</v>
      </c>
      <c r="R13" s="220"/>
    </row>
    <row r="14" spans="1:18" x14ac:dyDescent="0.35">
      <c r="A14" s="200" t="s">
        <v>418</v>
      </c>
      <c r="B14" s="220"/>
      <c r="C14" s="54" t="s">
        <v>432</v>
      </c>
      <c r="D14" s="61">
        <v>359665</v>
      </c>
      <c r="E14" s="219" t="s">
        <v>486</v>
      </c>
      <c r="F14" s="219"/>
      <c r="G14" s="219" t="s">
        <v>487</v>
      </c>
      <c r="H14" s="220"/>
      <c r="I14" s="54">
        <v>165648</v>
      </c>
      <c r="J14" s="219" t="s">
        <v>488</v>
      </c>
      <c r="K14" s="219"/>
      <c r="L14" s="219" t="s">
        <v>489</v>
      </c>
      <c r="M14" s="219"/>
      <c r="N14" s="61">
        <v>194017</v>
      </c>
      <c r="O14" s="219" t="s">
        <v>490</v>
      </c>
      <c r="P14" s="219"/>
      <c r="Q14" s="219" t="s">
        <v>491</v>
      </c>
      <c r="R14" s="220"/>
    </row>
    <row r="15" spans="1:18" x14ac:dyDescent="0.35">
      <c r="A15" s="200" t="s">
        <v>414</v>
      </c>
      <c r="B15" s="220"/>
      <c r="C15" s="54" t="s">
        <v>289</v>
      </c>
      <c r="D15" s="61">
        <v>328126</v>
      </c>
      <c r="E15" s="219" t="s">
        <v>492</v>
      </c>
      <c r="F15" s="219"/>
      <c r="G15" s="219" t="s">
        <v>493</v>
      </c>
      <c r="H15" s="220"/>
      <c r="I15" s="54">
        <v>153109</v>
      </c>
      <c r="J15" s="219" t="s">
        <v>494</v>
      </c>
      <c r="K15" s="219"/>
      <c r="L15" s="219" t="s">
        <v>495</v>
      </c>
      <c r="M15" s="219"/>
      <c r="N15" s="61">
        <v>175017</v>
      </c>
      <c r="O15" s="219" t="s">
        <v>496</v>
      </c>
      <c r="P15" s="219"/>
      <c r="Q15" s="219" t="s">
        <v>497</v>
      </c>
      <c r="R15" s="220"/>
    </row>
    <row r="16" spans="1:18" x14ac:dyDescent="0.35">
      <c r="A16" s="200" t="s">
        <v>425</v>
      </c>
      <c r="B16" s="220"/>
      <c r="C16" s="54" t="s">
        <v>434</v>
      </c>
      <c r="D16" s="61">
        <v>286979</v>
      </c>
      <c r="E16" s="219" t="s">
        <v>498</v>
      </c>
      <c r="F16" s="219"/>
      <c r="G16" s="219" t="s">
        <v>499</v>
      </c>
      <c r="H16" s="220"/>
      <c r="I16" s="54">
        <v>131732</v>
      </c>
      <c r="J16" s="219" t="s">
        <v>500</v>
      </c>
      <c r="K16" s="219"/>
      <c r="L16" s="219" t="s">
        <v>501</v>
      </c>
      <c r="M16" s="219"/>
      <c r="N16" s="61">
        <v>155247</v>
      </c>
      <c r="O16" s="219" t="s">
        <v>502</v>
      </c>
      <c r="P16" s="219"/>
      <c r="Q16" s="219" t="s">
        <v>503</v>
      </c>
      <c r="R16" s="220"/>
    </row>
    <row r="17" spans="1:18" x14ac:dyDescent="0.35">
      <c r="A17" s="200" t="s">
        <v>406</v>
      </c>
      <c r="B17" s="220"/>
      <c r="C17" s="54" t="s">
        <v>435</v>
      </c>
      <c r="D17" s="61">
        <v>57665</v>
      </c>
      <c r="E17" s="219" t="s">
        <v>504</v>
      </c>
      <c r="F17" s="219"/>
      <c r="G17" s="219" t="s">
        <v>505</v>
      </c>
      <c r="H17" s="220"/>
      <c r="I17" s="54">
        <v>14060</v>
      </c>
      <c r="J17" s="219" t="s">
        <v>506</v>
      </c>
      <c r="K17" s="219"/>
      <c r="L17" s="219" t="s">
        <v>507</v>
      </c>
      <c r="M17" s="219"/>
      <c r="N17" s="61">
        <v>43605</v>
      </c>
      <c r="O17" s="219" t="s">
        <v>508</v>
      </c>
      <c r="P17" s="219"/>
      <c r="Q17" s="219" t="s">
        <v>509</v>
      </c>
      <c r="R17" s="220"/>
    </row>
    <row r="18" spans="1:18" x14ac:dyDescent="0.35">
      <c r="A18" s="200" t="s">
        <v>423</v>
      </c>
      <c r="B18" s="220"/>
      <c r="C18" s="54" t="s">
        <v>434</v>
      </c>
      <c r="D18" s="61">
        <v>358522</v>
      </c>
      <c r="E18" s="219" t="s">
        <v>510</v>
      </c>
      <c r="F18" s="219"/>
      <c r="G18" s="219" t="s">
        <v>511</v>
      </c>
      <c r="H18" s="220"/>
      <c r="I18" s="54">
        <v>165218</v>
      </c>
      <c r="J18" s="219" t="s">
        <v>512</v>
      </c>
      <c r="K18" s="219"/>
      <c r="L18" s="219" t="s">
        <v>513</v>
      </c>
      <c r="M18" s="219"/>
      <c r="N18" s="61">
        <v>193304</v>
      </c>
      <c r="O18" s="219" t="s">
        <v>514</v>
      </c>
      <c r="P18" s="219"/>
      <c r="Q18" s="219" t="s">
        <v>515</v>
      </c>
      <c r="R18" s="220"/>
    </row>
    <row r="19" spans="1:18" x14ac:dyDescent="0.35">
      <c r="A19" s="200" t="s">
        <v>421</v>
      </c>
      <c r="B19" s="220"/>
      <c r="C19" s="54" t="s">
        <v>433</v>
      </c>
      <c r="D19" s="61">
        <v>360303</v>
      </c>
      <c r="E19" s="219" t="s">
        <v>516</v>
      </c>
      <c r="F19" s="219"/>
      <c r="G19" s="219" t="s">
        <v>517</v>
      </c>
      <c r="H19" s="220"/>
      <c r="I19" s="54">
        <v>165927</v>
      </c>
      <c r="J19" s="219" t="s">
        <v>518</v>
      </c>
      <c r="K19" s="219"/>
      <c r="L19" s="219" t="s">
        <v>519</v>
      </c>
      <c r="M19" s="219"/>
      <c r="N19" s="61">
        <v>194376</v>
      </c>
      <c r="O19" s="219" t="s">
        <v>520</v>
      </c>
      <c r="P19" s="219"/>
      <c r="Q19" s="219" t="s">
        <v>521</v>
      </c>
      <c r="R19" s="220"/>
    </row>
    <row r="20" spans="1:18" x14ac:dyDescent="0.35">
      <c r="A20" s="200" t="s">
        <v>402</v>
      </c>
      <c r="B20" s="220"/>
      <c r="C20" s="54" t="s">
        <v>290</v>
      </c>
      <c r="D20" s="61">
        <v>329996</v>
      </c>
      <c r="E20" s="219" t="s">
        <v>522</v>
      </c>
      <c r="F20" s="219"/>
      <c r="G20" s="219" t="s">
        <v>523</v>
      </c>
      <c r="H20" s="220"/>
      <c r="I20" s="54">
        <v>153387</v>
      </c>
      <c r="J20" s="219" t="s">
        <v>524</v>
      </c>
      <c r="K20" s="219"/>
      <c r="L20" s="219" t="s">
        <v>525</v>
      </c>
      <c r="M20" s="219"/>
      <c r="N20" s="61">
        <v>176609</v>
      </c>
      <c r="O20" s="219" t="s">
        <v>526</v>
      </c>
      <c r="P20" s="219"/>
      <c r="Q20" s="219" t="s">
        <v>527</v>
      </c>
      <c r="R20" s="220"/>
    </row>
    <row r="21" spans="1:18" x14ac:dyDescent="0.35">
      <c r="A21" s="200" t="s">
        <v>405</v>
      </c>
      <c r="B21" s="220"/>
      <c r="C21" s="54" t="s">
        <v>290</v>
      </c>
      <c r="D21" s="61">
        <v>329742</v>
      </c>
      <c r="E21" s="219" t="s">
        <v>528</v>
      </c>
      <c r="F21" s="219"/>
      <c r="G21" s="219" t="s">
        <v>529</v>
      </c>
      <c r="H21" s="220"/>
      <c r="I21" s="54">
        <v>153247</v>
      </c>
      <c r="J21" s="219" t="s">
        <v>530</v>
      </c>
      <c r="K21" s="219"/>
      <c r="L21" s="219" t="s">
        <v>531</v>
      </c>
      <c r="M21" s="219"/>
      <c r="N21" s="61">
        <v>176495</v>
      </c>
      <c r="O21" s="219" t="s">
        <v>532</v>
      </c>
      <c r="P21" s="219"/>
      <c r="Q21" s="219" t="s">
        <v>533</v>
      </c>
      <c r="R21" s="220"/>
    </row>
    <row r="22" spans="1:18" x14ac:dyDescent="0.35">
      <c r="A22" s="200" t="s">
        <v>408</v>
      </c>
      <c r="B22" s="220"/>
      <c r="C22" s="54" t="s">
        <v>434</v>
      </c>
      <c r="D22" s="61">
        <v>326895</v>
      </c>
      <c r="E22" s="219" t="s">
        <v>534</v>
      </c>
      <c r="F22" s="219"/>
      <c r="G22" s="219" t="s">
        <v>535</v>
      </c>
      <c r="H22" s="220"/>
      <c r="I22" s="54">
        <v>152245</v>
      </c>
      <c r="J22" s="219" t="s">
        <v>536</v>
      </c>
      <c r="K22" s="219"/>
      <c r="L22" s="219" t="s">
        <v>537</v>
      </c>
      <c r="M22" s="219"/>
      <c r="N22" s="61">
        <v>174650</v>
      </c>
      <c r="O22" s="219" t="s">
        <v>538</v>
      </c>
      <c r="P22" s="219"/>
      <c r="Q22" s="219" t="s">
        <v>539</v>
      </c>
      <c r="R22" s="220"/>
    </row>
    <row r="23" spans="1:18" x14ac:dyDescent="0.35">
      <c r="A23" s="200" t="s">
        <v>417</v>
      </c>
      <c r="B23" s="220"/>
      <c r="C23" s="54" t="s">
        <v>431</v>
      </c>
      <c r="D23" s="61">
        <v>306758</v>
      </c>
      <c r="E23" s="219" t="s">
        <v>540</v>
      </c>
      <c r="F23" s="219"/>
      <c r="G23" s="219" t="s">
        <v>541</v>
      </c>
      <c r="H23" s="220"/>
      <c r="I23" s="54">
        <v>154802</v>
      </c>
      <c r="J23" s="219" t="s">
        <v>542</v>
      </c>
      <c r="K23" s="219"/>
      <c r="L23" s="219" t="s">
        <v>543</v>
      </c>
      <c r="M23" s="219"/>
      <c r="N23" s="61">
        <v>151956</v>
      </c>
      <c r="O23" s="219" t="s">
        <v>544</v>
      </c>
      <c r="P23" s="219"/>
      <c r="Q23" s="219" t="s">
        <v>545</v>
      </c>
      <c r="R23" s="220"/>
    </row>
    <row r="24" spans="1:18" x14ac:dyDescent="0.35">
      <c r="A24" s="200" t="s">
        <v>420</v>
      </c>
      <c r="B24" s="220"/>
      <c r="C24" s="54" t="s">
        <v>430</v>
      </c>
      <c r="D24" s="61">
        <v>360272</v>
      </c>
      <c r="E24" s="219" t="s">
        <v>546</v>
      </c>
      <c r="F24" s="219"/>
      <c r="G24" s="219" t="s">
        <v>547</v>
      </c>
      <c r="H24" s="220"/>
      <c r="I24" s="54">
        <v>165981</v>
      </c>
      <c r="J24" s="219" t="s">
        <v>548</v>
      </c>
      <c r="K24" s="219"/>
      <c r="L24" s="219" t="s">
        <v>549</v>
      </c>
      <c r="M24" s="219"/>
      <c r="N24" s="61">
        <v>194291</v>
      </c>
      <c r="O24" s="219" t="s">
        <v>550</v>
      </c>
      <c r="P24" s="219"/>
      <c r="Q24" s="219" t="s">
        <v>551</v>
      </c>
      <c r="R24" s="220"/>
    </row>
    <row r="25" spans="1:18" x14ac:dyDescent="0.35">
      <c r="A25" s="200" t="s">
        <v>413</v>
      </c>
      <c r="B25" s="220"/>
      <c r="C25" s="54" t="s">
        <v>430</v>
      </c>
      <c r="D25" s="61">
        <v>360307</v>
      </c>
      <c r="E25" s="219" t="s">
        <v>552</v>
      </c>
      <c r="F25" s="219"/>
      <c r="G25" s="219" t="s">
        <v>553</v>
      </c>
      <c r="H25" s="220"/>
      <c r="I25" s="54">
        <v>165948</v>
      </c>
      <c r="J25" s="219" t="s">
        <v>554</v>
      </c>
      <c r="K25" s="219"/>
      <c r="L25" s="219" t="s">
        <v>555</v>
      </c>
      <c r="M25" s="219"/>
      <c r="N25" s="61">
        <v>194359</v>
      </c>
      <c r="O25" s="219" t="s">
        <v>556</v>
      </c>
      <c r="P25" s="219"/>
      <c r="Q25" s="219" t="s">
        <v>557</v>
      </c>
      <c r="R25" s="220"/>
    </row>
    <row r="26" spans="1:18" x14ac:dyDescent="0.35">
      <c r="A26" s="200" t="s">
        <v>428</v>
      </c>
      <c r="B26" s="220"/>
      <c r="C26" s="54" t="s">
        <v>289</v>
      </c>
      <c r="D26" s="61">
        <v>329754</v>
      </c>
      <c r="E26" s="219" t="s">
        <v>558</v>
      </c>
      <c r="F26" s="219"/>
      <c r="G26" s="219" t="s">
        <v>559</v>
      </c>
      <c r="H26" s="220"/>
      <c r="I26" s="54">
        <v>153251</v>
      </c>
      <c r="J26" s="219" t="s">
        <v>560</v>
      </c>
      <c r="K26" s="219"/>
      <c r="L26" s="219" t="s">
        <v>561</v>
      </c>
      <c r="M26" s="219"/>
      <c r="N26" s="61">
        <v>176503</v>
      </c>
      <c r="O26" s="219" t="s">
        <v>562</v>
      </c>
      <c r="P26" s="219"/>
      <c r="Q26" s="219" t="s">
        <v>563</v>
      </c>
      <c r="R26" s="220"/>
    </row>
    <row r="27" spans="1:18" x14ac:dyDescent="0.35">
      <c r="A27" s="200" t="s">
        <v>419</v>
      </c>
      <c r="B27" s="220"/>
      <c r="C27" s="54" t="s">
        <v>432</v>
      </c>
      <c r="D27" s="61">
        <v>360433</v>
      </c>
      <c r="E27" s="219" t="s">
        <v>564</v>
      </c>
      <c r="F27" s="219"/>
      <c r="G27" s="219" t="s">
        <v>565</v>
      </c>
      <c r="H27" s="220"/>
      <c r="I27" s="54">
        <v>166073</v>
      </c>
      <c r="J27" s="219" t="s">
        <v>566</v>
      </c>
      <c r="K27" s="219"/>
      <c r="L27" s="219" t="s">
        <v>567</v>
      </c>
      <c r="M27" s="219"/>
      <c r="N27" s="61">
        <v>194360</v>
      </c>
      <c r="O27" s="219" t="s">
        <v>568</v>
      </c>
      <c r="P27" s="219"/>
      <c r="Q27" s="219" t="s">
        <v>569</v>
      </c>
      <c r="R27" s="220"/>
    </row>
    <row r="28" spans="1:18" x14ac:dyDescent="0.35">
      <c r="A28" s="200" t="s">
        <v>429</v>
      </c>
      <c r="B28" s="220"/>
      <c r="C28" s="54" t="s">
        <v>434</v>
      </c>
      <c r="D28" s="61">
        <v>344691</v>
      </c>
      <c r="E28" s="219" t="s">
        <v>570</v>
      </c>
      <c r="F28" s="219"/>
      <c r="G28" s="219" t="s">
        <v>571</v>
      </c>
      <c r="H28" s="220"/>
      <c r="I28" s="54">
        <v>161248</v>
      </c>
      <c r="J28" s="219" t="s">
        <v>572</v>
      </c>
      <c r="K28" s="219"/>
      <c r="L28" s="219" t="s">
        <v>573</v>
      </c>
      <c r="M28" s="219"/>
      <c r="N28" s="61">
        <v>183443</v>
      </c>
      <c r="O28" s="219" t="s">
        <v>574</v>
      </c>
      <c r="P28" s="219"/>
      <c r="Q28" s="219" t="s">
        <v>575</v>
      </c>
      <c r="R28" s="220"/>
    </row>
    <row r="29" spans="1:18" x14ac:dyDescent="0.35">
      <c r="A29" s="200" t="s">
        <v>409</v>
      </c>
      <c r="B29" s="220"/>
      <c r="C29" s="54" t="s">
        <v>434</v>
      </c>
      <c r="D29" s="61">
        <v>326728</v>
      </c>
      <c r="E29" s="219" t="s">
        <v>576</v>
      </c>
      <c r="F29" s="219"/>
      <c r="G29" s="219" t="s">
        <v>577</v>
      </c>
      <c r="H29" s="220"/>
      <c r="I29" s="54">
        <v>164486</v>
      </c>
      <c r="J29" s="219" t="s">
        <v>578</v>
      </c>
      <c r="K29" s="219"/>
      <c r="L29" s="219" t="s">
        <v>579</v>
      </c>
      <c r="M29" s="219"/>
      <c r="N29" s="61">
        <v>162242</v>
      </c>
      <c r="O29" s="219" t="s">
        <v>580</v>
      </c>
      <c r="P29" s="219"/>
      <c r="Q29" s="219" t="s">
        <v>581</v>
      </c>
      <c r="R29" s="220"/>
    </row>
    <row r="30" spans="1:18" x14ac:dyDescent="0.35">
      <c r="A30" s="200" t="s">
        <v>411</v>
      </c>
      <c r="B30" s="220"/>
      <c r="C30" s="54" t="s">
        <v>431</v>
      </c>
      <c r="D30" s="61">
        <v>359999</v>
      </c>
      <c r="E30" s="219" t="s">
        <v>582</v>
      </c>
      <c r="F30" s="219"/>
      <c r="G30" s="219" t="s">
        <v>583</v>
      </c>
      <c r="H30" s="220"/>
      <c r="I30" s="54">
        <v>165887</v>
      </c>
      <c r="J30" s="219" t="s">
        <v>584</v>
      </c>
      <c r="K30" s="219"/>
      <c r="L30" s="219" t="s">
        <v>585</v>
      </c>
      <c r="M30" s="219"/>
      <c r="N30" s="61">
        <v>194112</v>
      </c>
      <c r="O30" s="219" t="s">
        <v>586</v>
      </c>
      <c r="P30" s="219"/>
      <c r="Q30" s="219" t="s">
        <v>587</v>
      </c>
      <c r="R30" s="220"/>
    </row>
    <row r="31" spans="1:18" x14ac:dyDescent="0.35">
      <c r="A31" s="200" t="s">
        <v>427</v>
      </c>
      <c r="B31" s="220"/>
      <c r="C31" s="54" t="s">
        <v>431</v>
      </c>
      <c r="D31" s="61">
        <v>358939</v>
      </c>
      <c r="E31" s="219" t="s">
        <v>588</v>
      </c>
      <c r="F31" s="219"/>
      <c r="G31" s="219" t="s">
        <v>589</v>
      </c>
      <c r="H31" s="220"/>
      <c r="I31" s="54">
        <v>165369</v>
      </c>
      <c r="J31" s="219" t="s">
        <v>590</v>
      </c>
      <c r="K31" s="219"/>
      <c r="L31" s="219" t="s">
        <v>591</v>
      </c>
      <c r="M31" s="219"/>
      <c r="N31" s="61">
        <v>193570</v>
      </c>
      <c r="O31" s="219" t="s">
        <v>592</v>
      </c>
      <c r="P31" s="219"/>
      <c r="Q31" s="219" t="s">
        <v>593</v>
      </c>
      <c r="R31" s="220"/>
    </row>
    <row r="32" spans="1:18" x14ac:dyDescent="0.35">
      <c r="A32" s="200" t="s">
        <v>404</v>
      </c>
      <c r="B32" s="220"/>
      <c r="C32" s="54" t="s">
        <v>431</v>
      </c>
      <c r="D32" s="61">
        <v>360269</v>
      </c>
      <c r="E32" s="219" t="s">
        <v>594</v>
      </c>
      <c r="F32" s="219"/>
      <c r="G32" s="219" t="s">
        <v>595</v>
      </c>
      <c r="H32" s="220"/>
      <c r="I32" s="54">
        <v>165998</v>
      </c>
      <c r="J32" s="219" t="s">
        <v>596</v>
      </c>
      <c r="K32" s="219"/>
      <c r="L32" s="219" t="s">
        <v>597</v>
      </c>
      <c r="M32" s="219"/>
      <c r="N32" s="61">
        <v>194271</v>
      </c>
      <c r="O32" s="219" t="s">
        <v>598</v>
      </c>
      <c r="P32" s="219"/>
      <c r="Q32" s="219" t="s">
        <v>599</v>
      </c>
      <c r="R32" s="220"/>
    </row>
    <row r="33" spans="1:18" x14ac:dyDescent="0.35">
      <c r="A33" s="200" t="s">
        <v>416</v>
      </c>
      <c r="B33" s="220"/>
      <c r="C33" s="54" t="s">
        <v>430</v>
      </c>
      <c r="D33" s="61">
        <v>359110</v>
      </c>
      <c r="E33" s="219" t="s">
        <v>600</v>
      </c>
      <c r="F33" s="219"/>
      <c r="G33" s="219" t="s">
        <v>601</v>
      </c>
      <c r="H33" s="220"/>
      <c r="I33" s="54">
        <v>165411</v>
      </c>
      <c r="J33" s="219" t="s">
        <v>602</v>
      </c>
      <c r="K33" s="219"/>
      <c r="L33" s="219" t="s">
        <v>603</v>
      </c>
      <c r="M33" s="219"/>
      <c r="N33" s="61">
        <v>193699</v>
      </c>
      <c r="O33" s="219" t="s">
        <v>604</v>
      </c>
      <c r="P33" s="219"/>
      <c r="Q33" s="219" t="s">
        <v>605</v>
      </c>
      <c r="R33" s="220"/>
    </row>
    <row r="34" spans="1:18" x14ac:dyDescent="0.35">
      <c r="A34" s="200" t="s">
        <v>407</v>
      </c>
      <c r="B34" s="220"/>
      <c r="C34" s="54" t="s">
        <v>290</v>
      </c>
      <c r="D34" s="61">
        <v>329468</v>
      </c>
      <c r="E34" s="219" t="s">
        <v>606</v>
      </c>
      <c r="F34" s="219"/>
      <c r="G34" s="219" t="s">
        <v>607</v>
      </c>
      <c r="H34" s="220"/>
      <c r="I34" s="54">
        <v>153143</v>
      </c>
      <c r="J34" s="219" t="s">
        <v>608</v>
      </c>
      <c r="K34" s="219"/>
      <c r="L34" s="219" t="s">
        <v>609</v>
      </c>
      <c r="M34" s="219"/>
      <c r="N34" s="61">
        <v>176325</v>
      </c>
      <c r="O34" s="219" t="s">
        <v>610</v>
      </c>
      <c r="P34" s="219"/>
      <c r="Q34" s="219" t="s">
        <v>611</v>
      </c>
      <c r="R34" s="220"/>
    </row>
    <row r="35" spans="1:18" x14ac:dyDescent="0.35">
      <c r="A35" s="200" t="s">
        <v>401</v>
      </c>
      <c r="B35" s="220"/>
      <c r="C35" s="54" t="s">
        <v>290</v>
      </c>
      <c r="D35" s="61">
        <v>360217</v>
      </c>
      <c r="E35" s="219" t="s">
        <v>612</v>
      </c>
      <c r="F35" s="219"/>
      <c r="G35" s="219" t="s">
        <v>613</v>
      </c>
      <c r="H35" s="220"/>
      <c r="I35" s="54">
        <v>165969</v>
      </c>
      <c r="J35" s="219" t="s">
        <v>614</v>
      </c>
      <c r="K35" s="219"/>
      <c r="L35" s="219" t="s">
        <v>615</v>
      </c>
      <c r="M35" s="219"/>
      <c r="N35" s="61">
        <v>194248</v>
      </c>
      <c r="O35" s="219" t="s">
        <v>616</v>
      </c>
      <c r="P35" s="219"/>
      <c r="Q35" s="219" t="s">
        <v>617</v>
      </c>
      <c r="R35" s="220"/>
    </row>
    <row r="36" spans="1:18" x14ac:dyDescent="0.35">
      <c r="A36" s="228" t="s">
        <v>426</v>
      </c>
      <c r="B36" s="221"/>
      <c r="C36" s="57" t="s">
        <v>436</v>
      </c>
      <c r="D36" s="62">
        <v>31943</v>
      </c>
      <c r="E36" s="218" t="s">
        <v>618</v>
      </c>
      <c r="F36" s="218"/>
      <c r="G36" s="218" t="s">
        <v>619</v>
      </c>
      <c r="H36" s="221"/>
      <c r="I36" s="57">
        <v>14149</v>
      </c>
      <c r="J36" s="218" t="s">
        <v>620</v>
      </c>
      <c r="K36" s="218"/>
      <c r="L36" s="218" t="s">
        <v>621</v>
      </c>
      <c r="M36" s="218"/>
      <c r="N36" s="62">
        <v>17794</v>
      </c>
      <c r="O36" s="218" t="s">
        <v>622</v>
      </c>
      <c r="P36" s="218"/>
      <c r="Q36" s="218" t="s">
        <v>623</v>
      </c>
      <c r="R36" s="221"/>
    </row>
  </sheetData>
  <mergeCells count="223">
    <mergeCell ref="A6:B6"/>
    <mergeCell ref="A7:B7"/>
    <mergeCell ref="A8:B8"/>
    <mergeCell ref="A9:B9"/>
    <mergeCell ref="A10:B10"/>
    <mergeCell ref="A11:B11"/>
    <mergeCell ref="A28:B28"/>
    <mergeCell ref="A29:B29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J17:K17"/>
    <mergeCell ref="J18:K18"/>
    <mergeCell ref="J19:K19"/>
    <mergeCell ref="J20:K20"/>
    <mergeCell ref="A36:B36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J33:K33"/>
    <mergeCell ref="J34:K34"/>
    <mergeCell ref="J35:K35"/>
    <mergeCell ref="J36:K36"/>
    <mergeCell ref="L6:M6"/>
    <mergeCell ref="L7:M7"/>
    <mergeCell ref="L8:M8"/>
    <mergeCell ref="L9:M9"/>
    <mergeCell ref="L10:M10"/>
    <mergeCell ref="L11:M11"/>
    <mergeCell ref="J27:K27"/>
    <mergeCell ref="J28:K28"/>
    <mergeCell ref="J29:K29"/>
    <mergeCell ref="J30:K30"/>
    <mergeCell ref="J31:K31"/>
    <mergeCell ref="J32:K32"/>
    <mergeCell ref="J21:K21"/>
    <mergeCell ref="J22:K22"/>
    <mergeCell ref="J23:K23"/>
    <mergeCell ref="J24:K24"/>
    <mergeCell ref="J25:K25"/>
    <mergeCell ref="J26:K26"/>
    <mergeCell ref="J15:K15"/>
    <mergeCell ref="J16:K16"/>
    <mergeCell ref="L20:M20"/>
    <mergeCell ref="L21:M21"/>
    <mergeCell ref="L22:M22"/>
    <mergeCell ref="L23:M23"/>
    <mergeCell ref="L12:M12"/>
    <mergeCell ref="L13:M13"/>
    <mergeCell ref="L14:M14"/>
    <mergeCell ref="L15:M15"/>
    <mergeCell ref="L16:M16"/>
    <mergeCell ref="L17:M17"/>
    <mergeCell ref="L36:M36"/>
    <mergeCell ref="I4:M4"/>
    <mergeCell ref="O6:P6"/>
    <mergeCell ref="O7:P7"/>
    <mergeCell ref="O8:P8"/>
    <mergeCell ref="O9:P9"/>
    <mergeCell ref="O10:P10"/>
    <mergeCell ref="O11:P11"/>
    <mergeCell ref="O12:P12"/>
    <mergeCell ref="O13:P13"/>
    <mergeCell ref="L30:M30"/>
    <mergeCell ref="L31:M31"/>
    <mergeCell ref="L32:M32"/>
    <mergeCell ref="L33:M33"/>
    <mergeCell ref="L34:M34"/>
    <mergeCell ref="L35:M35"/>
    <mergeCell ref="L24:M24"/>
    <mergeCell ref="L25:M25"/>
    <mergeCell ref="L26:M26"/>
    <mergeCell ref="L27:M27"/>
    <mergeCell ref="L28:M28"/>
    <mergeCell ref="L29:M29"/>
    <mergeCell ref="L18:M18"/>
    <mergeCell ref="L19:M19"/>
    <mergeCell ref="O36:P36"/>
    <mergeCell ref="Q6:R6"/>
    <mergeCell ref="Q7:R7"/>
    <mergeCell ref="Q8:R8"/>
    <mergeCell ref="Q9:R9"/>
    <mergeCell ref="Q10:R10"/>
    <mergeCell ref="O26:P26"/>
    <mergeCell ref="O27:P27"/>
    <mergeCell ref="O28:P28"/>
    <mergeCell ref="O29:P29"/>
    <mergeCell ref="O30:P30"/>
    <mergeCell ref="O31:P31"/>
    <mergeCell ref="O20:P20"/>
    <mergeCell ref="O21:P21"/>
    <mergeCell ref="O22:P22"/>
    <mergeCell ref="O23:P23"/>
    <mergeCell ref="O24:P24"/>
    <mergeCell ref="O25:P25"/>
    <mergeCell ref="O14:P14"/>
    <mergeCell ref="O15:P15"/>
    <mergeCell ref="O16:P16"/>
    <mergeCell ref="O17:P17"/>
    <mergeCell ref="O18:P18"/>
    <mergeCell ref="O19:P19"/>
    <mergeCell ref="Q13:R13"/>
    <mergeCell ref="Q14:R14"/>
    <mergeCell ref="Q15:R15"/>
    <mergeCell ref="Q16:R16"/>
    <mergeCell ref="O32:P32"/>
    <mergeCell ref="O33:P33"/>
    <mergeCell ref="O34:P34"/>
    <mergeCell ref="O35:P35"/>
    <mergeCell ref="Q35:R35"/>
    <mergeCell ref="Q36:R36"/>
    <mergeCell ref="J5:M5"/>
    <mergeCell ref="N4:R4"/>
    <mergeCell ref="O5:R5"/>
    <mergeCell ref="Q29:R29"/>
    <mergeCell ref="Q30:R30"/>
    <mergeCell ref="Q31:R31"/>
    <mergeCell ref="Q32:R32"/>
    <mergeCell ref="Q33:R33"/>
    <mergeCell ref="Q34:R34"/>
    <mergeCell ref="Q23:R23"/>
    <mergeCell ref="Q24:R24"/>
    <mergeCell ref="Q25:R25"/>
    <mergeCell ref="Q26:R26"/>
    <mergeCell ref="Q27:R27"/>
    <mergeCell ref="Q28:R28"/>
    <mergeCell ref="Q17:R17"/>
    <mergeCell ref="Q18:R18"/>
    <mergeCell ref="Q19:R19"/>
    <mergeCell ref="Q20:R20"/>
    <mergeCell ref="Q21:R21"/>
    <mergeCell ref="Q22:R22"/>
    <mergeCell ref="Q11:R11"/>
    <mergeCell ref="Q12:R12"/>
    <mergeCell ref="D4:H4"/>
    <mergeCell ref="E5:H5"/>
    <mergeCell ref="E6:F6"/>
    <mergeCell ref="G6:H6"/>
    <mergeCell ref="E7:F7"/>
    <mergeCell ref="G7:H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33:H33"/>
    <mergeCell ref="G34:H34"/>
    <mergeCell ref="G35:H35"/>
    <mergeCell ref="G36:H36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</mergeCells>
  <pageMargins left="0.7" right="0.7" top="0.75" bottom="0.75" header="0.3" footer="0.3"/>
  <pageSetup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ED9A1-9FB3-4145-A9B4-006FD78D2A11}">
  <sheetPr>
    <pageSetUpPr fitToPage="1"/>
  </sheetPr>
  <dimension ref="A1:E42"/>
  <sheetViews>
    <sheetView topLeftCell="A22" workbookViewId="0">
      <selection activeCell="B6" sqref="B6:C6"/>
    </sheetView>
  </sheetViews>
  <sheetFormatPr defaultColWidth="20.453125" defaultRowHeight="14.5" x14ac:dyDescent="0.35"/>
  <sheetData>
    <row r="1" spans="1:5" x14ac:dyDescent="0.35">
      <c r="A1" s="20" t="s">
        <v>968</v>
      </c>
    </row>
    <row r="2" spans="1:5" x14ac:dyDescent="0.35">
      <c r="A2" s="20"/>
    </row>
    <row r="4" spans="1:5" x14ac:dyDescent="0.35">
      <c r="A4" s="23" t="s">
        <v>29</v>
      </c>
      <c r="B4" s="230" t="s">
        <v>357</v>
      </c>
      <c r="C4" s="230"/>
      <c r="D4" s="230" t="s">
        <v>288</v>
      </c>
      <c r="E4" s="231"/>
    </row>
    <row r="5" spans="1:5" x14ac:dyDescent="0.35">
      <c r="A5" s="113" t="s">
        <v>292</v>
      </c>
      <c r="B5" s="219" t="s">
        <v>343</v>
      </c>
      <c r="C5" s="219"/>
      <c r="D5" s="219" t="s">
        <v>293</v>
      </c>
      <c r="E5" s="220"/>
    </row>
    <row r="6" spans="1:5" x14ac:dyDescent="0.35">
      <c r="A6" s="113" t="s">
        <v>292</v>
      </c>
      <c r="B6" s="219" t="s">
        <v>344</v>
      </c>
      <c r="C6" s="219"/>
      <c r="D6" s="219" t="s">
        <v>294</v>
      </c>
      <c r="E6" s="220"/>
    </row>
    <row r="7" spans="1:5" x14ac:dyDescent="0.35">
      <c r="A7" s="113" t="s">
        <v>292</v>
      </c>
      <c r="B7" s="219" t="s">
        <v>295</v>
      </c>
      <c r="C7" s="219"/>
      <c r="D7" s="219" t="s">
        <v>296</v>
      </c>
      <c r="E7" s="220"/>
    </row>
    <row r="8" spans="1:5" x14ac:dyDescent="0.35">
      <c r="A8" s="113" t="s">
        <v>292</v>
      </c>
      <c r="B8" s="219" t="s">
        <v>297</v>
      </c>
      <c r="C8" s="219"/>
      <c r="D8" s="219" t="s">
        <v>298</v>
      </c>
      <c r="E8" s="220"/>
    </row>
    <row r="9" spans="1:5" x14ac:dyDescent="0.35">
      <c r="A9" s="113" t="s">
        <v>292</v>
      </c>
      <c r="B9" s="219" t="s">
        <v>299</v>
      </c>
      <c r="C9" s="219"/>
      <c r="D9" s="219" t="s">
        <v>300</v>
      </c>
      <c r="E9" s="220"/>
    </row>
    <row r="10" spans="1:5" x14ac:dyDescent="0.35">
      <c r="A10" s="113" t="s">
        <v>292</v>
      </c>
      <c r="B10" s="219" t="s">
        <v>345</v>
      </c>
      <c r="C10" s="219"/>
      <c r="D10" s="219" t="s">
        <v>301</v>
      </c>
      <c r="E10" s="220"/>
    </row>
    <row r="11" spans="1:5" x14ac:dyDescent="0.35">
      <c r="A11" s="113" t="s">
        <v>292</v>
      </c>
      <c r="B11" s="219" t="s">
        <v>346</v>
      </c>
      <c r="C11" s="219"/>
      <c r="D11" s="219" t="s">
        <v>302</v>
      </c>
      <c r="E11" s="220"/>
    </row>
    <row r="12" spans="1:5" x14ac:dyDescent="0.35">
      <c r="A12" s="113" t="s">
        <v>292</v>
      </c>
      <c r="B12" s="219" t="s">
        <v>347</v>
      </c>
      <c r="C12" s="219"/>
      <c r="D12" s="219" t="s">
        <v>303</v>
      </c>
      <c r="E12" s="220"/>
    </row>
    <row r="13" spans="1:5" x14ac:dyDescent="0.35">
      <c r="A13" s="113" t="s">
        <v>292</v>
      </c>
      <c r="B13" s="219" t="s">
        <v>348</v>
      </c>
      <c r="C13" s="219"/>
      <c r="D13" s="219" t="s">
        <v>304</v>
      </c>
      <c r="E13" s="220"/>
    </row>
    <row r="14" spans="1:5" x14ac:dyDescent="0.35">
      <c r="A14" s="113" t="s">
        <v>292</v>
      </c>
      <c r="B14" s="219" t="s">
        <v>349</v>
      </c>
      <c r="C14" s="219"/>
      <c r="D14" s="219" t="s">
        <v>305</v>
      </c>
      <c r="E14" s="220"/>
    </row>
    <row r="15" spans="1:5" x14ac:dyDescent="0.35">
      <c r="A15" s="113" t="s">
        <v>292</v>
      </c>
      <c r="B15" s="219" t="s">
        <v>306</v>
      </c>
      <c r="C15" s="219"/>
      <c r="D15" s="219" t="s">
        <v>307</v>
      </c>
      <c r="E15" s="220"/>
    </row>
    <row r="16" spans="1:5" x14ac:dyDescent="0.35">
      <c r="A16" s="113" t="s">
        <v>292</v>
      </c>
      <c r="B16" s="219" t="s">
        <v>350</v>
      </c>
      <c r="C16" s="219"/>
      <c r="D16" s="219" t="s">
        <v>308</v>
      </c>
      <c r="E16" s="220"/>
    </row>
    <row r="17" spans="1:5" x14ac:dyDescent="0.35">
      <c r="A17" s="115" t="s">
        <v>292</v>
      </c>
      <c r="B17" s="218" t="s">
        <v>351</v>
      </c>
      <c r="C17" s="218"/>
      <c r="D17" s="218" t="s">
        <v>309</v>
      </c>
      <c r="E17" s="221"/>
    </row>
    <row r="18" spans="1:5" x14ac:dyDescent="0.35">
      <c r="A18" s="113" t="s">
        <v>310</v>
      </c>
      <c r="B18" s="219" t="s">
        <v>311</v>
      </c>
      <c r="C18" s="219"/>
      <c r="D18" s="219" t="s">
        <v>312</v>
      </c>
      <c r="E18" s="220"/>
    </row>
    <row r="19" spans="1:5" x14ac:dyDescent="0.35">
      <c r="A19" s="113" t="s">
        <v>310</v>
      </c>
      <c r="B19" s="219" t="s">
        <v>351</v>
      </c>
      <c r="C19" s="219"/>
      <c r="D19" s="219" t="s">
        <v>313</v>
      </c>
      <c r="E19" s="220"/>
    </row>
    <row r="20" spans="1:5" x14ac:dyDescent="0.35">
      <c r="A20" s="115" t="s">
        <v>310</v>
      </c>
      <c r="B20" s="218" t="s">
        <v>352</v>
      </c>
      <c r="C20" s="218"/>
      <c r="D20" s="218" t="s">
        <v>314</v>
      </c>
      <c r="E20" s="221"/>
    </row>
    <row r="21" spans="1:5" x14ac:dyDescent="0.35">
      <c r="A21" s="113" t="s">
        <v>315</v>
      </c>
      <c r="B21" s="219" t="s">
        <v>311</v>
      </c>
      <c r="C21" s="219"/>
      <c r="D21" s="219" t="s">
        <v>316</v>
      </c>
      <c r="E21" s="220"/>
    </row>
    <row r="22" spans="1:5" x14ac:dyDescent="0.35">
      <c r="A22" s="113" t="s">
        <v>315</v>
      </c>
      <c r="B22" s="219" t="s">
        <v>317</v>
      </c>
      <c r="C22" s="219"/>
      <c r="D22" s="219" t="s">
        <v>318</v>
      </c>
      <c r="E22" s="220"/>
    </row>
    <row r="23" spans="1:5" x14ac:dyDescent="0.35">
      <c r="A23" s="113" t="s">
        <v>315</v>
      </c>
      <c r="B23" s="219" t="s">
        <v>351</v>
      </c>
      <c r="C23" s="219"/>
      <c r="D23" s="219" t="s">
        <v>319</v>
      </c>
      <c r="E23" s="220"/>
    </row>
    <row r="24" spans="1:5" x14ac:dyDescent="0.35">
      <c r="A24" s="113" t="s">
        <v>315</v>
      </c>
      <c r="B24" s="219" t="s">
        <v>346</v>
      </c>
      <c r="C24" s="219"/>
      <c r="D24" s="219" t="s">
        <v>320</v>
      </c>
      <c r="E24" s="220"/>
    </row>
    <row r="25" spans="1:5" x14ac:dyDescent="0.35">
      <c r="A25" s="113" t="s">
        <v>315</v>
      </c>
      <c r="B25" s="219" t="s">
        <v>353</v>
      </c>
      <c r="C25" s="219"/>
      <c r="D25" s="219" t="s">
        <v>321</v>
      </c>
      <c r="E25" s="220"/>
    </row>
    <row r="26" spans="1:5" x14ac:dyDescent="0.35">
      <c r="A26" s="113" t="s">
        <v>315</v>
      </c>
      <c r="B26" s="219" t="s">
        <v>344</v>
      </c>
      <c r="C26" s="219"/>
      <c r="D26" s="219" t="s">
        <v>322</v>
      </c>
      <c r="E26" s="220"/>
    </row>
    <row r="27" spans="1:5" x14ac:dyDescent="0.35">
      <c r="A27" s="113" t="s">
        <v>315</v>
      </c>
      <c r="B27" s="219" t="s">
        <v>354</v>
      </c>
      <c r="C27" s="219"/>
      <c r="D27" s="219" t="s">
        <v>323</v>
      </c>
      <c r="E27" s="220"/>
    </row>
    <row r="28" spans="1:5" x14ac:dyDescent="0.35">
      <c r="A28" s="113" t="s">
        <v>315</v>
      </c>
      <c r="B28" s="219" t="s">
        <v>343</v>
      </c>
      <c r="C28" s="219"/>
      <c r="D28" s="219" t="s">
        <v>324</v>
      </c>
      <c r="E28" s="220"/>
    </row>
    <row r="29" spans="1:5" x14ac:dyDescent="0.35">
      <c r="A29" s="113" t="s">
        <v>315</v>
      </c>
      <c r="B29" s="219" t="s">
        <v>297</v>
      </c>
      <c r="C29" s="219"/>
      <c r="D29" s="219" t="s">
        <v>325</v>
      </c>
      <c r="E29" s="220"/>
    </row>
    <row r="30" spans="1:5" x14ac:dyDescent="0.35">
      <c r="A30" s="113" t="s">
        <v>315</v>
      </c>
      <c r="B30" s="219" t="s">
        <v>355</v>
      </c>
      <c r="C30" s="219"/>
      <c r="D30" s="219" t="s">
        <v>326</v>
      </c>
      <c r="E30" s="220"/>
    </row>
    <row r="31" spans="1:5" x14ac:dyDescent="0.35">
      <c r="A31" s="113" t="s">
        <v>315</v>
      </c>
      <c r="B31" s="219" t="s">
        <v>356</v>
      </c>
      <c r="C31" s="219"/>
      <c r="D31" s="219" t="s">
        <v>327</v>
      </c>
      <c r="E31" s="220"/>
    </row>
    <row r="32" spans="1:5" x14ac:dyDescent="0.35">
      <c r="A32" s="115" t="s">
        <v>315</v>
      </c>
      <c r="B32" s="218" t="s">
        <v>350</v>
      </c>
      <c r="C32" s="218"/>
      <c r="D32" s="218" t="s">
        <v>328</v>
      </c>
      <c r="E32" s="221"/>
    </row>
    <row r="33" spans="1:5" x14ac:dyDescent="0.35">
      <c r="A33" s="113" t="s">
        <v>329</v>
      </c>
      <c r="B33" s="219" t="s">
        <v>351</v>
      </c>
      <c r="C33" s="219"/>
      <c r="D33" s="219" t="s">
        <v>330</v>
      </c>
      <c r="E33" s="220"/>
    </row>
    <row r="34" spans="1:5" x14ac:dyDescent="0.35">
      <c r="A34" s="113" t="s">
        <v>329</v>
      </c>
      <c r="B34" s="219" t="s">
        <v>331</v>
      </c>
      <c r="C34" s="219"/>
      <c r="D34" s="219" t="s">
        <v>332</v>
      </c>
      <c r="E34" s="220"/>
    </row>
    <row r="35" spans="1:5" x14ac:dyDescent="0.35">
      <c r="A35" s="113" t="s">
        <v>329</v>
      </c>
      <c r="B35" s="219" t="s">
        <v>333</v>
      </c>
      <c r="C35" s="219"/>
      <c r="D35" s="219" t="s">
        <v>334</v>
      </c>
      <c r="E35" s="220"/>
    </row>
    <row r="36" spans="1:5" x14ac:dyDescent="0.35">
      <c r="A36" s="115" t="s">
        <v>329</v>
      </c>
      <c r="B36" s="218" t="s">
        <v>306</v>
      </c>
      <c r="C36" s="218"/>
      <c r="D36" s="218" t="s">
        <v>335</v>
      </c>
      <c r="E36" s="221"/>
    </row>
    <row r="37" spans="1:5" x14ac:dyDescent="0.35">
      <c r="A37" s="113" t="s">
        <v>336</v>
      </c>
      <c r="B37" s="219" t="s">
        <v>351</v>
      </c>
      <c r="C37" s="219"/>
      <c r="D37" s="219" t="s">
        <v>337</v>
      </c>
      <c r="E37" s="220"/>
    </row>
    <row r="38" spans="1:5" x14ac:dyDescent="0.35">
      <c r="A38" s="113" t="s">
        <v>336</v>
      </c>
      <c r="B38" s="219" t="s">
        <v>311</v>
      </c>
      <c r="C38" s="219"/>
      <c r="D38" s="219" t="s">
        <v>338</v>
      </c>
      <c r="E38" s="220"/>
    </row>
    <row r="39" spans="1:5" x14ac:dyDescent="0.35">
      <c r="A39" s="113" t="s">
        <v>336</v>
      </c>
      <c r="B39" s="219" t="s">
        <v>299</v>
      </c>
      <c r="C39" s="219"/>
      <c r="D39" s="219" t="s">
        <v>339</v>
      </c>
      <c r="E39" s="220"/>
    </row>
    <row r="40" spans="1:5" x14ac:dyDescent="0.35">
      <c r="A40" s="113" t="s">
        <v>336</v>
      </c>
      <c r="B40" s="219" t="s">
        <v>348</v>
      </c>
      <c r="C40" s="219"/>
      <c r="D40" s="219" t="s">
        <v>340</v>
      </c>
      <c r="E40" s="220"/>
    </row>
    <row r="41" spans="1:5" x14ac:dyDescent="0.35">
      <c r="A41" s="113" t="s">
        <v>336</v>
      </c>
      <c r="B41" s="219" t="s">
        <v>346</v>
      </c>
      <c r="C41" s="219"/>
      <c r="D41" s="219" t="s">
        <v>341</v>
      </c>
      <c r="E41" s="220"/>
    </row>
    <row r="42" spans="1:5" x14ac:dyDescent="0.35">
      <c r="A42" s="115" t="s">
        <v>336</v>
      </c>
      <c r="B42" s="218" t="s">
        <v>306</v>
      </c>
      <c r="C42" s="218"/>
      <c r="D42" s="218" t="s">
        <v>342</v>
      </c>
      <c r="E42" s="221"/>
    </row>
  </sheetData>
  <mergeCells count="78">
    <mergeCell ref="B4:C4"/>
    <mergeCell ref="D42:E42"/>
    <mergeCell ref="D36:E36"/>
    <mergeCell ref="D37:E37"/>
    <mergeCell ref="D38:E38"/>
    <mergeCell ref="D39:E39"/>
    <mergeCell ref="D40:E40"/>
    <mergeCell ref="D41:E41"/>
    <mergeCell ref="D30:E30"/>
    <mergeCell ref="D31:E31"/>
    <mergeCell ref="D22:E22"/>
    <mergeCell ref="D32:E32"/>
    <mergeCell ref="D33:E33"/>
    <mergeCell ref="D34:E34"/>
    <mergeCell ref="D35:E35"/>
    <mergeCell ref="D24:E24"/>
    <mergeCell ref="D25:E25"/>
    <mergeCell ref="D26:E26"/>
    <mergeCell ref="D27:E27"/>
    <mergeCell ref="D28:E28"/>
    <mergeCell ref="D29:E29"/>
    <mergeCell ref="D9:E9"/>
    <mergeCell ref="D10:E10"/>
    <mergeCell ref="D11:E11"/>
    <mergeCell ref="B41:C41"/>
    <mergeCell ref="B42:C42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4:E4"/>
    <mergeCell ref="D5:E5"/>
    <mergeCell ref="D6:E6"/>
    <mergeCell ref="D7:E7"/>
    <mergeCell ref="D8:E8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</mergeCells>
  <pageMargins left="0.7" right="0.7" top="0.75" bottom="0.75" header="0.3" footer="0.3"/>
  <pageSetup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2B6F-3F20-45D0-9F2E-9FCFB5ADF936}">
  <sheetPr>
    <pageSetUpPr fitToPage="1"/>
  </sheetPr>
  <dimension ref="A1:R43"/>
  <sheetViews>
    <sheetView workbookViewId="0">
      <selection activeCell="D36" sqref="D36"/>
    </sheetView>
  </sheetViews>
  <sheetFormatPr defaultColWidth="20.453125" defaultRowHeight="14.5" x14ac:dyDescent="0.35"/>
  <cols>
    <col min="2" max="2" width="21.81640625" customWidth="1"/>
    <col min="3" max="3" width="19.26953125" customWidth="1"/>
    <col min="5" max="5" width="13" customWidth="1"/>
    <col min="6" max="6" width="12.81640625" customWidth="1"/>
    <col min="7" max="7" width="13.7265625" customWidth="1"/>
    <col min="8" max="8" width="12.7265625" customWidth="1"/>
    <col min="10" max="10" width="11.7265625" customWidth="1"/>
    <col min="11" max="11" width="11.81640625" customWidth="1"/>
    <col min="12" max="12" width="13.7265625" customWidth="1"/>
    <col min="13" max="13" width="13.26953125" customWidth="1"/>
    <col min="15" max="15" width="10" customWidth="1"/>
    <col min="16" max="16" width="13.1796875" customWidth="1"/>
    <col min="17" max="17" width="14.26953125" customWidth="1"/>
    <col min="18" max="18" width="13.453125" customWidth="1"/>
  </cols>
  <sheetData>
    <row r="1" spans="1:18" x14ac:dyDescent="0.35">
      <c r="A1" s="20" t="s">
        <v>2395</v>
      </c>
    </row>
    <row r="3" spans="1:18" x14ac:dyDescent="0.35">
      <c r="D3" s="232" t="s">
        <v>440</v>
      </c>
      <c r="E3" s="230"/>
      <c r="F3" s="230"/>
      <c r="G3" s="230"/>
      <c r="H3" s="231"/>
      <c r="I3" s="232" t="s">
        <v>442</v>
      </c>
      <c r="J3" s="230"/>
      <c r="K3" s="230"/>
      <c r="L3" s="230"/>
      <c r="M3" s="231"/>
      <c r="N3" s="232" t="s">
        <v>441</v>
      </c>
      <c r="O3" s="230"/>
      <c r="P3" s="230"/>
      <c r="Q3" s="230"/>
      <c r="R3" s="231"/>
    </row>
    <row r="4" spans="1:18" x14ac:dyDescent="0.35">
      <c r="A4" s="45"/>
      <c r="B4" s="76"/>
      <c r="C4" s="46"/>
      <c r="D4" s="45"/>
      <c r="E4" s="46"/>
      <c r="F4" s="201" t="s">
        <v>387</v>
      </c>
      <c r="G4" s="225"/>
      <c r="H4" s="202"/>
      <c r="I4" s="45"/>
      <c r="J4" s="46"/>
      <c r="K4" s="201" t="s">
        <v>387</v>
      </c>
      <c r="L4" s="225"/>
      <c r="M4" s="202"/>
      <c r="N4" s="45"/>
      <c r="O4" s="46"/>
      <c r="P4" s="201" t="s">
        <v>387</v>
      </c>
      <c r="Q4" s="225"/>
      <c r="R4" s="202"/>
    </row>
    <row r="5" spans="1:18" x14ac:dyDescent="0.35">
      <c r="A5" s="201" t="s">
        <v>38</v>
      </c>
      <c r="B5" s="202"/>
      <c r="C5" s="16" t="s">
        <v>287</v>
      </c>
      <c r="D5" s="201" t="s">
        <v>395</v>
      </c>
      <c r="E5" s="225"/>
      <c r="F5" s="16" t="s">
        <v>396</v>
      </c>
      <c r="G5" s="16" t="s">
        <v>386</v>
      </c>
      <c r="H5" s="29" t="s">
        <v>397</v>
      </c>
      <c r="I5" s="201" t="s">
        <v>395</v>
      </c>
      <c r="J5" s="225"/>
      <c r="K5" s="88" t="s">
        <v>396</v>
      </c>
      <c r="L5" s="88" t="s">
        <v>386</v>
      </c>
      <c r="M5" s="87" t="s">
        <v>397</v>
      </c>
      <c r="N5" s="201" t="s">
        <v>395</v>
      </c>
      <c r="O5" s="225"/>
      <c r="P5" s="88" t="s">
        <v>396</v>
      </c>
      <c r="Q5" s="88" t="s">
        <v>386</v>
      </c>
      <c r="R5" s="87" t="s">
        <v>397</v>
      </c>
    </row>
    <row r="6" spans="1:18" x14ac:dyDescent="0.35">
      <c r="A6" s="229" t="s">
        <v>379</v>
      </c>
      <c r="B6" s="227"/>
      <c r="C6" s="48" t="s">
        <v>394</v>
      </c>
      <c r="D6" s="233" t="s">
        <v>380</v>
      </c>
      <c r="E6" s="234"/>
      <c r="F6" s="49">
        <v>1.8268493256261999</v>
      </c>
      <c r="G6" s="49">
        <v>1.70450979457588</v>
      </c>
      <c r="H6" s="50">
        <v>1.6973210092905699</v>
      </c>
      <c r="I6" s="229" t="s">
        <v>815</v>
      </c>
      <c r="J6" s="226"/>
      <c r="K6" s="49">
        <v>1.7770641025641001</v>
      </c>
      <c r="L6" s="49">
        <v>1.6858598174838899</v>
      </c>
      <c r="M6" s="50">
        <v>1.6779927682150899</v>
      </c>
      <c r="N6" s="229" t="s">
        <v>830</v>
      </c>
      <c r="O6" s="226"/>
      <c r="P6" s="49">
        <v>1.8820987804878</v>
      </c>
      <c r="Q6" s="49">
        <v>1.7256371521168401</v>
      </c>
      <c r="R6" s="50">
        <v>1.71960813417117</v>
      </c>
    </row>
    <row r="7" spans="1:18" x14ac:dyDescent="0.35">
      <c r="A7" s="200" t="s">
        <v>381</v>
      </c>
      <c r="B7" s="220"/>
      <c r="C7" s="40" t="s">
        <v>290</v>
      </c>
      <c r="D7" s="235" t="s">
        <v>382</v>
      </c>
      <c r="E7" s="236"/>
      <c r="F7" s="41">
        <v>3.3525073608617602</v>
      </c>
      <c r="G7" s="41">
        <v>3.7439870700206401</v>
      </c>
      <c r="H7" s="42">
        <v>3.78038028470097</v>
      </c>
      <c r="I7" s="200" t="s">
        <v>816</v>
      </c>
      <c r="J7" s="219"/>
      <c r="K7" s="41">
        <v>3.44441328903654</v>
      </c>
      <c r="L7" s="41">
        <v>3.7674652260242198</v>
      </c>
      <c r="M7" s="42">
        <v>3.7980089537811299</v>
      </c>
      <c r="N7" s="200" t="s">
        <v>831</v>
      </c>
      <c r="O7" s="219"/>
      <c r="P7" s="41">
        <v>3.2444460937500001</v>
      </c>
      <c r="Q7" s="41">
        <v>3.71669373624683</v>
      </c>
      <c r="R7" s="42">
        <v>3.75962220050162</v>
      </c>
    </row>
    <row r="8" spans="1:18" x14ac:dyDescent="0.35">
      <c r="A8" s="200" t="s">
        <v>378</v>
      </c>
      <c r="B8" s="220"/>
      <c r="C8" s="40" t="s">
        <v>393</v>
      </c>
      <c r="D8" s="235" t="s">
        <v>813</v>
      </c>
      <c r="E8" s="236"/>
      <c r="F8" s="41">
        <v>2.24195804195804E-2</v>
      </c>
      <c r="G8" s="41">
        <v>1.9386890459363999E-2</v>
      </c>
      <c r="H8" s="42">
        <v>1.7844987406301398E-2</v>
      </c>
      <c r="I8" s="200" t="s">
        <v>829</v>
      </c>
      <c r="J8" s="219"/>
      <c r="K8" s="41">
        <v>2.0657051282051302E-2</v>
      </c>
      <c r="L8" s="41">
        <v>1.8200754816923799E-2</v>
      </c>
      <c r="M8" s="42">
        <v>1.67539012850304E-2</v>
      </c>
      <c r="N8" s="200" t="s">
        <v>844</v>
      </c>
      <c r="O8" s="219"/>
      <c r="P8" s="41">
        <v>2.4534615384615401E-2</v>
      </c>
      <c r="Q8" s="41">
        <v>2.07443358339016E-2</v>
      </c>
      <c r="R8" s="42">
        <v>1.9119264975150398E-2</v>
      </c>
    </row>
    <row r="9" spans="1:18" x14ac:dyDescent="0.35">
      <c r="A9" s="200" t="s">
        <v>374</v>
      </c>
      <c r="B9" s="220"/>
      <c r="C9" s="40" t="s">
        <v>394</v>
      </c>
      <c r="D9" s="235" t="s">
        <v>375</v>
      </c>
      <c r="E9" s="236"/>
      <c r="F9" s="41">
        <v>0.31467132867132902</v>
      </c>
      <c r="G9" s="41">
        <v>0.29717427561837501</v>
      </c>
      <c r="H9" s="42">
        <v>0.28892296252948602</v>
      </c>
      <c r="I9" s="200" t="s">
        <v>817</v>
      </c>
      <c r="J9" s="219"/>
      <c r="K9" s="41">
        <v>0.31077243589743597</v>
      </c>
      <c r="L9" s="41">
        <v>0.29721922796795303</v>
      </c>
      <c r="M9" s="42">
        <v>0.28882044189614398</v>
      </c>
      <c r="N9" s="200" t="s">
        <v>832</v>
      </c>
      <c r="O9" s="219"/>
      <c r="P9" s="41">
        <v>0.31935000000000002</v>
      </c>
      <c r="Q9" s="41">
        <v>0.297122830946427</v>
      </c>
      <c r="R9" s="42">
        <v>0.28904269552707301</v>
      </c>
    </row>
    <row r="10" spans="1:18" x14ac:dyDescent="0.35">
      <c r="A10" s="200" t="s">
        <v>362</v>
      </c>
      <c r="B10" s="220"/>
      <c r="C10" s="40" t="s">
        <v>390</v>
      </c>
      <c r="D10" s="235" t="s">
        <v>363</v>
      </c>
      <c r="E10" s="236"/>
      <c r="F10" s="41">
        <v>32.186603448275903</v>
      </c>
      <c r="G10" s="41">
        <v>31.585997357992099</v>
      </c>
      <c r="H10" s="42">
        <v>31.5470650967968</v>
      </c>
      <c r="I10" s="200" t="s">
        <v>818</v>
      </c>
      <c r="J10" s="219"/>
      <c r="K10" s="41">
        <v>31.987278481012702</v>
      </c>
      <c r="L10" s="41">
        <v>31.407599478997099</v>
      </c>
      <c r="M10" s="42">
        <v>31.364322681859498</v>
      </c>
      <c r="N10" s="200" t="s">
        <v>833</v>
      </c>
      <c r="O10" s="219"/>
      <c r="P10" s="41">
        <v>32.425189393939398</v>
      </c>
      <c r="Q10" s="41">
        <v>31.7902550145403</v>
      </c>
      <c r="R10" s="42">
        <v>31.7606484465976</v>
      </c>
    </row>
    <row r="11" spans="1:18" x14ac:dyDescent="0.35">
      <c r="A11" s="200" t="s">
        <v>383</v>
      </c>
      <c r="B11" s="220"/>
      <c r="C11" s="40" t="s">
        <v>289</v>
      </c>
      <c r="D11" s="235" t="s">
        <v>384</v>
      </c>
      <c r="E11" s="236"/>
      <c r="F11" s="41">
        <v>25.9254527938343</v>
      </c>
      <c r="G11" s="41">
        <v>27.055956722446599</v>
      </c>
      <c r="H11" s="42">
        <v>27.140866156725</v>
      </c>
      <c r="I11" s="200" t="s">
        <v>819</v>
      </c>
      <c r="J11" s="219"/>
      <c r="K11" s="41">
        <v>26.2401831501831</v>
      </c>
      <c r="L11" s="41">
        <v>27.200757948866499</v>
      </c>
      <c r="M11" s="42">
        <v>27.286006350607501</v>
      </c>
      <c r="N11" s="200" t="s">
        <v>834</v>
      </c>
      <c r="O11" s="219"/>
      <c r="P11" s="41">
        <v>25.576178861788598</v>
      </c>
      <c r="Q11" s="41">
        <v>26.8919207417132</v>
      </c>
      <c r="R11" s="42">
        <v>26.9735070259267</v>
      </c>
    </row>
    <row r="12" spans="1:18" x14ac:dyDescent="0.35">
      <c r="A12" s="200" t="s">
        <v>376</v>
      </c>
      <c r="B12" s="220"/>
      <c r="C12" s="40" t="s">
        <v>392</v>
      </c>
      <c r="D12" s="235" t="s">
        <v>377</v>
      </c>
      <c r="E12" s="236"/>
      <c r="F12" s="41">
        <v>0.50559440559440605</v>
      </c>
      <c r="G12" s="41">
        <v>0.42931204946996498</v>
      </c>
      <c r="H12" s="42">
        <v>0.39660390932536999</v>
      </c>
      <c r="I12" s="200" t="s">
        <v>820</v>
      </c>
      <c r="J12" s="219"/>
      <c r="K12" s="41">
        <v>0.48627564102564103</v>
      </c>
      <c r="L12" s="41">
        <v>0.42170502549162397</v>
      </c>
      <c r="M12" s="42">
        <v>0.38926765586942502</v>
      </c>
      <c r="N12" s="200" t="s">
        <v>835</v>
      </c>
      <c r="O12" s="219"/>
      <c r="P12" s="41">
        <v>0.52877692307692303</v>
      </c>
      <c r="Q12" s="41">
        <v>0.43801773130256899</v>
      </c>
      <c r="R12" s="42">
        <v>0.40517190687941401</v>
      </c>
    </row>
    <row r="13" spans="1:18" x14ac:dyDescent="0.35">
      <c r="A13" s="200" t="s">
        <v>360</v>
      </c>
      <c r="B13" s="220"/>
      <c r="C13" s="40" t="s">
        <v>389</v>
      </c>
      <c r="D13" s="235" t="s">
        <v>361</v>
      </c>
      <c r="E13" s="236"/>
      <c r="F13" s="41">
        <v>92.483948275862105</v>
      </c>
      <c r="G13" s="41">
        <v>91.438475978585799</v>
      </c>
      <c r="H13" s="42">
        <v>91.334318049000402</v>
      </c>
      <c r="I13" s="200" t="s">
        <v>821</v>
      </c>
      <c r="J13" s="219"/>
      <c r="K13" s="41">
        <v>92.061645569620296</v>
      </c>
      <c r="L13" s="41">
        <v>91.209902311950501</v>
      </c>
      <c r="M13" s="42">
        <v>91.077089328768196</v>
      </c>
      <c r="N13" s="200" t="s">
        <v>836</v>
      </c>
      <c r="O13" s="219"/>
      <c r="P13" s="41">
        <v>92.989431818181799</v>
      </c>
      <c r="Q13" s="41">
        <v>91.700182685854898</v>
      </c>
      <c r="R13" s="42">
        <v>91.634960207935293</v>
      </c>
    </row>
    <row r="14" spans="1:18" x14ac:dyDescent="0.35">
      <c r="A14" s="200" t="s">
        <v>368</v>
      </c>
      <c r="B14" s="220"/>
      <c r="C14" s="40" t="s">
        <v>392</v>
      </c>
      <c r="D14" s="235" t="s">
        <v>369</v>
      </c>
      <c r="E14" s="236"/>
      <c r="F14" s="41">
        <v>1.5729527972027999</v>
      </c>
      <c r="G14" s="41">
        <v>1.4191491166077701</v>
      </c>
      <c r="H14" s="42">
        <v>1.3399628582804901</v>
      </c>
      <c r="I14" s="200" t="s">
        <v>822</v>
      </c>
      <c r="J14" s="219"/>
      <c r="K14" s="41">
        <v>1.53783653846154</v>
      </c>
      <c r="L14" s="41">
        <v>1.3894754684499799</v>
      </c>
      <c r="M14" s="42">
        <v>1.31538723368515</v>
      </c>
      <c r="N14" s="200" t="s">
        <v>837</v>
      </c>
      <c r="O14" s="219"/>
      <c r="P14" s="41">
        <v>1.61509230769231</v>
      </c>
      <c r="Q14" s="41">
        <v>1.45310843373494</v>
      </c>
      <c r="R14" s="42">
        <v>1.3686648748683901</v>
      </c>
    </row>
    <row r="15" spans="1:18" x14ac:dyDescent="0.35">
      <c r="A15" s="200" t="s">
        <v>370</v>
      </c>
      <c r="B15" s="220"/>
      <c r="C15" s="40" t="s">
        <v>393</v>
      </c>
      <c r="D15" s="235" t="s">
        <v>371</v>
      </c>
      <c r="E15" s="236"/>
      <c r="F15" s="41">
        <v>6.9828671328671293E-2</v>
      </c>
      <c r="G15" s="41">
        <v>6.4149611307420501E-2</v>
      </c>
      <c r="H15" s="42">
        <v>6.0458887229838797E-2</v>
      </c>
      <c r="I15" s="200" t="s">
        <v>823</v>
      </c>
      <c r="J15" s="219"/>
      <c r="K15" s="41">
        <v>6.5467948717948699E-2</v>
      </c>
      <c r="L15" s="41">
        <v>6.0017281334834097E-2</v>
      </c>
      <c r="M15" s="42">
        <v>5.6766102074526197E-2</v>
      </c>
      <c r="N15" s="200" t="s">
        <v>838</v>
      </c>
      <c r="O15" s="219"/>
      <c r="P15" s="41">
        <v>7.5061538461538499E-2</v>
      </c>
      <c r="Q15" s="41">
        <v>6.8878760324316099E-2</v>
      </c>
      <c r="R15" s="42">
        <v>6.4771684540936403E-2</v>
      </c>
    </row>
    <row r="16" spans="1:18" x14ac:dyDescent="0.35">
      <c r="A16" s="200" t="s">
        <v>364</v>
      </c>
      <c r="B16" s="220"/>
      <c r="C16" s="40" t="s">
        <v>391</v>
      </c>
      <c r="D16" s="235" t="s">
        <v>365</v>
      </c>
      <c r="E16" s="236"/>
      <c r="F16" s="41">
        <v>34.797465517241399</v>
      </c>
      <c r="G16" s="41">
        <v>34.542980254467103</v>
      </c>
      <c r="H16" s="42">
        <v>34.539530783698297</v>
      </c>
      <c r="I16" s="200" t="s">
        <v>824</v>
      </c>
      <c r="J16" s="219"/>
      <c r="K16" s="41">
        <v>34.734050632911398</v>
      </c>
      <c r="L16" s="41">
        <v>34.432421361120198</v>
      </c>
      <c r="M16" s="42">
        <v>34.435443706203202</v>
      </c>
      <c r="N16" s="200" t="s">
        <v>839</v>
      </c>
      <c r="O16" s="219"/>
      <c r="P16" s="41">
        <v>34.873371212121199</v>
      </c>
      <c r="Q16" s="41">
        <v>34.669565282230998</v>
      </c>
      <c r="R16" s="42">
        <v>34.661184577079197</v>
      </c>
    </row>
    <row r="17" spans="1:18" ht="16.5" x14ac:dyDescent="0.35">
      <c r="A17" s="200" t="s">
        <v>388</v>
      </c>
      <c r="B17" s="220"/>
      <c r="C17" s="40" t="s">
        <v>398</v>
      </c>
      <c r="D17" s="235" t="s">
        <v>385</v>
      </c>
      <c r="E17" s="236"/>
      <c r="F17" s="41">
        <v>2.5559322033898302</v>
      </c>
      <c r="G17" s="41">
        <v>2.8443049085139398</v>
      </c>
      <c r="H17" s="42">
        <v>2.8565754964406098</v>
      </c>
      <c r="I17" s="200" t="s">
        <v>825</v>
      </c>
      <c r="J17" s="219"/>
      <c r="K17" s="41">
        <v>2.7173913043478302</v>
      </c>
      <c r="L17" s="41">
        <v>3.08025702406451</v>
      </c>
      <c r="M17" s="42">
        <v>3.09538224977176</v>
      </c>
      <c r="N17" s="200" t="s">
        <v>840</v>
      </c>
      <c r="O17" s="219"/>
      <c r="P17" s="41">
        <v>2.3619402985074598</v>
      </c>
      <c r="Q17" s="41">
        <v>2.57186499854524</v>
      </c>
      <c r="R17" s="42">
        <v>2.57644782083158</v>
      </c>
    </row>
    <row r="18" spans="1:18" x14ac:dyDescent="0.35">
      <c r="A18" s="200" t="s">
        <v>372</v>
      </c>
      <c r="B18" s="220"/>
      <c r="C18" s="40" t="s">
        <v>389</v>
      </c>
      <c r="D18" s="235" t="s">
        <v>373</v>
      </c>
      <c r="E18" s="236"/>
      <c r="F18" s="41">
        <v>83.990122377622399</v>
      </c>
      <c r="G18" s="41">
        <v>82.995669611307406</v>
      </c>
      <c r="H18" s="42">
        <v>82.891859885676396</v>
      </c>
      <c r="I18" s="200" t="s">
        <v>826</v>
      </c>
      <c r="J18" s="219"/>
      <c r="K18" s="41">
        <v>83.928525641025601</v>
      </c>
      <c r="L18" s="41">
        <v>83.092448520161597</v>
      </c>
      <c r="M18" s="42">
        <v>82.989365099806804</v>
      </c>
      <c r="N18" s="200" t="s">
        <v>841</v>
      </c>
      <c r="O18" s="219"/>
      <c r="P18" s="41">
        <v>84.064038461538502</v>
      </c>
      <c r="Q18" s="41">
        <v>82.884913237857106</v>
      </c>
      <c r="R18" s="42">
        <v>82.777983716976195</v>
      </c>
    </row>
    <row r="19" spans="1:18" x14ac:dyDescent="0.35">
      <c r="A19" s="200" t="s">
        <v>358</v>
      </c>
      <c r="B19" s="220"/>
      <c r="C19" s="40" t="s">
        <v>393</v>
      </c>
      <c r="D19" s="235" t="s">
        <v>359</v>
      </c>
      <c r="E19" s="236"/>
      <c r="F19" s="41">
        <v>4.4324741379310302</v>
      </c>
      <c r="G19" s="41">
        <v>4.5149674963498603</v>
      </c>
      <c r="H19" s="42">
        <v>4.5104871537017104</v>
      </c>
      <c r="I19" s="200" t="s">
        <v>827</v>
      </c>
      <c r="J19" s="219"/>
      <c r="K19" s="41">
        <v>4.2507531645569596</v>
      </c>
      <c r="L19" s="41">
        <v>4.3179056333441901</v>
      </c>
      <c r="M19" s="42">
        <v>4.3191599905321301</v>
      </c>
      <c r="N19" s="200" t="s">
        <v>842</v>
      </c>
      <c r="O19" s="219"/>
      <c r="P19" s="41">
        <v>4.6499886363636396</v>
      </c>
      <c r="Q19" s="41">
        <v>4.7405945865334402</v>
      </c>
      <c r="R19" s="42">
        <v>4.7341050992704297</v>
      </c>
    </row>
    <row r="20" spans="1:18" x14ac:dyDescent="0.35">
      <c r="A20" s="228" t="s">
        <v>366</v>
      </c>
      <c r="B20" s="221"/>
      <c r="C20" s="39" t="s">
        <v>392</v>
      </c>
      <c r="D20" s="237" t="s">
        <v>367</v>
      </c>
      <c r="E20" s="238"/>
      <c r="F20" s="43">
        <v>13.281896551724101</v>
      </c>
      <c r="G20" s="43">
        <v>13.4587502607245</v>
      </c>
      <c r="H20" s="44">
        <v>13.4702424806956</v>
      </c>
      <c r="I20" s="228" t="s">
        <v>828</v>
      </c>
      <c r="J20" s="218"/>
      <c r="K20" s="43">
        <v>13.3387974683544</v>
      </c>
      <c r="L20" s="43">
        <v>13.487226310647999</v>
      </c>
      <c r="M20" s="44">
        <v>13.5010173615316</v>
      </c>
      <c r="N20" s="228" t="s">
        <v>843</v>
      </c>
      <c r="O20" s="218"/>
      <c r="P20" s="43">
        <v>13.213787878787899</v>
      </c>
      <c r="Q20" s="43">
        <v>13.4261464469465</v>
      </c>
      <c r="R20" s="44">
        <v>13.4342736098512</v>
      </c>
    </row>
    <row r="22" spans="1:18" x14ac:dyDescent="0.35">
      <c r="A22" t="s">
        <v>399</v>
      </c>
    </row>
    <row r="26" spans="1:18" x14ac:dyDescent="0.35">
      <c r="A26" s="47"/>
      <c r="B26" s="47"/>
      <c r="C26" s="47"/>
      <c r="D26" s="47"/>
      <c r="E26" s="47"/>
      <c r="F26" s="47"/>
      <c r="G26" s="47"/>
      <c r="H26" s="47"/>
      <c r="I26" s="47"/>
    </row>
    <row r="27" spans="1:18" x14ac:dyDescent="0.35">
      <c r="I27" s="47"/>
    </row>
    <row r="28" spans="1:18" x14ac:dyDescent="0.35">
      <c r="I28" s="47"/>
    </row>
    <row r="29" spans="1:18" x14ac:dyDescent="0.35">
      <c r="I29" s="47"/>
    </row>
    <row r="30" spans="1:18" x14ac:dyDescent="0.35">
      <c r="I30" s="47"/>
    </row>
    <row r="31" spans="1:18" x14ac:dyDescent="0.35">
      <c r="I31" s="47"/>
    </row>
    <row r="32" spans="1:18" x14ac:dyDescent="0.35">
      <c r="I32" s="47"/>
    </row>
    <row r="33" spans="1:9" x14ac:dyDescent="0.35">
      <c r="I33" s="47"/>
    </row>
    <row r="34" spans="1:9" x14ac:dyDescent="0.35">
      <c r="I34" s="47"/>
    </row>
    <row r="35" spans="1:9" x14ac:dyDescent="0.35">
      <c r="I35" s="47"/>
    </row>
    <row r="36" spans="1:9" x14ac:dyDescent="0.35">
      <c r="I36" s="47"/>
    </row>
    <row r="37" spans="1:9" x14ac:dyDescent="0.35">
      <c r="I37" s="47"/>
    </row>
    <row r="38" spans="1:9" x14ac:dyDescent="0.35">
      <c r="I38" s="47"/>
    </row>
    <row r="39" spans="1:9" x14ac:dyDescent="0.35">
      <c r="I39" s="47"/>
    </row>
    <row r="40" spans="1:9" x14ac:dyDescent="0.35">
      <c r="I40" s="47"/>
    </row>
    <row r="41" spans="1:9" x14ac:dyDescent="0.35">
      <c r="I41" s="47"/>
    </row>
    <row r="42" spans="1:9" x14ac:dyDescent="0.35">
      <c r="A42" s="47"/>
      <c r="B42" s="47"/>
      <c r="C42" s="47"/>
      <c r="D42" s="47"/>
      <c r="E42" s="47"/>
      <c r="F42" s="47"/>
      <c r="G42" s="47"/>
      <c r="H42" s="47"/>
      <c r="I42" s="47"/>
    </row>
    <row r="43" spans="1:9" x14ac:dyDescent="0.35">
      <c r="A43" s="47"/>
      <c r="B43" s="47"/>
      <c r="C43" s="47"/>
      <c r="D43" s="47"/>
      <c r="E43" s="47"/>
      <c r="F43" s="47"/>
      <c r="G43" s="47"/>
      <c r="H43" s="47"/>
      <c r="I43" s="47"/>
    </row>
  </sheetData>
  <mergeCells count="70">
    <mergeCell ref="D20:E20"/>
    <mergeCell ref="D14:E14"/>
    <mergeCell ref="D15:E15"/>
    <mergeCell ref="D18:E18"/>
    <mergeCell ref="D9:E9"/>
    <mergeCell ref="D12:E12"/>
    <mergeCell ref="D11:E11"/>
    <mergeCell ref="D17:E17"/>
    <mergeCell ref="D19:E19"/>
    <mergeCell ref="D13:E13"/>
    <mergeCell ref="D10:E10"/>
    <mergeCell ref="D16:E16"/>
    <mergeCell ref="A7:B7"/>
    <mergeCell ref="A11:B11"/>
    <mergeCell ref="A17:B17"/>
    <mergeCell ref="A5:B5"/>
    <mergeCell ref="A12:B12"/>
    <mergeCell ref="A8:B8"/>
    <mergeCell ref="A6:B6"/>
    <mergeCell ref="A15:B15"/>
    <mergeCell ref="A18:B18"/>
    <mergeCell ref="A9:B9"/>
    <mergeCell ref="A16:B16"/>
    <mergeCell ref="A20:B20"/>
    <mergeCell ref="A14:B14"/>
    <mergeCell ref="A19:B19"/>
    <mergeCell ref="A13:B13"/>
    <mergeCell ref="A10:B10"/>
    <mergeCell ref="I15:J15"/>
    <mergeCell ref="I16:J16"/>
    <mergeCell ref="I17:J17"/>
    <mergeCell ref="I18:J18"/>
    <mergeCell ref="I19:J19"/>
    <mergeCell ref="I10:J10"/>
    <mergeCell ref="I11:J11"/>
    <mergeCell ref="I12:J12"/>
    <mergeCell ref="I13:J13"/>
    <mergeCell ref="I14:J14"/>
    <mergeCell ref="D3:H3"/>
    <mergeCell ref="I6:J6"/>
    <mergeCell ref="I7:J7"/>
    <mergeCell ref="I8:J8"/>
    <mergeCell ref="I9:J9"/>
    <mergeCell ref="F4:H4"/>
    <mergeCell ref="D5:E5"/>
    <mergeCell ref="D6:E6"/>
    <mergeCell ref="D7:E7"/>
    <mergeCell ref="D8:E8"/>
    <mergeCell ref="I20:J20"/>
    <mergeCell ref="I3:M3"/>
    <mergeCell ref="K4:M4"/>
    <mergeCell ref="I5:J5"/>
    <mergeCell ref="N3:R3"/>
    <mergeCell ref="P4:R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20:O20"/>
    <mergeCell ref="N15:O15"/>
    <mergeCell ref="N16:O16"/>
    <mergeCell ref="N17:O17"/>
    <mergeCell ref="N18:O18"/>
    <mergeCell ref="N19:O19"/>
  </mergeCells>
  <pageMargins left="0.7" right="0.7" top="0.75" bottom="0.75" header="0.3" footer="0.3"/>
  <pageSetup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6B90D-3F0D-4DB4-BD95-DBF0DA56531A}">
  <sheetPr>
    <pageSetUpPr fitToPage="1"/>
  </sheetPr>
  <dimension ref="A1:O17"/>
  <sheetViews>
    <sheetView workbookViewId="0">
      <selection activeCell="A2" sqref="A2"/>
    </sheetView>
  </sheetViews>
  <sheetFormatPr defaultColWidth="20.453125" defaultRowHeight="14.5" x14ac:dyDescent="0.35"/>
  <cols>
    <col min="4" max="4" width="22.81640625" customWidth="1"/>
    <col min="8" max="8" width="22.81640625" customWidth="1"/>
    <col min="12" max="12" width="22.81640625" customWidth="1"/>
  </cols>
  <sheetData>
    <row r="1" spans="1:15" x14ac:dyDescent="0.35">
      <c r="A1" s="20" t="s">
        <v>2396</v>
      </c>
    </row>
    <row r="2" spans="1:15" x14ac:dyDescent="0.35">
      <c r="A2" s="20"/>
    </row>
    <row r="3" spans="1:15" x14ac:dyDescent="0.35">
      <c r="A3" s="68"/>
      <c r="B3" s="68"/>
      <c r="C3" s="68"/>
      <c r="D3" s="239" t="s">
        <v>440</v>
      </c>
      <c r="E3" s="239"/>
      <c r="F3" s="239"/>
      <c r="G3" s="239"/>
      <c r="H3" s="239" t="s">
        <v>1160</v>
      </c>
      <c r="I3" s="239"/>
      <c r="J3" s="239"/>
      <c r="K3" s="239"/>
      <c r="L3" s="239" t="s">
        <v>1159</v>
      </c>
      <c r="M3" s="239"/>
      <c r="N3" s="239"/>
      <c r="O3" s="239"/>
    </row>
    <row r="4" spans="1:15" x14ac:dyDescent="0.35">
      <c r="A4" s="68"/>
      <c r="B4" s="68"/>
      <c r="C4" s="68"/>
      <c r="D4" s="125"/>
      <c r="E4" s="240" t="s">
        <v>387</v>
      </c>
      <c r="F4" s="240"/>
      <c r="G4" s="240"/>
      <c r="H4" s="125"/>
      <c r="I4" s="240" t="s">
        <v>387</v>
      </c>
      <c r="J4" s="240"/>
      <c r="K4" s="240"/>
      <c r="L4" s="125"/>
      <c r="M4" s="240" t="s">
        <v>387</v>
      </c>
      <c r="N4" s="240"/>
      <c r="O4" s="240"/>
    </row>
    <row r="5" spans="1:15" x14ac:dyDescent="0.35">
      <c r="A5" s="119" t="s">
        <v>1161</v>
      </c>
      <c r="B5" s="123"/>
      <c r="C5" s="28" t="s">
        <v>437</v>
      </c>
      <c r="D5" s="119" t="s">
        <v>1201</v>
      </c>
      <c r="E5" s="123" t="s">
        <v>396</v>
      </c>
      <c r="F5" s="123" t="s">
        <v>386</v>
      </c>
      <c r="G5" s="120" t="s">
        <v>397</v>
      </c>
      <c r="H5" s="119" t="s">
        <v>1201</v>
      </c>
      <c r="I5" s="123" t="s">
        <v>396</v>
      </c>
      <c r="J5" s="123" t="s">
        <v>386</v>
      </c>
      <c r="K5" s="120" t="s">
        <v>397</v>
      </c>
      <c r="L5" s="119" t="s">
        <v>1201</v>
      </c>
      <c r="M5" s="123" t="s">
        <v>396</v>
      </c>
      <c r="N5" s="123" t="s">
        <v>386</v>
      </c>
      <c r="O5" s="120" t="s">
        <v>397</v>
      </c>
    </row>
    <row r="6" spans="1:15" x14ac:dyDescent="0.35">
      <c r="A6" s="245" t="s">
        <v>1162</v>
      </c>
      <c r="B6" s="246"/>
      <c r="C6" s="113">
        <v>475540</v>
      </c>
      <c r="D6" s="126" t="s">
        <v>1163</v>
      </c>
      <c r="E6" s="52">
        <v>4.1438144329896902</v>
      </c>
      <c r="F6" s="52">
        <v>4.2804863826576103</v>
      </c>
      <c r="G6" s="127">
        <v>4.285980856618</v>
      </c>
      <c r="H6" s="122" t="s">
        <v>1164</v>
      </c>
      <c r="I6" s="52">
        <v>5.0766561514195603</v>
      </c>
      <c r="J6" s="52">
        <v>5.2435180445354499</v>
      </c>
      <c r="K6" s="52">
        <v>5.2483100874363702</v>
      </c>
      <c r="L6" s="118" t="s">
        <v>1165</v>
      </c>
      <c r="M6" s="52">
        <v>3.0279245283018899</v>
      </c>
      <c r="N6" s="52">
        <v>3.1677953570900499</v>
      </c>
      <c r="O6" s="127">
        <v>3.1540926537534602</v>
      </c>
    </row>
    <row r="7" spans="1:15" x14ac:dyDescent="0.35">
      <c r="A7" s="241" t="s">
        <v>1166</v>
      </c>
      <c r="B7" s="242"/>
      <c r="C7" s="113">
        <v>475528</v>
      </c>
      <c r="D7" s="118" t="s">
        <v>1167</v>
      </c>
      <c r="E7" s="52">
        <v>8.93780068728522</v>
      </c>
      <c r="F7" s="52">
        <v>9.0183096659120494</v>
      </c>
      <c r="G7" s="127">
        <v>9.0008391223202402</v>
      </c>
      <c r="H7" s="122" t="s">
        <v>1168</v>
      </c>
      <c r="I7" s="52">
        <v>7.46908517350158</v>
      </c>
      <c r="J7" s="52">
        <v>7.5097517276682897</v>
      </c>
      <c r="K7" s="52">
        <v>7.5205411060637299</v>
      </c>
      <c r="L7" s="118" t="s">
        <v>1169</v>
      </c>
      <c r="M7" s="52">
        <v>10.6947169811321</v>
      </c>
      <c r="N7" s="52">
        <v>10.761304154960801</v>
      </c>
      <c r="O7" s="127">
        <v>10.7420097554755</v>
      </c>
    </row>
    <row r="8" spans="1:15" x14ac:dyDescent="0.35">
      <c r="A8" s="245" t="s">
        <v>1170</v>
      </c>
      <c r="B8" s="246"/>
      <c r="C8" s="113">
        <v>475512</v>
      </c>
      <c r="D8" s="126" t="s">
        <v>1171</v>
      </c>
      <c r="E8" s="52">
        <v>4.0898625429553297</v>
      </c>
      <c r="F8" s="52">
        <v>4.2150241827599197</v>
      </c>
      <c r="G8" s="127">
        <v>4.2200413126281902</v>
      </c>
      <c r="H8" s="122" t="s">
        <v>1172</v>
      </c>
      <c r="I8" s="52">
        <v>5.03059936908517</v>
      </c>
      <c r="J8" s="52">
        <v>5.1831136421807003</v>
      </c>
      <c r="K8" s="52">
        <v>5.1889477364760497</v>
      </c>
      <c r="L8" s="118" t="s">
        <v>1173</v>
      </c>
      <c r="M8" s="52">
        <v>2.9645283018867898</v>
      </c>
      <c r="N8" s="52">
        <v>3.0964066543438098</v>
      </c>
      <c r="O8" s="127">
        <v>3.08038653072416</v>
      </c>
    </row>
    <row r="9" spans="1:15" x14ac:dyDescent="0.35">
      <c r="A9" s="241" t="s">
        <v>1174</v>
      </c>
      <c r="B9" s="242"/>
      <c r="C9" s="113">
        <v>475493</v>
      </c>
      <c r="D9" s="118" t="s">
        <v>1175</v>
      </c>
      <c r="E9" s="52">
        <v>8.8084192439862505</v>
      </c>
      <c r="F9" s="52">
        <v>8.9142122054131896</v>
      </c>
      <c r="G9" s="127">
        <v>8.8964815330295792</v>
      </c>
      <c r="H9" s="122" t="s">
        <v>1176</v>
      </c>
      <c r="I9" s="52">
        <v>7.3476340694006304</v>
      </c>
      <c r="J9" s="52">
        <v>7.4217380175337597</v>
      </c>
      <c r="K9" s="52">
        <v>7.4308200649459799</v>
      </c>
      <c r="L9" s="118" t="s">
        <v>1177</v>
      </c>
      <c r="M9" s="52">
        <v>10.555849056603799</v>
      </c>
      <c r="N9" s="52">
        <v>10.638768115942</v>
      </c>
      <c r="O9" s="127">
        <v>10.620435647604999</v>
      </c>
    </row>
    <row r="10" spans="1:15" x14ac:dyDescent="0.35">
      <c r="A10" s="241" t="s">
        <v>1178</v>
      </c>
      <c r="B10" s="242"/>
      <c r="C10" s="113">
        <v>475445</v>
      </c>
      <c r="D10" s="118" t="s">
        <v>1179</v>
      </c>
      <c r="E10" s="52">
        <v>1.18848797250859</v>
      </c>
      <c r="F10" s="52">
        <v>1.2349149169754401</v>
      </c>
      <c r="G10" s="127">
        <v>1.2320244161887699</v>
      </c>
      <c r="H10" s="122" t="s">
        <v>1180</v>
      </c>
      <c r="I10" s="52">
        <v>1.3037854889589899</v>
      </c>
      <c r="J10" s="52">
        <v>1.3635048643113199</v>
      </c>
      <c r="K10" s="52">
        <v>1.36479754494784</v>
      </c>
      <c r="L10" s="118" t="s">
        <v>1181</v>
      </c>
      <c r="M10" s="52">
        <v>1.0505660377358499</v>
      </c>
      <c r="N10" s="52">
        <v>1.0863575865128701</v>
      </c>
      <c r="O10" s="127">
        <v>1.07586297054453</v>
      </c>
    </row>
    <row r="11" spans="1:15" x14ac:dyDescent="0.35">
      <c r="A11" s="241" t="s">
        <v>1182</v>
      </c>
      <c r="B11" s="242"/>
      <c r="C11" s="113">
        <v>475440</v>
      </c>
      <c r="D11" s="118" t="s">
        <v>1183</v>
      </c>
      <c r="E11" s="52">
        <v>2.8733676975944999</v>
      </c>
      <c r="F11" s="52">
        <v>2.9154471544715399</v>
      </c>
      <c r="G11" s="127">
        <v>2.9083609286078498</v>
      </c>
      <c r="H11" s="122" t="s">
        <v>1184</v>
      </c>
      <c r="I11" s="52">
        <v>2.24511041009464</v>
      </c>
      <c r="J11" s="52">
        <v>2.2690919562295999</v>
      </c>
      <c r="K11" s="52">
        <v>2.2713060356980201</v>
      </c>
      <c r="L11" s="118" t="s">
        <v>1185</v>
      </c>
      <c r="M11" s="52">
        <v>3.62490566037736</v>
      </c>
      <c r="N11" s="52">
        <v>3.66231144631766</v>
      </c>
      <c r="O11" s="127">
        <v>3.6576680739257399</v>
      </c>
    </row>
    <row r="12" spans="1:15" x14ac:dyDescent="0.35">
      <c r="A12" s="241" t="s">
        <v>1186</v>
      </c>
      <c r="B12" s="242"/>
      <c r="C12" s="113">
        <v>475368</v>
      </c>
      <c r="D12" s="118" t="s">
        <v>1187</v>
      </c>
      <c r="E12" s="52">
        <v>1.2603092783505201</v>
      </c>
      <c r="F12" s="52">
        <v>1.3143749142308201</v>
      </c>
      <c r="G12" s="127">
        <v>1.3114427991933999</v>
      </c>
      <c r="H12" s="122" t="s">
        <v>1188</v>
      </c>
      <c r="I12" s="52">
        <v>1.38832807570978</v>
      </c>
      <c r="J12" s="52">
        <v>1.4551587301587301</v>
      </c>
      <c r="K12" s="52">
        <v>1.4570596560868101</v>
      </c>
      <c r="L12" s="118" t="s">
        <v>1189</v>
      </c>
      <c r="M12" s="52">
        <v>1.10716981132075</v>
      </c>
      <c r="N12" s="52">
        <v>1.1517302573203201</v>
      </c>
      <c r="O12" s="127">
        <v>1.14016277897906</v>
      </c>
    </row>
    <row r="13" spans="1:15" x14ac:dyDescent="0.35">
      <c r="A13" s="241" t="s">
        <v>1190</v>
      </c>
      <c r="B13" s="242"/>
      <c r="C13" s="113">
        <v>475354</v>
      </c>
      <c r="D13" s="118" t="s">
        <v>1183</v>
      </c>
      <c r="E13" s="52">
        <v>2.9049828178694201</v>
      </c>
      <c r="F13" s="52">
        <v>2.9468711403869898</v>
      </c>
      <c r="G13" s="127">
        <v>2.9403976809759098</v>
      </c>
      <c r="H13" s="122" t="s">
        <v>1191</v>
      </c>
      <c r="I13" s="52">
        <v>2.2788643533122999</v>
      </c>
      <c r="J13" s="52">
        <v>2.3005567999999998</v>
      </c>
      <c r="K13" s="52">
        <v>2.3033702807934699</v>
      </c>
      <c r="L13" s="118" t="s">
        <v>1192</v>
      </c>
      <c r="M13" s="52">
        <v>3.6539622641509402</v>
      </c>
      <c r="N13" s="52">
        <v>3.6936478592028399</v>
      </c>
      <c r="O13" s="127">
        <v>3.6897130865205501</v>
      </c>
    </row>
    <row r="14" spans="1:15" x14ac:dyDescent="0.35">
      <c r="A14" s="241" t="s">
        <v>1193</v>
      </c>
      <c r="B14" s="242"/>
      <c r="C14" s="113">
        <v>475267</v>
      </c>
      <c r="D14" s="118" t="s">
        <v>1194</v>
      </c>
      <c r="E14" s="52">
        <v>13.4635738831615</v>
      </c>
      <c r="F14" s="52">
        <v>13.750017156189999</v>
      </c>
      <c r="G14" s="127">
        <v>13.720242269310599</v>
      </c>
      <c r="H14" s="122" t="s">
        <v>1195</v>
      </c>
      <c r="I14" s="52">
        <v>13.2766561514196</v>
      </c>
      <c r="J14" s="52">
        <v>13.5780259873264</v>
      </c>
      <c r="K14" s="52">
        <v>13.6015468977974</v>
      </c>
      <c r="L14" s="118" t="s">
        <v>1196</v>
      </c>
      <c r="M14" s="52">
        <v>13.6871698113208</v>
      </c>
      <c r="N14" s="52">
        <v>13.9487463944974</v>
      </c>
      <c r="O14" s="127">
        <v>13.859861298081499</v>
      </c>
    </row>
    <row r="15" spans="1:15" x14ac:dyDescent="0.35">
      <c r="A15" s="243" t="s">
        <v>1197</v>
      </c>
      <c r="B15" s="244"/>
      <c r="C15" s="115">
        <v>475184</v>
      </c>
      <c r="D15" s="124" t="s">
        <v>1198</v>
      </c>
      <c r="E15" s="53">
        <v>29.492096219931302</v>
      </c>
      <c r="F15" s="53">
        <v>29.7657492879448</v>
      </c>
      <c r="G15" s="128">
        <v>29.720378661928301</v>
      </c>
      <c r="H15" s="121" t="s">
        <v>1199</v>
      </c>
      <c r="I15" s="53">
        <v>24.907255520504702</v>
      </c>
      <c r="J15" s="53">
        <v>25.059518627576502</v>
      </c>
      <c r="K15" s="53">
        <v>25.076651332349599</v>
      </c>
      <c r="L15" s="124" t="s">
        <v>1200</v>
      </c>
      <c r="M15" s="53">
        <v>34.976603773584898</v>
      </c>
      <c r="N15" s="53">
        <v>35.204075745247401</v>
      </c>
      <c r="O15" s="128">
        <v>35.182841225982202</v>
      </c>
    </row>
    <row r="17" spans="1:1" x14ac:dyDescent="0.35">
      <c r="A17" t="s">
        <v>1202</v>
      </c>
    </row>
  </sheetData>
  <mergeCells count="16">
    <mergeCell ref="A13:B13"/>
    <mergeCell ref="A14:B14"/>
    <mergeCell ref="A15:B15"/>
    <mergeCell ref="D3:G3"/>
    <mergeCell ref="H3:K3"/>
    <mergeCell ref="A6:B6"/>
    <mergeCell ref="A7:B7"/>
    <mergeCell ref="A8:B8"/>
    <mergeCell ref="A9:B9"/>
    <mergeCell ref="A10:B10"/>
    <mergeCell ref="A11:B11"/>
    <mergeCell ref="L3:O3"/>
    <mergeCell ref="M4:O4"/>
    <mergeCell ref="I4:K4"/>
    <mergeCell ref="E4:G4"/>
    <mergeCell ref="A12:B12"/>
  </mergeCells>
  <pageMargins left="0.7" right="0.7" top="0.75" bottom="0.75" header="0.3" footer="0.3"/>
  <pageSetup scale="3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ST1 - Discovery Cohorts</vt:lpstr>
      <vt:lpstr>ST2 - Replication Cohorts</vt:lpstr>
      <vt:lpstr>ST3 - Recessive Loci</vt:lpstr>
      <vt:lpstr>ST4 - Closest Known Signals</vt:lpstr>
      <vt:lpstr>ST5 - Credible Sets</vt:lpstr>
      <vt:lpstr>ST6 - Sex-stratified Biomarkers</vt:lpstr>
      <vt:lpstr>ST7 - Biomarker PheWAS</vt:lpstr>
      <vt:lpstr>ST8 - Significant Phenotypes</vt:lpstr>
      <vt:lpstr>ST9 - Body Composition</vt:lpstr>
      <vt:lpstr>ST10 - Glycemic Traits</vt:lpstr>
      <vt:lpstr>ST11 - T2D Risk by Sex </vt:lpstr>
      <vt:lpstr>ST12 - Metabolites</vt:lpstr>
      <vt:lpstr>ST13 - Mediation Analysis</vt:lpstr>
      <vt:lpstr>'ST12 - Metabolites'!Print_Area</vt:lpstr>
      <vt:lpstr>'ST9 - Body Composition'!Print_Area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2021-10-18T18:05:28Z</cp:lastPrinted>
  <dcterms:created xsi:type="dcterms:W3CDTF">2020-10-26T14:41:01Z</dcterms:created>
  <dcterms:modified xsi:type="dcterms:W3CDTF">2021-10-22T00:29:19Z</dcterms:modified>
</cp:coreProperties>
</file>