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asbrouwers/Documents/KU Leuven 2010-2016/PUBLICATIONS/RIP-Cre project/3 Tables/"/>
    </mc:Choice>
  </mc:AlternateContent>
  <xr:revisionPtr revIDLastSave="0" documentId="13_ncr:1_{3AB06A71-C98F-F84E-9D35-375DEF9DCF9A}" xr6:coauthVersionLast="45" xr6:coauthVersionMax="45" xr10:uidLastSave="{00000000-0000-0000-0000-000000000000}"/>
  <bookViews>
    <workbookView xWindow="13200" yWindow="460" windowWidth="30780" windowHeight="18180" activeTab="7" xr2:uid="{EF583450-B486-6C46-AEEA-A6A2CEF61410}"/>
  </bookViews>
  <sheets>
    <sheet name="Supp Table 1" sheetId="1" r:id="rId1"/>
    <sheet name="Supp Table 2" sheetId="3" r:id="rId2"/>
    <sheet name="Supp Table 3" sheetId="4" r:id="rId3"/>
    <sheet name="Supp Table 4" sheetId="10" r:id="rId4"/>
    <sheet name="Supp Table S5" sheetId="6" r:id="rId5"/>
    <sheet name="Supp Table S6" sheetId="8" r:id="rId6"/>
    <sheet name="Supp Table S7" sheetId="7" r:id="rId7"/>
    <sheet name="Supp Table S8" sheetId="13" r:id="rId8"/>
    <sheet name="Supp Table S9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61" i="10" l="1"/>
  <c r="F2661" i="10" s="1"/>
  <c r="E2660" i="10"/>
  <c r="F2660" i="10" s="1"/>
  <c r="E2659" i="10"/>
  <c r="F2659" i="10" s="1"/>
  <c r="E2658" i="10"/>
  <c r="F2658" i="10" s="1"/>
  <c r="E2657" i="10"/>
  <c r="F2657" i="10" s="1"/>
  <c r="E2656" i="10"/>
  <c r="F2656" i="10" s="1"/>
  <c r="E2655" i="10"/>
  <c r="F2655" i="10" s="1"/>
  <c r="E2654" i="10"/>
  <c r="F2654" i="10" s="1"/>
  <c r="E2653" i="10"/>
  <c r="F2653" i="10" s="1"/>
  <c r="E2652" i="10"/>
  <c r="F2652" i="10" s="1"/>
  <c r="E2651" i="10"/>
  <c r="F2651" i="10" s="1"/>
  <c r="E2650" i="10"/>
  <c r="F2650" i="10" s="1"/>
  <c r="E2649" i="10"/>
  <c r="F2649" i="10" s="1"/>
  <c r="E2648" i="10"/>
  <c r="F2648" i="10" s="1"/>
  <c r="E2647" i="10"/>
  <c r="F2647" i="10" s="1"/>
  <c r="E2646" i="10"/>
  <c r="F2646" i="10" s="1"/>
  <c r="E2645" i="10"/>
  <c r="F2645" i="10" s="1"/>
  <c r="E2644" i="10"/>
  <c r="F2644" i="10" s="1"/>
  <c r="E2643" i="10"/>
  <c r="F2643" i="10" s="1"/>
  <c r="E2642" i="10"/>
  <c r="F2642" i="10" s="1"/>
  <c r="E2641" i="10"/>
  <c r="F2641" i="10" s="1"/>
  <c r="E2640" i="10"/>
  <c r="F2640" i="10" s="1"/>
  <c r="E2639" i="10"/>
  <c r="F2639" i="10" s="1"/>
  <c r="E2638" i="10"/>
  <c r="F2638" i="10" s="1"/>
  <c r="E2637" i="10"/>
  <c r="F2637" i="10" s="1"/>
  <c r="E2636" i="10"/>
  <c r="F2636" i="10" s="1"/>
  <c r="E2635" i="10"/>
  <c r="F2635" i="10" s="1"/>
  <c r="E2634" i="10"/>
  <c r="F2634" i="10" s="1"/>
  <c r="E2633" i="10"/>
  <c r="F2633" i="10" s="1"/>
  <c r="E2632" i="10"/>
  <c r="F2632" i="10" s="1"/>
  <c r="E2631" i="10"/>
  <c r="F2631" i="10" s="1"/>
  <c r="E2630" i="10"/>
  <c r="F2630" i="10" s="1"/>
  <c r="E2629" i="10"/>
  <c r="F2629" i="10" s="1"/>
  <c r="E2628" i="10"/>
  <c r="F2628" i="10" s="1"/>
  <c r="E2627" i="10"/>
  <c r="F2627" i="10" s="1"/>
  <c r="E2626" i="10"/>
  <c r="F2626" i="10" s="1"/>
  <c r="E2625" i="10"/>
  <c r="F2625" i="10" s="1"/>
  <c r="E2624" i="10"/>
  <c r="F2624" i="10" s="1"/>
  <c r="E2623" i="10"/>
  <c r="F2623" i="10" s="1"/>
  <c r="E2622" i="10"/>
  <c r="F2622" i="10" s="1"/>
  <c r="E2621" i="10"/>
  <c r="F2621" i="10" s="1"/>
  <c r="E2620" i="10"/>
  <c r="F2620" i="10" s="1"/>
  <c r="E2619" i="10"/>
  <c r="F2619" i="10" s="1"/>
  <c r="E2618" i="10"/>
  <c r="F2618" i="10" s="1"/>
  <c r="E2617" i="10"/>
  <c r="F2617" i="10" s="1"/>
  <c r="E2616" i="10"/>
  <c r="F2616" i="10" s="1"/>
  <c r="E2615" i="10"/>
  <c r="F2615" i="10" s="1"/>
  <c r="E2614" i="10"/>
  <c r="F2614" i="10" s="1"/>
  <c r="E2613" i="10"/>
  <c r="F2613" i="10" s="1"/>
  <c r="E2612" i="10"/>
  <c r="F2612" i="10" s="1"/>
  <c r="E2611" i="10"/>
  <c r="F2611" i="10" s="1"/>
  <c r="E2610" i="10"/>
  <c r="F2610" i="10" s="1"/>
  <c r="E2609" i="10"/>
  <c r="F2609" i="10" s="1"/>
  <c r="E2608" i="10"/>
  <c r="F2608" i="10" s="1"/>
  <c r="E2607" i="10"/>
  <c r="F2607" i="10" s="1"/>
  <c r="E2606" i="10"/>
  <c r="F2606" i="10" s="1"/>
  <c r="E2605" i="10"/>
  <c r="F2605" i="10" s="1"/>
  <c r="E2604" i="10"/>
  <c r="F2604" i="10" s="1"/>
  <c r="E2603" i="10"/>
  <c r="F2603" i="10" s="1"/>
  <c r="E2602" i="10"/>
  <c r="F2602" i="10" s="1"/>
  <c r="E2601" i="10"/>
  <c r="F2601" i="10" s="1"/>
  <c r="E2600" i="10"/>
  <c r="F2600" i="10" s="1"/>
  <c r="E2599" i="10"/>
  <c r="F2599" i="10" s="1"/>
  <c r="E2598" i="10"/>
  <c r="F2598" i="10" s="1"/>
  <c r="E2597" i="10"/>
  <c r="F2597" i="10" s="1"/>
  <c r="E2596" i="10"/>
  <c r="F2596" i="10" s="1"/>
  <c r="E2595" i="10"/>
  <c r="F2595" i="10" s="1"/>
  <c r="E2594" i="10"/>
  <c r="F2594" i="10" s="1"/>
  <c r="E2593" i="10"/>
  <c r="F2593" i="10" s="1"/>
  <c r="E2592" i="10"/>
  <c r="F2592" i="10" s="1"/>
  <c r="E2591" i="10"/>
  <c r="F2591" i="10" s="1"/>
  <c r="E2590" i="10"/>
  <c r="F2590" i="10" s="1"/>
  <c r="E2589" i="10"/>
  <c r="F2589" i="10" s="1"/>
  <c r="E2588" i="10"/>
  <c r="F2588" i="10" s="1"/>
  <c r="E2587" i="10"/>
  <c r="F2587" i="10" s="1"/>
  <c r="E2586" i="10"/>
  <c r="F2586" i="10" s="1"/>
  <c r="E2585" i="10"/>
  <c r="F2585" i="10" s="1"/>
  <c r="E2584" i="10"/>
  <c r="F2584" i="10" s="1"/>
  <c r="E2583" i="10"/>
  <c r="F2583" i="10" s="1"/>
  <c r="E2582" i="10"/>
  <c r="F2582" i="10" s="1"/>
  <c r="E2581" i="10"/>
  <c r="F2581" i="10" s="1"/>
  <c r="E2580" i="10"/>
  <c r="F2580" i="10" s="1"/>
  <c r="E2579" i="10"/>
  <c r="F2579" i="10" s="1"/>
  <c r="E2578" i="10"/>
  <c r="F2578" i="10" s="1"/>
  <c r="E2577" i="10"/>
  <c r="F2577" i="10" s="1"/>
  <c r="E2576" i="10"/>
  <c r="F2576" i="10" s="1"/>
  <c r="E2575" i="10"/>
  <c r="F2575" i="10" s="1"/>
  <c r="E2574" i="10"/>
  <c r="F2574" i="10" s="1"/>
  <c r="E2573" i="10"/>
  <c r="F2573" i="10" s="1"/>
  <c r="E2572" i="10"/>
  <c r="F2572" i="10" s="1"/>
  <c r="E2571" i="10"/>
  <c r="F2571" i="10" s="1"/>
  <c r="E2570" i="10"/>
  <c r="F2570" i="10" s="1"/>
  <c r="E2569" i="10"/>
  <c r="F2569" i="10" s="1"/>
  <c r="E2568" i="10"/>
  <c r="F2568" i="10" s="1"/>
  <c r="E2567" i="10"/>
  <c r="F2567" i="10" s="1"/>
  <c r="E2566" i="10"/>
  <c r="F2566" i="10" s="1"/>
  <c r="E2565" i="10"/>
  <c r="F2565" i="10" s="1"/>
  <c r="E2564" i="10"/>
  <c r="F2564" i="10" s="1"/>
  <c r="E2563" i="10"/>
  <c r="F2563" i="10" s="1"/>
  <c r="E2562" i="10"/>
  <c r="F2562" i="10" s="1"/>
  <c r="E2561" i="10"/>
  <c r="F2561" i="10" s="1"/>
  <c r="E2560" i="10"/>
  <c r="F2560" i="10" s="1"/>
  <c r="E2559" i="10"/>
  <c r="F2559" i="10" s="1"/>
  <c r="E2558" i="10"/>
  <c r="F2558" i="10" s="1"/>
  <c r="E2557" i="10"/>
  <c r="F2557" i="10" s="1"/>
  <c r="E2556" i="10"/>
  <c r="F2556" i="10" s="1"/>
  <c r="E2555" i="10"/>
  <c r="F2555" i="10" s="1"/>
  <c r="E2554" i="10"/>
  <c r="F2554" i="10" s="1"/>
  <c r="E2553" i="10"/>
  <c r="F2553" i="10" s="1"/>
  <c r="E2552" i="10"/>
  <c r="F2552" i="10" s="1"/>
  <c r="E2551" i="10"/>
  <c r="F2551" i="10" s="1"/>
  <c r="E2550" i="10"/>
  <c r="F2550" i="10" s="1"/>
  <c r="E2549" i="10"/>
  <c r="F2549" i="10" s="1"/>
  <c r="E2548" i="10"/>
  <c r="F2548" i="10" s="1"/>
  <c r="E2547" i="10"/>
  <c r="F2547" i="10" s="1"/>
  <c r="E2546" i="10"/>
  <c r="F2546" i="10" s="1"/>
  <c r="E2545" i="10"/>
  <c r="F2545" i="10" s="1"/>
  <c r="E2544" i="10"/>
  <c r="F2544" i="10" s="1"/>
  <c r="E2543" i="10"/>
  <c r="F2543" i="10" s="1"/>
  <c r="E2542" i="10"/>
  <c r="F2542" i="10" s="1"/>
  <c r="E2541" i="10"/>
  <c r="F2541" i="10" s="1"/>
  <c r="E2540" i="10"/>
  <c r="F2540" i="10" s="1"/>
  <c r="E2539" i="10"/>
  <c r="F2539" i="10" s="1"/>
  <c r="E2538" i="10"/>
  <c r="F2538" i="10" s="1"/>
  <c r="E2537" i="10"/>
  <c r="F2537" i="10" s="1"/>
  <c r="E2536" i="10"/>
  <c r="F2536" i="10" s="1"/>
  <c r="E2535" i="10"/>
  <c r="F2535" i="10" s="1"/>
  <c r="E2534" i="10"/>
  <c r="F2534" i="10" s="1"/>
  <c r="E2533" i="10"/>
  <c r="F2533" i="10" s="1"/>
  <c r="E2532" i="10"/>
  <c r="F2532" i="10" s="1"/>
  <c r="E2531" i="10"/>
  <c r="F2531" i="10" s="1"/>
  <c r="E2530" i="10"/>
  <c r="F2530" i="10" s="1"/>
  <c r="E2529" i="10"/>
  <c r="F2529" i="10" s="1"/>
  <c r="E2528" i="10"/>
  <c r="F2528" i="10" s="1"/>
  <c r="E2527" i="10"/>
  <c r="F2527" i="10" s="1"/>
  <c r="E2526" i="10"/>
  <c r="F2526" i="10" s="1"/>
  <c r="E2525" i="10"/>
  <c r="F2525" i="10" s="1"/>
  <c r="E2524" i="10"/>
  <c r="F2524" i="10" s="1"/>
  <c r="E2523" i="10"/>
  <c r="F2523" i="10" s="1"/>
  <c r="E2522" i="10"/>
  <c r="F2522" i="10" s="1"/>
  <c r="E2521" i="10"/>
  <c r="F2521" i="10" s="1"/>
  <c r="E2520" i="10"/>
  <c r="F2520" i="10" s="1"/>
  <c r="E2519" i="10"/>
  <c r="F2519" i="10" s="1"/>
  <c r="E2518" i="10"/>
  <c r="F2518" i="10" s="1"/>
  <c r="E2517" i="10"/>
  <c r="F2517" i="10" s="1"/>
  <c r="E2516" i="10"/>
  <c r="F2516" i="10" s="1"/>
  <c r="E2515" i="10"/>
  <c r="F2515" i="10" s="1"/>
  <c r="E2514" i="10"/>
  <c r="F2514" i="10" s="1"/>
  <c r="E2513" i="10"/>
  <c r="F2513" i="10" s="1"/>
  <c r="E2512" i="10"/>
  <c r="F2512" i="10" s="1"/>
  <c r="E2511" i="10"/>
  <c r="F2511" i="10" s="1"/>
  <c r="E2510" i="10"/>
  <c r="F2510" i="10" s="1"/>
  <c r="E2509" i="10"/>
  <c r="F2509" i="10" s="1"/>
  <c r="E2508" i="10"/>
  <c r="F2508" i="10" s="1"/>
  <c r="E2507" i="10"/>
  <c r="F2507" i="10" s="1"/>
  <c r="E2506" i="10"/>
  <c r="F2506" i="10" s="1"/>
  <c r="E2505" i="10"/>
  <c r="F2505" i="10" s="1"/>
  <c r="E2504" i="10"/>
  <c r="F2504" i="10" s="1"/>
  <c r="E2503" i="10"/>
  <c r="F2503" i="10" s="1"/>
  <c r="E2502" i="10"/>
  <c r="F2502" i="10" s="1"/>
  <c r="E2501" i="10"/>
  <c r="F2501" i="10" s="1"/>
  <c r="E2500" i="10"/>
  <c r="F2500" i="10" s="1"/>
  <c r="E2499" i="10"/>
  <c r="F2499" i="10" s="1"/>
  <c r="E2498" i="10"/>
  <c r="F2498" i="10" s="1"/>
  <c r="E2497" i="10"/>
  <c r="F2497" i="10" s="1"/>
  <c r="E2496" i="10"/>
  <c r="F2496" i="10" s="1"/>
  <c r="E2495" i="10"/>
  <c r="F2495" i="10" s="1"/>
  <c r="E2494" i="10"/>
  <c r="F2494" i="10" s="1"/>
  <c r="E2493" i="10"/>
  <c r="F2493" i="10" s="1"/>
  <c r="E2492" i="10"/>
  <c r="F2492" i="10" s="1"/>
  <c r="E2491" i="10"/>
  <c r="F2491" i="10" s="1"/>
  <c r="E2490" i="10"/>
  <c r="F2490" i="10" s="1"/>
  <c r="E2489" i="10"/>
  <c r="F2489" i="10" s="1"/>
  <c r="E2488" i="10"/>
  <c r="F2488" i="10" s="1"/>
  <c r="E2487" i="10"/>
  <c r="F2487" i="10" s="1"/>
  <c r="E2486" i="10"/>
  <c r="F2486" i="10" s="1"/>
  <c r="E2485" i="10"/>
  <c r="F2485" i="10" s="1"/>
  <c r="E2484" i="10"/>
  <c r="F2484" i="10" s="1"/>
  <c r="E2483" i="10"/>
  <c r="F2483" i="10" s="1"/>
  <c r="E2482" i="10"/>
  <c r="F2482" i="10" s="1"/>
  <c r="E2481" i="10"/>
  <c r="F2481" i="10" s="1"/>
  <c r="E2480" i="10"/>
  <c r="F2480" i="10" s="1"/>
  <c r="E2479" i="10"/>
  <c r="F2479" i="10" s="1"/>
  <c r="E2478" i="10"/>
  <c r="F2478" i="10" s="1"/>
  <c r="E2477" i="10"/>
  <c r="F2477" i="10" s="1"/>
  <c r="E2476" i="10"/>
  <c r="F2476" i="10" s="1"/>
  <c r="E2475" i="10"/>
  <c r="F2475" i="10" s="1"/>
  <c r="E2474" i="10"/>
  <c r="F2474" i="10" s="1"/>
  <c r="E2473" i="10"/>
  <c r="F2473" i="10" s="1"/>
  <c r="E2472" i="10"/>
  <c r="F2472" i="10" s="1"/>
  <c r="E2471" i="10"/>
  <c r="F2471" i="10" s="1"/>
  <c r="E2470" i="10"/>
  <c r="F2470" i="10" s="1"/>
  <c r="E2469" i="10"/>
  <c r="F2469" i="10" s="1"/>
  <c r="E2468" i="10"/>
  <c r="F2468" i="10" s="1"/>
  <c r="E2467" i="10"/>
  <c r="F2467" i="10" s="1"/>
  <c r="E2466" i="10"/>
  <c r="F2466" i="10" s="1"/>
  <c r="E2465" i="10"/>
  <c r="F2465" i="10" s="1"/>
  <c r="E2464" i="10"/>
  <c r="F2464" i="10" s="1"/>
  <c r="E2463" i="10"/>
  <c r="F2463" i="10" s="1"/>
  <c r="E2462" i="10"/>
  <c r="F2462" i="10" s="1"/>
  <c r="E2461" i="10"/>
  <c r="F2461" i="10" s="1"/>
  <c r="E2460" i="10"/>
  <c r="F2460" i="10" s="1"/>
  <c r="E2459" i="10"/>
  <c r="F2459" i="10" s="1"/>
  <c r="E2458" i="10"/>
  <c r="F2458" i="10" s="1"/>
  <c r="E2457" i="10"/>
  <c r="F2457" i="10" s="1"/>
  <c r="E2456" i="10"/>
  <c r="F2456" i="10" s="1"/>
  <c r="E2455" i="10"/>
  <c r="F2455" i="10" s="1"/>
  <c r="E2454" i="10"/>
  <c r="F2454" i="10" s="1"/>
  <c r="E2453" i="10"/>
  <c r="F2453" i="10" s="1"/>
  <c r="E2452" i="10"/>
  <c r="F2452" i="10" s="1"/>
  <c r="E2451" i="10"/>
  <c r="F2451" i="10" s="1"/>
  <c r="E2450" i="10"/>
  <c r="F2450" i="10" s="1"/>
  <c r="E2449" i="10"/>
  <c r="F2449" i="10" s="1"/>
  <c r="E2448" i="10"/>
  <c r="F2448" i="10" s="1"/>
  <c r="E2447" i="10"/>
  <c r="F2447" i="10" s="1"/>
  <c r="E2446" i="10"/>
  <c r="F2446" i="10" s="1"/>
  <c r="E2445" i="10"/>
  <c r="F2445" i="10" s="1"/>
  <c r="E2444" i="10"/>
  <c r="F2444" i="10" s="1"/>
  <c r="E2443" i="10"/>
  <c r="F2443" i="10" s="1"/>
  <c r="E2442" i="10"/>
  <c r="F2442" i="10" s="1"/>
  <c r="E2441" i="10"/>
  <c r="F2441" i="10" s="1"/>
  <c r="E2440" i="10"/>
  <c r="F2440" i="10" s="1"/>
  <c r="E2439" i="10"/>
  <c r="F2439" i="10" s="1"/>
  <c r="E2438" i="10"/>
  <c r="F2438" i="10" s="1"/>
  <c r="E2437" i="10"/>
  <c r="F2437" i="10" s="1"/>
  <c r="E2436" i="10"/>
  <c r="F2436" i="10" s="1"/>
  <c r="E2435" i="10"/>
  <c r="F2435" i="10" s="1"/>
  <c r="E2434" i="10"/>
  <c r="F2434" i="10" s="1"/>
  <c r="E2433" i="10"/>
  <c r="F2433" i="10" s="1"/>
  <c r="E2432" i="10"/>
  <c r="F2432" i="10" s="1"/>
  <c r="E2431" i="10"/>
  <c r="F2431" i="10" s="1"/>
  <c r="E2430" i="10"/>
  <c r="F2430" i="10" s="1"/>
  <c r="E2429" i="10"/>
  <c r="F2429" i="10" s="1"/>
  <c r="E2428" i="10"/>
  <c r="F2428" i="10" s="1"/>
  <c r="E2427" i="10"/>
  <c r="F2427" i="10" s="1"/>
  <c r="E2426" i="10"/>
  <c r="F2426" i="10" s="1"/>
  <c r="E2425" i="10"/>
  <c r="F2425" i="10" s="1"/>
  <c r="E2424" i="10"/>
  <c r="F2424" i="10" s="1"/>
  <c r="E2423" i="10"/>
  <c r="F2423" i="10" s="1"/>
  <c r="E2422" i="10"/>
  <c r="F2422" i="10" s="1"/>
  <c r="E2421" i="10"/>
  <c r="F2421" i="10" s="1"/>
  <c r="E2420" i="10"/>
  <c r="F2420" i="10" s="1"/>
  <c r="E2419" i="10"/>
  <c r="F2419" i="10" s="1"/>
  <c r="E2418" i="10"/>
  <c r="F2418" i="10" s="1"/>
  <c r="E2417" i="10"/>
  <c r="F2417" i="10" s="1"/>
  <c r="E2416" i="10"/>
  <c r="F2416" i="10" s="1"/>
  <c r="E2415" i="10"/>
  <c r="F2415" i="10" s="1"/>
  <c r="E2414" i="10"/>
  <c r="F2414" i="10" s="1"/>
  <c r="E2413" i="10"/>
  <c r="F2413" i="10" s="1"/>
  <c r="E2412" i="10"/>
  <c r="F2412" i="10" s="1"/>
  <c r="E2411" i="10"/>
  <c r="F2411" i="10" s="1"/>
  <c r="E2410" i="10"/>
  <c r="F2410" i="10" s="1"/>
  <c r="E2409" i="10"/>
  <c r="F2409" i="10" s="1"/>
  <c r="E2408" i="10"/>
  <c r="F2408" i="10" s="1"/>
  <c r="E2407" i="10"/>
  <c r="F2407" i="10" s="1"/>
  <c r="E2406" i="10"/>
  <c r="F2406" i="10" s="1"/>
  <c r="E2405" i="10"/>
  <c r="F2405" i="10" s="1"/>
  <c r="E2404" i="10"/>
  <c r="F2404" i="10" s="1"/>
  <c r="E2403" i="10"/>
  <c r="F2403" i="10" s="1"/>
  <c r="E2402" i="10"/>
  <c r="F2402" i="10" s="1"/>
  <c r="E2401" i="10"/>
  <c r="F2401" i="10" s="1"/>
  <c r="E2400" i="10"/>
  <c r="F2400" i="10" s="1"/>
  <c r="E2399" i="10"/>
  <c r="F2399" i="10" s="1"/>
  <c r="E2398" i="10"/>
  <c r="F2398" i="10" s="1"/>
  <c r="E2397" i="10"/>
  <c r="F2397" i="10" s="1"/>
  <c r="E2396" i="10"/>
  <c r="F2396" i="10" s="1"/>
  <c r="E2395" i="10"/>
  <c r="F2395" i="10" s="1"/>
  <c r="E2394" i="10"/>
  <c r="F2394" i="10" s="1"/>
  <c r="E2393" i="10"/>
  <c r="F2393" i="10" s="1"/>
  <c r="E2392" i="10"/>
  <c r="F2392" i="10" s="1"/>
  <c r="E2391" i="10"/>
  <c r="F2391" i="10" s="1"/>
  <c r="E2390" i="10"/>
  <c r="F2390" i="10" s="1"/>
  <c r="E2389" i="10"/>
  <c r="F2389" i="10" s="1"/>
  <c r="E2388" i="10"/>
  <c r="F2388" i="10" s="1"/>
  <c r="E2387" i="10"/>
  <c r="F2387" i="10" s="1"/>
  <c r="E2386" i="10"/>
  <c r="F2386" i="10" s="1"/>
  <c r="E2385" i="10"/>
  <c r="F2385" i="10" s="1"/>
  <c r="E2384" i="10"/>
  <c r="F2384" i="10" s="1"/>
  <c r="E2383" i="10"/>
  <c r="F2383" i="10" s="1"/>
  <c r="E2382" i="10"/>
  <c r="F2382" i="10" s="1"/>
  <c r="E2381" i="10"/>
  <c r="F2381" i="10" s="1"/>
  <c r="E2380" i="10"/>
  <c r="F2380" i="10" s="1"/>
  <c r="E2379" i="10"/>
  <c r="F2379" i="10" s="1"/>
  <c r="E2378" i="10"/>
  <c r="F2378" i="10" s="1"/>
  <c r="E2377" i="10"/>
  <c r="F2377" i="10" s="1"/>
  <c r="E2376" i="10"/>
  <c r="F2376" i="10" s="1"/>
  <c r="E2375" i="10"/>
  <c r="F2375" i="10" s="1"/>
  <c r="E2374" i="10"/>
  <c r="F2374" i="10" s="1"/>
  <c r="E2373" i="10"/>
  <c r="F2373" i="10" s="1"/>
  <c r="E2372" i="10"/>
  <c r="F2372" i="10" s="1"/>
  <c r="E2371" i="10"/>
  <c r="F2371" i="10" s="1"/>
  <c r="E2370" i="10"/>
  <c r="F2370" i="10" s="1"/>
  <c r="E2369" i="10"/>
  <c r="F2369" i="10" s="1"/>
  <c r="E2368" i="10"/>
  <c r="F2368" i="10" s="1"/>
  <c r="E2367" i="10"/>
  <c r="F2367" i="10" s="1"/>
  <c r="E2366" i="10"/>
  <c r="F2366" i="10" s="1"/>
  <c r="E2365" i="10"/>
  <c r="F2365" i="10" s="1"/>
  <c r="E2364" i="10"/>
  <c r="F2364" i="10" s="1"/>
  <c r="E2363" i="10"/>
  <c r="F2363" i="10" s="1"/>
  <c r="E2362" i="10"/>
  <c r="F2362" i="10" s="1"/>
  <c r="E2361" i="10"/>
  <c r="F2361" i="10" s="1"/>
  <c r="E2360" i="10"/>
  <c r="F2360" i="10" s="1"/>
  <c r="E2359" i="10"/>
  <c r="F2359" i="10" s="1"/>
  <c r="E2358" i="10"/>
  <c r="F2358" i="10" s="1"/>
  <c r="E2357" i="10"/>
  <c r="F2357" i="10" s="1"/>
  <c r="E2356" i="10"/>
  <c r="F2356" i="10" s="1"/>
  <c r="E2355" i="10"/>
  <c r="F2355" i="10" s="1"/>
  <c r="E2354" i="10"/>
  <c r="F2354" i="10" s="1"/>
  <c r="E2353" i="10"/>
  <c r="F2353" i="10" s="1"/>
  <c r="E2352" i="10"/>
  <c r="F2352" i="10" s="1"/>
  <c r="E2351" i="10"/>
  <c r="F2351" i="10" s="1"/>
  <c r="E2350" i="10"/>
  <c r="F2350" i="10" s="1"/>
  <c r="E2349" i="10"/>
  <c r="F2349" i="10" s="1"/>
  <c r="E2348" i="10"/>
  <c r="F2348" i="10" s="1"/>
  <c r="E2347" i="10"/>
  <c r="F2347" i="10" s="1"/>
  <c r="E2346" i="10"/>
  <c r="F2346" i="10" s="1"/>
  <c r="E2345" i="10"/>
  <c r="F2345" i="10" s="1"/>
  <c r="E2344" i="10"/>
  <c r="F2344" i="10" s="1"/>
  <c r="E2343" i="10"/>
  <c r="F2343" i="10" s="1"/>
  <c r="E2342" i="10"/>
  <c r="F2342" i="10" s="1"/>
  <c r="E2341" i="10"/>
  <c r="F2341" i="10" s="1"/>
  <c r="E2340" i="10"/>
  <c r="F2340" i="10" s="1"/>
  <c r="E2339" i="10"/>
  <c r="F2339" i="10" s="1"/>
  <c r="E2338" i="10"/>
  <c r="F2338" i="10" s="1"/>
  <c r="E2337" i="10"/>
  <c r="F2337" i="10" s="1"/>
  <c r="E2336" i="10"/>
  <c r="F2336" i="10" s="1"/>
  <c r="E2335" i="10"/>
  <c r="F2335" i="10" s="1"/>
  <c r="E2334" i="10"/>
  <c r="F2334" i="10" s="1"/>
  <c r="E2333" i="10"/>
  <c r="F2333" i="10" s="1"/>
  <c r="E2332" i="10"/>
  <c r="F2332" i="10" s="1"/>
  <c r="E2331" i="10"/>
  <c r="F2331" i="10" s="1"/>
  <c r="E2330" i="10"/>
  <c r="F2330" i="10" s="1"/>
  <c r="E2329" i="10"/>
  <c r="F2329" i="10" s="1"/>
  <c r="E2328" i="10"/>
  <c r="F2328" i="10" s="1"/>
  <c r="E2327" i="10"/>
  <c r="F2327" i="10" s="1"/>
  <c r="E2326" i="10"/>
  <c r="F2326" i="10" s="1"/>
  <c r="E2325" i="10"/>
  <c r="F2325" i="10" s="1"/>
  <c r="E2324" i="10"/>
  <c r="F2324" i="10" s="1"/>
  <c r="E2323" i="10"/>
  <c r="F2323" i="10" s="1"/>
  <c r="E2322" i="10"/>
  <c r="F2322" i="10" s="1"/>
  <c r="E2321" i="10"/>
  <c r="F2321" i="10" s="1"/>
  <c r="E2320" i="10"/>
  <c r="F2320" i="10" s="1"/>
  <c r="E2319" i="10"/>
  <c r="F2319" i="10" s="1"/>
  <c r="E2318" i="10"/>
  <c r="F2318" i="10" s="1"/>
  <c r="E2317" i="10"/>
  <c r="F2317" i="10" s="1"/>
  <c r="E2316" i="10"/>
  <c r="F2316" i="10" s="1"/>
  <c r="E2315" i="10"/>
  <c r="F2315" i="10" s="1"/>
  <c r="E2314" i="10"/>
  <c r="F2314" i="10" s="1"/>
  <c r="E2313" i="10"/>
  <c r="F2313" i="10" s="1"/>
  <c r="E2312" i="10"/>
  <c r="F2312" i="10" s="1"/>
  <c r="E2311" i="10"/>
  <c r="F2311" i="10" s="1"/>
  <c r="E2310" i="10"/>
  <c r="F2310" i="10" s="1"/>
  <c r="E2309" i="10"/>
  <c r="F2309" i="10" s="1"/>
  <c r="E2308" i="10"/>
  <c r="F2308" i="10" s="1"/>
  <c r="E2307" i="10"/>
  <c r="F2307" i="10" s="1"/>
  <c r="E2306" i="10"/>
  <c r="F2306" i="10" s="1"/>
  <c r="E2305" i="10"/>
  <c r="F2305" i="10" s="1"/>
  <c r="E2304" i="10"/>
  <c r="F2304" i="10" s="1"/>
  <c r="E2303" i="10"/>
  <c r="F2303" i="10" s="1"/>
  <c r="E2302" i="10"/>
  <c r="F2302" i="10" s="1"/>
  <c r="E2301" i="10"/>
  <c r="F2301" i="10" s="1"/>
  <c r="E2300" i="10"/>
  <c r="F2300" i="10" s="1"/>
  <c r="E2299" i="10"/>
  <c r="F2299" i="10" s="1"/>
  <c r="E2298" i="10"/>
  <c r="F2298" i="10" s="1"/>
  <c r="E2297" i="10"/>
  <c r="F2297" i="10" s="1"/>
  <c r="E2296" i="10"/>
  <c r="F2296" i="10" s="1"/>
  <c r="E2295" i="10"/>
  <c r="F2295" i="10" s="1"/>
  <c r="E2294" i="10"/>
  <c r="F2294" i="10" s="1"/>
  <c r="E2293" i="10"/>
  <c r="F2293" i="10" s="1"/>
  <c r="E2292" i="10"/>
  <c r="F2292" i="10" s="1"/>
  <c r="E2291" i="10"/>
  <c r="F2291" i="10" s="1"/>
  <c r="E2290" i="10"/>
  <c r="F2290" i="10" s="1"/>
  <c r="E2289" i="10"/>
  <c r="F2289" i="10" s="1"/>
  <c r="E2288" i="10"/>
  <c r="F2288" i="10" s="1"/>
  <c r="E2287" i="10"/>
  <c r="F2287" i="10" s="1"/>
  <c r="E2286" i="10"/>
  <c r="F2286" i="10" s="1"/>
  <c r="E2285" i="10"/>
  <c r="F2285" i="10" s="1"/>
  <c r="E2284" i="10"/>
  <c r="F2284" i="10" s="1"/>
  <c r="E2283" i="10"/>
  <c r="F2283" i="10" s="1"/>
  <c r="E2282" i="10"/>
  <c r="F2282" i="10" s="1"/>
  <c r="E2281" i="10"/>
  <c r="F2281" i="10" s="1"/>
  <c r="E2280" i="10"/>
  <c r="F2280" i="10" s="1"/>
  <c r="E2279" i="10"/>
  <c r="F2279" i="10" s="1"/>
  <c r="E2278" i="10"/>
  <c r="F2278" i="10" s="1"/>
  <c r="E2277" i="10"/>
  <c r="F2277" i="10" s="1"/>
  <c r="E2276" i="10"/>
  <c r="F2276" i="10" s="1"/>
  <c r="E2275" i="10"/>
  <c r="F2275" i="10" s="1"/>
  <c r="E2274" i="10"/>
  <c r="F2274" i="10" s="1"/>
  <c r="E2273" i="10"/>
  <c r="F2273" i="10" s="1"/>
  <c r="E2272" i="10"/>
  <c r="F2272" i="10" s="1"/>
  <c r="E2271" i="10"/>
  <c r="F2271" i="10" s="1"/>
  <c r="E2270" i="10"/>
  <c r="F2270" i="10" s="1"/>
  <c r="E2269" i="10"/>
  <c r="F2269" i="10" s="1"/>
  <c r="E2268" i="10"/>
  <c r="F2268" i="10" s="1"/>
  <c r="E2267" i="10"/>
  <c r="F2267" i="10" s="1"/>
  <c r="E2266" i="10"/>
  <c r="F2266" i="10" s="1"/>
  <c r="E2265" i="10"/>
  <c r="F2265" i="10" s="1"/>
  <c r="E2264" i="10"/>
  <c r="F2264" i="10" s="1"/>
  <c r="E2263" i="10"/>
  <c r="F2263" i="10" s="1"/>
  <c r="E2262" i="10"/>
  <c r="F2262" i="10" s="1"/>
  <c r="E2261" i="10"/>
  <c r="F2261" i="10" s="1"/>
  <c r="E2260" i="10"/>
  <c r="F2260" i="10" s="1"/>
  <c r="E2259" i="10"/>
  <c r="F2259" i="10" s="1"/>
  <c r="E2258" i="10"/>
  <c r="F2258" i="10" s="1"/>
  <c r="E2257" i="10"/>
  <c r="F2257" i="10" s="1"/>
  <c r="E2256" i="10"/>
  <c r="F2256" i="10" s="1"/>
  <c r="E2255" i="10"/>
  <c r="F2255" i="10" s="1"/>
  <c r="E2254" i="10"/>
  <c r="F2254" i="10" s="1"/>
  <c r="E2253" i="10"/>
  <c r="F2253" i="10" s="1"/>
  <c r="E2252" i="10"/>
  <c r="F2252" i="10" s="1"/>
  <c r="E2251" i="10"/>
  <c r="F2251" i="10" s="1"/>
  <c r="E2250" i="10"/>
  <c r="F2250" i="10" s="1"/>
  <c r="E2249" i="10"/>
  <c r="F2249" i="10" s="1"/>
  <c r="E2248" i="10"/>
  <c r="F2248" i="10" s="1"/>
  <c r="E2247" i="10"/>
  <c r="F2247" i="10" s="1"/>
  <c r="E2246" i="10"/>
  <c r="F2246" i="10" s="1"/>
  <c r="E2245" i="10"/>
  <c r="F2245" i="10" s="1"/>
  <c r="E2244" i="10"/>
  <c r="F2244" i="10" s="1"/>
  <c r="E2243" i="10"/>
  <c r="F2243" i="10" s="1"/>
  <c r="E2242" i="10"/>
  <c r="F2242" i="10" s="1"/>
  <c r="E2241" i="10"/>
  <c r="F2241" i="10" s="1"/>
  <c r="E2240" i="10"/>
  <c r="F2240" i="10" s="1"/>
  <c r="E2239" i="10"/>
  <c r="F2239" i="10" s="1"/>
  <c r="E2238" i="10"/>
  <c r="F2238" i="10" s="1"/>
  <c r="E2237" i="10"/>
  <c r="F2237" i="10" s="1"/>
  <c r="E2236" i="10"/>
  <c r="F2236" i="10" s="1"/>
  <c r="E2235" i="10"/>
  <c r="F2235" i="10" s="1"/>
  <c r="E2234" i="10"/>
  <c r="F2234" i="10" s="1"/>
  <c r="E2233" i="10"/>
  <c r="F2233" i="10" s="1"/>
  <c r="E2232" i="10"/>
  <c r="F2232" i="10" s="1"/>
  <c r="E2231" i="10"/>
  <c r="F2231" i="10" s="1"/>
  <c r="E2230" i="10"/>
  <c r="F2230" i="10" s="1"/>
  <c r="E2229" i="10"/>
  <c r="F2229" i="10" s="1"/>
  <c r="E2228" i="10"/>
  <c r="F2228" i="10" s="1"/>
  <c r="E2227" i="10"/>
  <c r="F2227" i="10" s="1"/>
  <c r="E2226" i="10"/>
  <c r="F2226" i="10" s="1"/>
  <c r="E2225" i="10"/>
  <c r="F2225" i="10" s="1"/>
  <c r="E2224" i="10"/>
  <c r="F2224" i="10" s="1"/>
  <c r="E2223" i="10"/>
  <c r="F2223" i="10" s="1"/>
  <c r="E2222" i="10"/>
  <c r="F2222" i="10" s="1"/>
  <c r="E2221" i="10"/>
  <c r="F2221" i="10" s="1"/>
  <c r="E2220" i="10"/>
  <c r="F2220" i="10" s="1"/>
  <c r="E2219" i="10"/>
  <c r="F2219" i="10" s="1"/>
  <c r="E2218" i="10"/>
  <c r="F2218" i="10" s="1"/>
  <c r="E2217" i="10"/>
  <c r="F2217" i="10" s="1"/>
  <c r="E2216" i="10"/>
  <c r="F2216" i="10" s="1"/>
  <c r="E2215" i="10"/>
  <c r="F2215" i="10" s="1"/>
  <c r="E2214" i="10"/>
  <c r="F2214" i="10" s="1"/>
  <c r="E2213" i="10"/>
  <c r="F2213" i="10" s="1"/>
  <c r="E2212" i="10"/>
  <c r="F2212" i="10" s="1"/>
  <c r="E2211" i="10"/>
  <c r="F2211" i="10" s="1"/>
  <c r="E2210" i="10"/>
  <c r="F2210" i="10" s="1"/>
  <c r="E2209" i="10"/>
  <c r="F2209" i="10" s="1"/>
  <c r="E2208" i="10"/>
  <c r="F2208" i="10" s="1"/>
  <c r="E2207" i="10"/>
  <c r="F2207" i="10" s="1"/>
  <c r="E2206" i="10"/>
  <c r="F2206" i="10" s="1"/>
  <c r="E2205" i="10"/>
  <c r="F2205" i="10" s="1"/>
  <c r="E2204" i="10"/>
  <c r="F2204" i="10" s="1"/>
  <c r="E2203" i="10"/>
  <c r="F2203" i="10" s="1"/>
  <c r="E2202" i="10"/>
  <c r="F2202" i="10" s="1"/>
  <c r="E2201" i="10"/>
  <c r="F2201" i="10" s="1"/>
  <c r="E2200" i="10"/>
  <c r="F2200" i="10" s="1"/>
  <c r="E2199" i="10"/>
  <c r="F2199" i="10" s="1"/>
  <c r="E2198" i="10"/>
  <c r="F2198" i="10" s="1"/>
  <c r="E2197" i="10"/>
  <c r="F2197" i="10" s="1"/>
  <c r="E2196" i="10"/>
  <c r="F2196" i="10" s="1"/>
  <c r="E2195" i="10"/>
  <c r="F2195" i="10" s="1"/>
  <c r="E2194" i="10"/>
  <c r="F2194" i="10" s="1"/>
  <c r="E2193" i="10"/>
  <c r="F2193" i="10" s="1"/>
  <c r="E2192" i="10"/>
  <c r="F2192" i="10" s="1"/>
  <c r="E2191" i="10"/>
  <c r="F2191" i="10" s="1"/>
  <c r="E2190" i="10"/>
  <c r="F2190" i="10" s="1"/>
  <c r="E2189" i="10"/>
  <c r="F2189" i="10" s="1"/>
  <c r="E2188" i="10"/>
  <c r="F2188" i="10" s="1"/>
  <c r="E2187" i="10"/>
  <c r="F2187" i="10" s="1"/>
  <c r="E2186" i="10"/>
  <c r="F2186" i="10" s="1"/>
  <c r="E2185" i="10"/>
  <c r="F2185" i="10" s="1"/>
  <c r="E2184" i="10"/>
  <c r="F2184" i="10" s="1"/>
  <c r="E2183" i="10"/>
  <c r="F2183" i="10" s="1"/>
  <c r="E2182" i="10"/>
  <c r="F2182" i="10" s="1"/>
  <c r="E2181" i="10"/>
  <c r="F2181" i="10" s="1"/>
  <c r="E2180" i="10"/>
  <c r="F2180" i="10" s="1"/>
  <c r="E2179" i="10"/>
  <c r="F2179" i="10" s="1"/>
  <c r="E2178" i="10"/>
  <c r="F2178" i="10" s="1"/>
  <c r="E2177" i="10"/>
  <c r="F2177" i="10" s="1"/>
  <c r="E2176" i="10"/>
  <c r="F2176" i="10" s="1"/>
  <c r="E2175" i="10"/>
  <c r="F2175" i="10" s="1"/>
  <c r="E2174" i="10"/>
  <c r="F2174" i="10" s="1"/>
  <c r="E2173" i="10"/>
  <c r="F2173" i="10" s="1"/>
  <c r="E2172" i="10"/>
  <c r="F2172" i="10" s="1"/>
  <c r="E2171" i="10"/>
  <c r="F2171" i="10" s="1"/>
  <c r="E2170" i="10"/>
  <c r="F2170" i="10" s="1"/>
  <c r="E2169" i="10"/>
  <c r="F2169" i="10" s="1"/>
  <c r="E2168" i="10"/>
  <c r="F2168" i="10" s="1"/>
  <c r="E2167" i="10"/>
  <c r="F2167" i="10" s="1"/>
  <c r="E2166" i="10"/>
  <c r="F2166" i="10" s="1"/>
  <c r="E2165" i="10"/>
  <c r="F2165" i="10" s="1"/>
  <c r="E2164" i="10"/>
  <c r="F2164" i="10" s="1"/>
  <c r="E2163" i="10"/>
  <c r="F2163" i="10" s="1"/>
  <c r="E2162" i="10"/>
  <c r="F2162" i="10" s="1"/>
  <c r="E2161" i="10"/>
  <c r="F2161" i="10" s="1"/>
  <c r="E2160" i="10"/>
  <c r="F2160" i="10" s="1"/>
  <c r="E2159" i="10"/>
  <c r="F2159" i="10" s="1"/>
  <c r="E2158" i="10"/>
  <c r="F2158" i="10" s="1"/>
  <c r="E2157" i="10"/>
  <c r="F2157" i="10" s="1"/>
  <c r="E2156" i="10"/>
  <c r="F2156" i="10" s="1"/>
  <c r="E2155" i="10"/>
  <c r="F2155" i="10" s="1"/>
  <c r="E2154" i="10"/>
  <c r="F2154" i="10" s="1"/>
  <c r="E2153" i="10"/>
  <c r="F2153" i="10" s="1"/>
  <c r="E2152" i="10"/>
  <c r="F2152" i="10" s="1"/>
  <c r="E2151" i="10"/>
  <c r="F2151" i="10" s="1"/>
  <c r="E2150" i="10"/>
  <c r="F2150" i="10" s="1"/>
  <c r="E2149" i="10"/>
  <c r="F2149" i="10" s="1"/>
  <c r="E2148" i="10"/>
  <c r="F2148" i="10" s="1"/>
  <c r="E2147" i="10"/>
  <c r="F2147" i="10" s="1"/>
  <c r="E2146" i="10"/>
  <c r="F2146" i="10" s="1"/>
  <c r="E2145" i="10"/>
  <c r="F2145" i="10" s="1"/>
  <c r="E2144" i="10"/>
  <c r="F2144" i="10" s="1"/>
  <c r="E2143" i="10"/>
  <c r="F2143" i="10" s="1"/>
  <c r="E2142" i="10"/>
  <c r="F2142" i="10" s="1"/>
  <c r="E2141" i="10"/>
  <c r="F2141" i="10" s="1"/>
  <c r="E2140" i="10"/>
  <c r="F2140" i="10" s="1"/>
  <c r="E2139" i="10"/>
  <c r="F2139" i="10" s="1"/>
  <c r="E2138" i="10"/>
  <c r="F2138" i="10" s="1"/>
  <c r="E2137" i="10"/>
  <c r="F2137" i="10" s="1"/>
  <c r="E2136" i="10"/>
  <c r="F2136" i="10" s="1"/>
  <c r="E2135" i="10"/>
  <c r="F2135" i="10" s="1"/>
  <c r="E2134" i="10"/>
  <c r="F2134" i="10" s="1"/>
  <c r="E2133" i="10"/>
  <c r="F2133" i="10" s="1"/>
  <c r="E2132" i="10"/>
  <c r="F2132" i="10" s="1"/>
  <c r="E2131" i="10"/>
  <c r="F2131" i="10" s="1"/>
  <c r="E2130" i="10"/>
  <c r="F2130" i="10" s="1"/>
  <c r="E2129" i="10"/>
  <c r="F2129" i="10" s="1"/>
  <c r="E2128" i="10"/>
  <c r="F2128" i="10" s="1"/>
  <c r="E2127" i="10"/>
  <c r="F2127" i="10" s="1"/>
  <c r="E2126" i="10"/>
  <c r="F2126" i="10" s="1"/>
  <c r="E2125" i="10"/>
  <c r="F2125" i="10" s="1"/>
  <c r="E2124" i="10"/>
  <c r="F2124" i="10" s="1"/>
  <c r="E2123" i="10"/>
  <c r="F2123" i="10" s="1"/>
  <c r="E2122" i="10"/>
  <c r="F2122" i="10" s="1"/>
  <c r="E2121" i="10"/>
  <c r="F2121" i="10" s="1"/>
  <c r="E2120" i="10"/>
  <c r="F2120" i="10" s="1"/>
  <c r="E2119" i="10"/>
  <c r="F2119" i="10" s="1"/>
  <c r="E2118" i="10"/>
  <c r="F2118" i="10" s="1"/>
  <c r="E2117" i="10"/>
  <c r="F2117" i="10" s="1"/>
  <c r="E2116" i="10"/>
  <c r="F2116" i="10" s="1"/>
  <c r="E2115" i="10"/>
  <c r="F2115" i="10" s="1"/>
  <c r="E2114" i="10"/>
  <c r="F2114" i="10" s="1"/>
  <c r="E2113" i="10"/>
  <c r="F2113" i="10" s="1"/>
  <c r="E2112" i="10"/>
  <c r="F2112" i="10" s="1"/>
  <c r="E2111" i="10"/>
  <c r="F2111" i="10" s="1"/>
  <c r="E2110" i="10"/>
  <c r="F2110" i="10" s="1"/>
  <c r="E2109" i="10"/>
  <c r="F2109" i="10" s="1"/>
  <c r="E2108" i="10"/>
  <c r="F2108" i="10" s="1"/>
  <c r="E2107" i="10"/>
  <c r="F2107" i="10" s="1"/>
  <c r="E2106" i="10"/>
  <c r="F2106" i="10" s="1"/>
  <c r="E2105" i="10"/>
  <c r="F2105" i="10" s="1"/>
  <c r="E2104" i="10"/>
  <c r="F2104" i="10" s="1"/>
  <c r="E2103" i="10"/>
  <c r="F2103" i="10" s="1"/>
  <c r="E2102" i="10"/>
  <c r="F2102" i="10" s="1"/>
  <c r="E2101" i="10"/>
  <c r="F2101" i="10" s="1"/>
  <c r="E2100" i="10"/>
  <c r="F2100" i="10" s="1"/>
  <c r="E2099" i="10"/>
  <c r="F2099" i="10" s="1"/>
  <c r="E2098" i="10"/>
  <c r="F2098" i="10" s="1"/>
  <c r="E2097" i="10"/>
  <c r="F2097" i="10" s="1"/>
  <c r="E2096" i="10"/>
  <c r="F2096" i="10" s="1"/>
  <c r="E2095" i="10"/>
  <c r="F2095" i="10" s="1"/>
  <c r="E2094" i="10"/>
  <c r="F2094" i="10" s="1"/>
  <c r="E2093" i="10"/>
  <c r="F2093" i="10" s="1"/>
  <c r="E2092" i="10"/>
  <c r="F2092" i="10" s="1"/>
  <c r="E2091" i="10"/>
  <c r="F2091" i="10" s="1"/>
  <c r="E2090" i="10"/>
  <c r="F2090" i="10" s="1"/>
  <c r="E2089" i="10"/>
  <c r="F2089" i="10" s="1"/>
  <c r="E2088" i="10"/>
  <c r="F2088" i="10" s="1"/>
  <c r="E2087" i="10"/>
  <c r="F2087" i="10" s="1"/>
  <c r="E2086" i="10"/>
  <c r="F2086" i="10" s="1"/>
  <c r="E2085" i="10"/>
  <c r="F2085" i="10" s="1"/>
  <c r="E2084" i="10"/>
  <c r="F2084" i="10" s="1"/>
  <c r="E2083" i="10"/>
  <c r="F2083" i="10" s="1"/>
  <c r="E2082" i="10"/>
  <c r="F2082" i="10" s="1"/>
  <c r="E2081" i="10"/>
  <c r="F2081" i="10" s="1"/>
  <c r="E2080" i="10"/>
  <c r="F2080" i="10" s="1"/>
  <c r="E2079" i="10"/>
  <c r="F2079" i="10" s="1"/>
  <c r="E2078" i="10"/>
  <c r="F2078" i="10" s="1"/>
  <c r="E2077" i="10"/>
  <c r="F2077" i="10" s="1"/>
  <c r="E2076" i="10"/>
  <c r="F2076" i="10" s="1"/>
  <c r="E2075" i="10"/>
  <c r="F2075" i="10" s="1"/>
  <c r="E2074" i="10"/>
  <c r="F2074" i="10" s="1"/>
  <c r="E2073" i="10"/>
  <c r="F2073" i="10" s="1"/>
  <c r="E2072" i="10"/>
  <c r="F2072" i="10" s="1"/>
  <c r="E2071" i="10"/>
  <c r="F2071" i="10" s="1"/>
  <c r="E2070" i="10"/>
  <c r="F2070" i="10" s="1"/>
  <c r="E2069" i="10"/>
  <c r="F2069" i="10" s="1"/>
  <c r="E2068" i="10"/>
  <c r="F2068" i="10" s="1"/>
  <c r="E2067" i="10"/>
  <c r="F2067" i="10" s="1"/>
  <c r="E2066" i="10"/>
  <c r="F2066" i="10" s="1"/>
  <c r="E2065" i="10"/>
  <c r="F2065" i="10" s="1"/>
  <c r="E2064" i="10"/>
  <c r="F2064" i="10" s="1"/>
  <c r="E2063" i="10"/>
  <c r="F2063" i="10" s="1"/>
  <c r="E2062" i="10"/>
  <c r="F2062" i="10" s="1"/>
  <c r="E2061" i="10"/>
  <c r="F2061" i="10" s="1"/>
  <c r="E2060" i="10"/>
  <c r="F2060" i="10" s="1"/>
  <c r="E2059" i="10"/>
  <c r="F2059" i="10" s="1"/>
  <c r="E2058" i="10"/>
  <c r="F2058" i="10" s="1"/>
  <c r="E2057" i="10"/>
  <c r="F2057" i="10" s="1"/>
  <c r="E2056" i="10"/>
  <c r="F2056" i="10" s="1"/>
  <c r="E2055" i="10"/>
  <c r="F2055" i="10" s="1"/>
  <c r="E2054" i="10"/>
  <c r="F2054" i="10" s="1"/>
  <c r="E2053" i="10"/>
  <c r="F2053" i="10" s="1"/>
  <c r="E2052" i="10"/>
  <c r="F2052" i="10" s="1"/>
  <c r="E2051" i="10"/>
  <c r="F2051" i="10" s="1"/>
  <c r="E2050" i="10"/>
  <c r="F2050" i="10" s="1"/>
  <c r="E2049" i="10"/>
  <c r="F2049" i="10" s="1"/>
  <c r="E2048" i="10"/>
  <c r="F2048" i="10" s="1"/>
  <c r="E2047" i="10"/>
  <c r="F2047" i="10" s="1"/>
  <c r="E2046" i="10"/>
  <c r="F2046" i="10" s="1"/>
  <c r="E2045" i="10"/>
  <c r="F2045" i="10" s="1"/>
  <c r="E2044" i="10"/>
  <c r="F2044" i="10" s="1"/>
  <c r="E2043" i="10"/>
  <c r="F2043" i="10" s="1"/>
  <c r="E2042" i="10"/>
  <c r="F2042" i="10" s="1"/>
  <c r="E2041" i="10"/>
  <c r="F2041" i="10" s="1"/>
  <c r="E2040" i="10"/>
  <c r="F2040" i="10" s="1"/>
  <c r="E2039" i="10"/>
  <c r="F2039" i="10" s="1"/>
  <c r="E2038" i="10"/>
  <c r="F2038" i="10" s="1"/>
  <c r="E2037" i="10"/>
  <c r="F2037" i="10" s="1"/>
  <c r="E2036" i="10"/>
  <c r="F2036" i="10" s="1"/>
  <c r="E2035" i="10"/>
  <c r="F2035" i="10" s="1"/>
  <c r="E2034" i="10"/>
  <c r="F2034" i="10" s="1"/>
  <c r="E2033" i="10"/>
  <c r="F2033" i="10" s="1"/>
  <c r="E2032" i="10"/>
  <c r="F2032" i="10" s="1"/>
  <c r="E2031" i="10"/>
  <c r="F2031" i="10" s="1"/>
  <c r="E2030" i="10"/>
  <c r="F2030" i="10" s="1"/>
  <c r="E2029" i="10"/>
  <c r="F2029" i="10" s="1"/>
  <c r="E2028" i="10"/>
  <c r="F2028" i="10" s="1"/>
  <c r="E2027" i="10"/>
  <c r="F2027" i="10" s="1"/>
  <c r="E2026" i="10"/>
  <c r="F2026" i="10" s="1"/>
  <c r="E2025" i="10"/>
  <c r="F2025" i="10" s="1"/>
  <c r="E2024" i="10"/>
  <c r="F2024" i="10" s="1"/>
  <c r="E2023" i="10"/>
  <c r="F2023" i="10" s="1"/>
  <c r="E2022" i="10"/>
  <c r="F2022" i="10" s="1"/>
  <c r="E2021" i="10"/>
  <c r="F2021" i="10" s="1"/>
  <c r="E2020" i="10"/>
  <c r="F2020" i="10" s="1"/>
  <c r="E2019" i="10"/>
  <c r="F2019" i="10" s="1"/>
  <c r="E2018" i="10"/>
  <c r="F2018" i="10" s="1"/>
  <c r="E2017" i="10"/>
  <c r="F2017" i="10" s="1"/>
  <c r="E2016" i="10"/>
  <c r="F2016" i="10" s="1"/>
  <c r="E2015" i="10"/>
  <c r="F2015" i="10" s="1"/>
  <c r="E2014" i="10"/>
  <c r="F2014" i="10" s="1"/>
  <c r="E2013" i="10"/>
  <c r="F2013" i="10" s="1"/>
  <c r="E2012" i="10"/>
  <c r="F2012" i="10" s="1"/>
  <c r="E2011" i="10"/>
  <c r="F2011" i="10" s="1"/>
  <c r="E2010" i="10"/>
  <c r="F2010" i="10" s="1"/>
  <c r="E2009" i="10"/>
  <c r="F2009" i="10" s="1"/>
  <c r="E2008" i="10"/>
  <c r="F2008" i="10" s="1"/>
  <c r="E2007" i="10"/>
  <c r="F2007" i="10" s="1"/>
  <c r="E2006" i="10"/>
  <c r="F2006" i="10" s="1"/>
  <c r="E2005" i="10"/>
  <c r="F2005" i="10" s="1"/>
  <c r="E2004" i="10"/>
  <c r="F2004" i="10" s="1"/>
  <c r="E2003" i="10"/>
  <c r="F2003" i="10" s="1"/>
  <c r="E2002" i="10"/>
  <c r="F2002" i="10" s="1"/>
  <c r="E2001" i="10"/>
  <c r="F2001" i="10" s="1"/>
  <c r="E2000" i="10"/>
  <c r="F2000" i="10" s="1"/>
  <c r="E1999" i="10"/>
  <c r="F1999" i="10" s="1"/>
  <c r="E1998" i="10"/>
  <c r="F1998" i="10" s="1"/>
  <c r="E1997" i="10"/>
  <c r="F1997" i="10" s="1"/>
  <c r="E1996" i="10"/>
  <c r="F1996" i="10" s="1"/>
  <c r="E1995" i="10"/>
  <c r="F1995" i="10" s="1"/>
  <c r="E1994" i="10"/>
  <c r="F1994" i="10" s="1"/>
  <c r="E1993" i="10"/>
  <c r="F1993" i="10" s="1"/>
  <c r="E1992" i="10"/>
  <c r="F1992" i="10" s="1"/>
  <c r="E1991" i="10"/>
  <c r="F1991" i="10" s="1"/>
  <c r="E1990" i="10"/>
  <c r="F1990" i="10" s="1"/>
  <c r="E1989" i="10"/>
  <c r="F1989" i="10" s="1"/>
  <c r="E1988" i="10"/>
  <c r="F1988" i="10" s="1"/>
  <c r="E1987" i="10"/>
  <c r="F1987" i="10" s="1"/>
  <c r="E1986" i="10"/>
  <c r="F1986" i="10" s="1"/>
  <c r="E1985" i="10"/>
  <c r="F1985" i="10" s="1"/>
  <c r="E1984" i="10"/>
  <c r="F1984" i="10" s="1"/>
  <c r="E1983" i="10"/>
  <c r="F1983" i="10" s="1"/>
  <c r="E1982" i="10"/>
  <c r="F1982" i="10" s="1"/>
  <c r="E1981" i="10"/>
  <c r="F1981" i="10" s="1"/>
  <c r="E1980" i="10"/>
  <c r="F1980" i="10" s="1"/>
  <c r="E1979" i="10"/>
  <c r="F1979" i="10" s="1"/>
  <c r="E1978" i="10"/>
  <c r="F1978" i="10" s="1"/>
  <c r="E1977" i="10"/>
  <c r="F1977" i="10" s="1"/>
  <c r="E1976" i="10"/>
  <c r="F1976" i="10" s="1"/>
  <c r="E1975" i="10"/>
  <c r="F1975" i="10" s="1"/>
  <c r="E1974" i="10"/>
  <c r="F1974" i="10" s="1"/>
  <c r="E1973" i="10"/>
  <c r="F1973" i="10" s="1"/>
  <c r="E1972" i="10"/>
  <c r="F1972" i="10" s="1"/>
  <c r="E1971" i="10"/>
  <c r="F1971" i="10" s="1"/>
  <c r="E1970" i="10"/>
  <c r="F1970" i="10" s="1"/>
  <c r="E1969" i="10"/>
  <c r="F1969" i="10" s="1"/>
  <c r="E1968" i="10"/>
  <c r="F1968" i="10" s="1"/>
  <c r="E1967" i="10"/>
  <c r="F1967" i="10" s="1"/>
  <c r="E1966" i="10"/>
  <c r="F1966" i="10" s="1"/>
  <c r="E1965" i="10"/>
  <c r="F1965" i="10" s="1"/>
  <c r="E1964" i="10"/>
  <c r="F1964" i="10" s="1"/>
  <c r="E1963" i="10"/>
  <c r="F1963" i="10" s="1"/>
  <c r="E1962" i="10"/>
  <c r="F1962" i="10" s="1"/>
  <c r="E1961" i="10"/>
  <c r="F1961" i="10" s="1"/>
  <c r="E1960" i="10"/>
  <c r="F1960" i="10" s="1"/>
  <c r="E1959" i="10"/>
  <c r="F1959" i="10" s="1"/>
  <c r="E1958" i="10"/>
  <c r="F1958" i="10" s="1"/>
  <c r="E1957" i="10"/>
  <c r="F1957" i="10" s="1"/>
  <c r="E1956" i="10"/>
  <c r="F1956" i="10" s="1"/>
  <c r="E1955" i="10"/>
  <c r="F1955" i="10" s="1"/>
  <c r="E1954" i="10"/>
  <c r="F1954" i="10" s="1"/>
  <c r="E1953" i="10"/>
  <c r="F1953" i="10" s="1"/>
  <c r="E1952" i="10"/>
  <c r="F1952" i="10" s="1"/>
  <c r="E1951" i="10"/>
  <c r="F1951" i="10" s="1"/>
  <c r="E1950" i="10"/>
  <c r="F1950" i="10" s="1"/>
  <c r="E1949" i="10"/>
  <c r="F1949" i="10" s="1"/>
  <c r="E1948" i="10"/>
  <c r="F1948" i="10" s="1"/>
  <c r="E1947" i="10"/>
  <c r="F1947" i="10" s="1"/>
  <c r="E1946" i="10"/>
  <c r="F1946" i="10" s="1"/>
  <c r="E1945" i="10"/>
  <c r="F1945" i="10" s="1"/>
  <c r="E1944" i="10"/>
  <c r="F1944" i="10" s="1"/>
  <c r="E1943" i="10"/>
  <c r="F1943" i="10" s="1"/>
  <c r="E1942" i="10"/>
  <c r="F1942" i="10" s="1"/>
  <c r="E1941" i="10"/>
  <c r="F1941" i="10" s="1"/>
  <c r="E1940" i="10"/>
  <c r="F1940" i="10" s="1"/>
  <c r="E1939" i="10"/>
  <c r="F1939" i="10" s="1"/>
  <c r="E1938" i="10"/>
  <c r="F1938" i="10" s="1"/>
  <c r="E1937" i="10"/>
  <c r="F1937" i="10" s="1"/>
  <c r="E1936" i="10"/>
  <c r="F1936" i="10" s="1"/>
  <c r="E1935" i="10"/>
  <c r="F1935" i="10" s="1"/>
  <c r="E1934" i="10"/>
  <c r="F1934" i="10" s="1"/>
  <c r="E1933" i="10"/>
  <c r="F1933" i="10" s="1"/>
  <c r="E1932" i="10"/>
  <c r="F1932" i="10" s="1"/>
  <c r="E1931" i="10"/>
  <c r="F1931" i="10" s="1"/>
  <c r="E1930" i="10"/>
  <c r="F1930" i="10" s="1"/>
  <c r="E1929" i="10"/>
  <c r="F1929" i="10" s="1"/>
  <c r="E1928" i="10"/>
  <c r="F1928" i="10" s="1"/>
  <c r="E1927" i="10"/>
  <c r="F1927" i="10" s="1"/>
  <c r="E1926" i="10"/>
  <c r="F1926" i="10" s="1"/>
  <c r="E1925" i="10"/>
  <c r="F1925" i="10" s="1"/>
  <c r="E1924" i="10"/>
  <c r="F1924" i="10" s="1"/>
  <c r="E1923" i="10"/>
  <c r="F1923" i="10" s="1"/>
  <c r="E1922" i="10"/>
  <c r="F1922" i="10" s="1"/>
  <c r="E1921" i="10"/>
  <c r="F1921" i="10" s="1"/>
  <c r="E1920" i="10"/>
  <c r="F1920" i="10" s="1"/>
  <c r="E1919" i="10"/>
  <c r="F1919" i="10" s="1"/>
  <c r="E1918" i="10"/>
  <c r="F1918" i="10" s="1"/>
  <c r="E1917" i="10"/>
  <c r="F1917" i="10" s="1"/>
  <c r="E1916" i="10"/>
  <c r="F1916" i="10" s="1"/>
  <c r="E1915" i="10"/>
  <c r="F1915" i="10" s="1"/>
  <c r="E1914" i="10"/>
  <c r="F1914" i="10" s="1"/>
  <c r="E1913" i="10"/>
  <c r="F1913" i="10" s="1"/>
  <c r="E1912" i="10"/>
  <c r="F1912" i="10" s="1"/>
  <c r="E1911" i="10"/>
  <c r="F1911" i="10" s="1"/>
  <c r="E1910" i="10"/>
  <c r="F1910" i="10" s="1"/>
  <c r="E1909" i="10"/>
  <c r="F1909" i="10" s="1"/>
  <c r="E1908" i="10"/>
  <c r="F1908" i="10" s="1"/>
  <c r="E1907" i="10"/>
  <c r="F1907" i="10" s="1"/>
  <c r="E1906" i="10"/>
  <c r="F1906" i="10" s="1"/>
  <c r="E1905" i="10"/>
  <c r="F1905" i="10" s="1"/>
  <c r="E1904" i="10"/>
  <c r="F1904" i="10" s="1"/>
  <c r="E1903" i="10"/>
  <c r="F1903" i="10" s="1"/>
  <c r="E1902" i="10"/>
  <c r="F1902" i="10" s="1"/>
  <c r="E1901" i="10"/>
  <c r="F1901" i="10" s="1"/>
  <c r="E1900" i="10"/>
  <c r="F1900" i="10" s="1"/>
  <c r="E1899" i="10"/>
  <c r="F1899" i="10" s="1"/>
  <c r="E1898" i="10"/>
  <c r="F1898" i="10" s="1"/>
  <c r="E1897" i="10"/>
  <c r="F1897" i="10" s="1"/>
  <c r="E1896" i="10"/>
  <c r="F1896" i="10" s="1"/>
  <c r="E1895" i="10"/>
  <c r="F1895" i="10" s="1"/>
  <c r="E1894" i="10"/>
  <c r="F1894" i="10" s="1"/>
  <c r="E1893" i="10"/>
  <c r="F1893" i="10" s="1"/>
  <c r="E1892" i="10"/>
  <c r="F1892" i="10" s="1"/>
  <c r="E1891" i="10"/>
  <c r="F1891" i="10" s="1"/>
  <c r="E1890" i="10"/>
  <c r="F1890" i="10" s="1"/>
  <c r="E1889" i="10"/>
  <c r="F1889" i="10" s="1"/>
  <c r="E1888" i="10"/>
  <c r="F1888" i="10" s="1"/>
  <c r="E1887" i="10"/>
  <c r="F1887" i="10" s="1"/>
  <c r="E1886" i="10"/>
  <c r="F1886" i="10" s="1"/>
  <c r="E1885" i="10"/>
  <c r="F1885" i="10" s="1"/>
  <c r="E1884" i="10"/>
  <c r="F1884" i="10" s="1"/>
  <c r="E1883" i="10"/>
  <c r="F1883" i="10" s="1"/>
  <c r="E1882" i="10"/>
  <c r="F1882" i="10" s="1"/>
  <c r="E1881" i="10"/>
  <c r="F1881" i="10" s="1"/>
  <c r="E1880" i="10"/>
  <c r="F1880" i="10" s="1"/>
  <c r="E1879" i="10"/>
  <c r="F1879" i="10" s="1"/>
  <c r="E1878" i="10"/>
  <c r="F1878" i="10" s="1"/>
  <c r="E1877" i="10"/>
  <c r="F1877" i="10" s="1"/>
  <c r="E1876" i="10"/>
  <c r="F1876" i="10" s="1"/>
  <c r="E1875" i="10"/>
  <c r="F1875" i="10" s="1"/>
  <c r="E1874" i="10"/>
  <c r="F1874" i="10" s="1"/>
  <c r="E1873" i="10"/>
  <c r="F1873" i="10" s="1"/>
  <c r="E1872" i="10"/>
  <c r="F1872" i="10" s="1"/>
  <c r="E1871" i="10"/>
  <c r="F1871" i="10" s="1"/>
  <c r="E1870" i="10"/>
  <c r="F1870" i="10" s="1"/>
  <c r="E1869" i="10"/>
  <c r="F1869" i="10" s="1"/>
  <c r="E1868" i="10"/>
  <c r="F1868" i="10" s="1"/>
  <c r="E1867" i="10"/>
  <c r="F1867" i="10" s="1"/>
  <c r="E1866" i="10"/>
  <c r="F1866" i="10" s="1"/>
  <c r="E1865" i="10"/>
  <c r="F1865" i="10" s="1"/>
  <c r="E1864" i="10"/>
  <c r="F1864" i="10" s="1"/>
  <c r="E1863" i="10"/>
  <c r="F1863" i="10" s="1"/>
  <c r="E1862" i="10"/>
  <c r="F1862" i="10" s="1"/>
  <c r="E1861" i="10"/>
  <c r="F1861" i="10" s="1"/>
  <c r="E1860" i="10"/>
  <c r="F1860" i="10" s="1"/>
  <c r="E1859" i="10"/>
  <c r="F1859" i="10" s="1"/>
  <c r="E1858" i="10"/>
  <c r="F1858" i="10" s="1"/>
  <c r="E1857" i="10"/>
  <c r="F1857" i="10" s="1"/>
  <c r="E1856" i="10"/>
  <c r="F1856" i="10" s="1"/>
  <c r="E1855" i="10"/>
  <c r="F1855" i="10" s="1"/>
  <c r="E1854" i="10"/>
  <c r="F1854" i="10" s="1"/>
  <c r="E1853" i="10"/>
  <c r="F1853" i="10" s="1"/>
  <c r="E1852" i="10"/>
  <c r="F1852" i="10" s="1"/>
  <c r="E1851" i="10"/>
  <c r="F1851" i="10" s="1"/>
  <c r="E1850" i="10"/>
  <c r="F1850" i="10" s="1"/>
  <c r="E1849" i="10"/>
  <c r="F1849" i="10" s="1"/>
  <c r="E1848" i="10"/>
  <c r="F1848" i="10" s="1"/>
  <c r="E1847" i="10"/>
  <c r="F1847" i="10" s="1"/>
  <c r="E1846" i="10"/>
  <c r="F1846" i="10" s="1"/>
  <c r="E1845" i="10"/>
  <c r="F1845" i="10" s="1"/>
  <c r="E1844" i="10"/>
  <c r="F1844" i="10" s="1"/>
  <c r="E1843" i="10"/>
  <c r="F1843" i="10" s="1"/>
  <c r="E1842" i="10"/>
  <c r="F1842" i="10" s="1"/>
  <c r="E1841" i="10"/>
  <c r="F1841" i="10" s="1"/>
  <c r="E1840" i="10"/>
  <c r="F1840" i="10" s="1"/>
  <c r="E1839" i="10"/>
  <c r="F1839" i="10" s="1"/>
  <c r="E1838" i="10"/>
  <c r="F1838" i="10" s="1"/>
  <c r="E1837" i="10"/>
  <c r="F1837" i="10" s="1"/>
  <c r="E1836" i="10"/>
  <c r="F1836" i="10" s="1"/>
  <c r="E1835" i="10"/>
  <c r="F1835" i="10" s="1"/>
  <c r="E1834" i="10"/>
  <c r="F1834" i="10" s="1"/>
  <c r="E1833" i="10"/>
  <c r="F1833" i="10" s="1"/>
  <c r="E1832" i="10"/>
  <c r="F1832" i="10" s="1"/>
  <c r="E1831" i="10"/>
  <c r="F1831" i="10" s="1"/>
  <c r="E1830" i="10"/>
  <c r="F1830" i="10" s="1"/>
  <c r="E1829" i="10"/>
  <c r="F1829" i="10" s="1"/>
  <c r="E1828" i="10"/>
  <c r="F1828" i="10" s="1"/>
  <c r="E1827" i="10"/>
  <c r="F1827" i="10" s="1"/>
  <c r="E1826" i="10"/>
  <c r="F1826" i="10" s="1"/>
  <c r="E1825" i="10"/>
  <c r="F1825" i="10" s="1"/>
  <c r="E1824" i="10"/>
  <c r="F1824" i="10" s="1"/>
  <c r="E1823" i="10"/>
  <c r="F1823" i="10" s="1"/>
  <c r="E1822" i="10"/>
  <c r="F1822" i="10" s="1"/>
  <c r="E1821" i="10"/>
  <c r="F1821" i="10" s="1"/>
  <c r="E1820" i="10"/>
  <c r="F1820" i="10" s="1"/>
  <c r="E1819" i="10"/>
  <c r="F1819" i="10" s="1"/>
  <c r="E1818" i="10"/>
  <c r="F1818" i="10" s="1"/>
  <c r="E1817" i="10"/>
  <c r="F1817" i="10" s="1"/>
  <c r="E1816" i="10"/>
  <c r="F1816" i="10" s="1"/>
  <c r="E1815" i="10"/>
  <c r="F1815" i="10" s="1"/>
  <c r="E1814" i="10"/>
  <c r="F1814" i="10" s="1"/>
  <c r="E1813" i="10"/>
  <c r="F1813" i="10" s="1"/>
  <c r="E1812" i="10"/>
  <c r="F1812" i="10" s="1"/>
  <c r="E1811" i="10"/>
  <c r="F1811" i="10" s="1"/>
  <c r="E1810" i="10"/>
  <c r="F1810" i="10" s="1"/>
  <c r="E1809" i="10"/>
  <c r="F1809" i="10" s="1"/>
  <c r="E1808" i="10"/>
  <c r="F1808" i="10" s="1"/>
  <c r="E1807" i="10"/>
  <c r="F1807" i="10" s="1"/>
  <c r="E1806" i="10"/>
  <c r="F1806" i="10" s="1"/>
  <c r="E1805" i="10"/>
  <c r="F1805" i="10" s="1"/>
  <c r="E1804" i="10"/>
  <c r="F1804" i="10" s="1"/>
  <c r="E1803" i="10"/>
  <c r="F1803" i="10" s="1"/>
  <c r="E1802" i="10"/>
  <c r="F1802" i="10" s="1"/>
  <c r="E1801" i="10"/>
  <c r="F1801" i="10" s="1"/>
  <c r="E1800" i="10"/>
  <c r="F1800" i="10" s="1"/>
  <c r="E1799" i="10"/>
  <c r="F1799" i="10" s="1"/>
  <c r="E1798" i="10"/>
  <c r="F1798" i="10" s="1"/>
  <c r="E1797" i="10"/>
  <c r="F1797" i="10" s="1"/>
  <c r="E1796" i="10"/>
  <c r="F1796" i="10" s="1"/>
  <c r="E1795" i="10"/>
  <c r="F1795" i="10" s="1"/>
  <c r="E1794" i="10"/>
  <c r="F1794" i="10" s="1"/>
  <c r="E1793" i="10"/>
  <c r="F1793" i="10" s="1"/>
  <c r="E1792" i="10"/>
  <c r="F1792" i="10" s="1"/>
  <c r="E1791" i="10"/>
  <c r="F1791" i="10" s="1"/>
  <c r="E1790" i="10"/>
  <c r="F1790" i="10" s="1"/>
  <c r="E1789" i="10"/>
  <c r="F1789" i="10" s="1"/>
  <c r="E1788" i="10"/>
  <c r="F1788" i="10" s="1"/>
  <c r="E1787" i="10"/>
  <c r="F1787" i="10" s="1"/>
  <c r="E1786" i="10"/>
  <c r="F1786" i="10" s="1"/>
  <c r="E1785" i="10"/>
  <c r="F1785" i="10" s="1"/>
  <c r="E1784" i="10"/>
  <c r="F1784" i="10" s="1"/>
  <c r="E1783" i="10"/>
  <c r="F1783" i="10" s="1"/>
  <c r="E1782" i="10"/>
  <c r="F1782" i="10" s="1"/>
  <c r="E1781" i="10"/>
  <c r="F1781" i="10" s="1"/>
  <c r="E1780" i="10"/>
  <c r="F1780" i="10" s="1"/>
  <c r="E1779" i="10"/>
  <c r="F1779" i="10" s="1"/>
  <c r="E1778" i="10"/>
  <c r="F1778" i="10" s="1"/>
  <c r="E1777" i="10"/>
  <c r="F1777" i="10" s="1"/>
  <c r="E1776" i="10"/>
  <c r="F1776" i="10" s="1"/>
  <c r="E1775" i="10"/>
  <c r="F1775" i="10" s="1"/>
  <c r="E1774" i="10"/>
  <c r="F1774" i="10" s="1"/>
  <c r="E1773" i="10"/>
  <c r="F1773" i="10" s="1"/>
  <c r="E1772" i="10"/>
  <c r="F1772" i="10" s="1"/>
  <c r="E1771" i="10"/>
  <c r="F1771" i="10" s="1"/>
  <c r="E1770" i="10"/>
  <c r="F1770" i="10" s="1"/>
  <c r="E1769" i="10"/>
  <c r="F1769" i="10" s="1"/>
  <c r="E1768" i="10"/>
  <c r="F1768" i="10" s="1"/>
  <c r="E1767" i="10"/>
  <c r="F1767" i="10" s="1"/>
  <c r="E1766" i="10"/>
  <c r="F1766" i="10" s="1"/>
  <c r="E1765" i="10"/>
  <c r="F1765" i="10" s="1"/>
  <c r="E1764" i="10"/>
  <c r="F1764" i="10" s="1"/>
  <c r="E1763" i="10"/>
  <c r="F1763" i="10" s="1"/>
  <c r="E1762" i="10"/>
  <c r="F1762" i="10" s="1"/>
  <c r="E1761" i="10"/>
  <c r="F1761" i="10" s="1"/>
  <c r="E1760" i="10"/>
  <c r="F1760" i="10" s="1"/>
  <c r="E1759" i="10"/>
  <c r="F1759" i="10" s="1"/>
  <c r="E1758" i="10"/>
  <c r="F1758" i="10" s="1"/>
  <c r="E1757" i="10"/>
  <c r="F1757" i="10" s="1"/>
  <c r="E1756" i="10"/>
  <c r="F1756" i="10" s="1"/>
  <c r="E1755" i="10"/>
  <c r="F1755" i="10" s="1"/>
  <c r="E1754" i="10"/>
  <c r="F1754" i="10" s="1"/>
  <c r="E1753" i="10"/>
  <c r="F1753" i="10" s="1"/>
  <c r="E1752" i="10"/>
  <c r="F1752" i="10" s="1"/>
  <c r="E1751" i="10"/>
  <c r="F1751" i="10" s="1"/>
  <c r="E1750" i="10"/>
  <c r="F1750" i="10" s="1"/>
  <c r="E1749" i="10"/>
  <c r="F1749" i="10" s="1"/>
  <c r="E1748" i="10"/>
  <c r="F1748" i="10" s="1"/>
  <c r="E1747" i="10"/>
  <c r="F1747" i="10" s="1"/>
  <c r="E1746" i="10"/>
  <c r="F1746" i="10" s="1"/>
  <c r="E1745" i="10"/>
  <c r="F1745" i="10" s="1"/>
  <c r="E1744" i="10"/>
  <c r="F1744" i="10" s="1"/>
  <c r="E1743" i="10"/>
  <c r="F1743" i="10" s="1"/>
  <c r="E1742" i="10"/>
  <c r="F1742" i="10" s="1"/>
  <c r="E1741" i="10"/>
  <c r="F1741" i="10" s="1"/>
  <c r="E1740" i="10"/>
  <c r="F1740" i="10" s="1"/>
  <c r="E1739" i="10"/>
  <c r="F1739" i="10" s="1"/>
  <c r="E1738" i="10"/>
  <c r="F1738" i="10" s="1"/>
  <c r="E1737" i="10"/>
  <c r="F1737" i="10" s="1"/>
  <c r="E1736" i="10"/>
  <c r="F1736" i="10" s="1"/>
  <c r="E1735" i="10"/>
  <c r="F1735" i="10" s="1"/>
  <c r="E1734" i="10"/>
  <c r="F1734" i="10" s="1"/>
  <c r="E1733" i="10"/>
  <c r="F1733" i="10" s="1"/>
  <c r="E1732" i="10"/>
  <c r="F1732" i="10" s="1"/>
  <c r="E1731" i="10"/>
  <c r="F1731" i="10" s="1"/>
  <c r="E1730" i="10"/>
  <c r="F1730" i="10" s="1"/>
  <c r="E1729" i="10"/>
  <c r="F1729" i="10" s="1"/>
  <c r="E1728" i="10"/>
  <c r="F1728" i="10" s="1"/>
  <c r="E1727" i="10"/>
  <c r="F1727" i="10" s="1"/>
  <c r="E1726" i="10"/>
  <c r="F1726" i="10" s="1"/>
  <c r="E1725" i="10"/>
  <c r="F1725" i="10" s="1"/>
  <c r="E1724" i="10"/>
  <c r="F1724" i="10" s="1"/>
  <c r="E1723" i="10"/>
  <c r="F1723" i="10" s="1"/>
  <c r="E1722" i="10"/>
  <c r="F1722" i="10" s="1"/>
  <c r="E1721" i="10"/>
  <c r="F1721" i="10" s="1"/>
  <c r="E1720" i="10"/>
  <c r="F1720" i="10" s="1"/>
  <c r="E1719" i="10"/>
  <c r="F1719" i="10" s="1"/>
  <c r="E1718" i="10"/>
  <c r="F1718" i="10" s="1"/>
  <c r="E1717" i="10"/>
  <c r="F1717" i="10" s="1"/>
  <c r="E1716" i="10"/>
  <c r="F1716" i="10" s="1"/>
  <c r="E1715" i="10"/>
  <c r="F1715" i="10" s="1"/>
  <c r="E1714" i="10"/>
  <c r="F1714" i="10" s="1"/>
  <c r="E1713" i="10"/>
  <c r="F1713" i="10" s="1"/>
  <c r="E1712" i="10"/>
  <c r="F1712" i="10" s="1"/>
  <c r="E1711" i="10"/>
  <c r="F1711" i="10" s="1"/>
  <c r="E1710" i="10"/>
  <c r="F1710" i="10" s="1"/>
  <c r="E1709" i="10"/>
  <c r="F1709" i="10" s="1"/>
  <c r="E1708" i="10"/>
  <c r="F1708" i="10" s="1"/>
  <c r="E1707" i="10"/>
  <c r="F1707" i="10" s="1"/>
  <c r="E1706" i="10"/>
  <c r="F1706" i="10" s="1"/>
  <c r="E1705" i="10"/>
  <c r="F1705" i="10" s="1"/>
  <c r="E1704" i="10"/>
  <c r="F1704" i="10" s="1"/>
  <c r="E1703" i="10"/>
  <c r="F1703" i="10" s="1"/>
  <c r="E1702" i="10"/>
  <c r="F1702" i="10" s="1"/>
  <c r="E1701" i="10"/>
  <c r="F1701" i="10" s="1"/>
  <c r="E1700" i="10"/>
  <c r="F1700" i="10" s="1"/>
  <c r="E1699" i="10"/>
  <c r="F1699" i="10" s="1"/>
  <c r="E1698" i="10"/>
  <c r="F1698" i="10" s="1"/>
  <c r="E1697" i="10"/>
  <c r="F1697" i="10" s="1"/>
  <c r="E1696" i="10"/>
  <c r="F1696" i="10" s="1"/>
  <c r="E1695" i="10"/>
  <c r="F1695" i="10" s="1"/>
  <c r="E1694" i="10"/>
  <c r="F1694" i="10" s="1"/>
  <c r="E1693" i="10"/>
  <c r="F1693" i="10" s="1"/>
  <c r="E1692" i="10"/>
  <c r="F1692" i="10" s="1"/>
  <c r="E1691" i="10"/>
  <c r="F1691" i="10" s="1"/>
  <c r="E1690" i="10"/>
  <c r="F1690" i="10" s="1"/>
  <c r="E1689" i="10"/>
  <c r="F1689" i="10" s="1"/>
  <c r="E1688" i="10"/>
  <c r="F1688" i="10" s="1"/>
  <c r="E1687" i="10"/>
  <c r="F1687" i="10" s="1"/>
  <c r="E1686" i="10"/>
  <c r="F1686" i="10" s="1"/>
  <c r="E1685" i="10"/>
  <c r="F1685" i="10" s="1"/>
  <c r="E1684" i="10"/>
  <c r="F1684" i="10" s="1"/>
  <c r="E1683" i="10"/>
  <c r="F1683" i="10" s="1"/>
  <c r="E1682" i="10"/>
  <c r="F1682" i="10" s="1"/>
  <c r="E1681" i="10"/>
  <c r="F1681" i="10" s="1"/>
  <c r="E1680" i="10"/>
  <c r="F1680" i="10" s="1"/>
  <c r="E1679" i="10"/>
  <c r="F1679" i="10" s="1"/>
  <c r="E1678" i="10"/>
  <c r="F1678" i="10" s="1"/>
  <c r="E1677" i="10"/>
  <c r="F1677" i="10" s="1"/>
  <c r="E1676" i="10"/>
  <c r="F1676" i="10" s="1"/>
  <c r="E1675" i="10"/>
  <c r="F1675" i="10" s="1"/>
  <c r="E1674" i="10"/>
  <c r="F1674" i="10" s="1"/>
  <c r="E1673" i="10"/>
  <c r="F1673" i="10" s="1"/>
  <c r="E1672" i="10"/>
  <c r="F1672" i="10" s="1"/>
  <c r="E1671" i="10"/>
  <c r="F1671" i="10" s="1"/>
  <c r="E1670" i="10"/>
  <c r="F1670" i="10" s="1"/>
  <c r="E1669" i="10"/>
  <c r="F1669" i="10" s="1"/>
  <c r="E1668" i="10"/>
  <c r="F1668" i="10" s="1"/>
  <c r="E1667" i="10"/>
  <c r="F1667" i="10" s="1"/>
  <c r="E1666" i="10"/>
  <c r="F1666" i="10" s="1"/>
  <c r="E1665" i="10"/>
  <c r="F1665" i="10" s="1"/>
  <c r="E1664" i="10"/>
  <c r="F1664" i="10" s="1"/>
  <c r="E1663" i="10"/>
  <c r="F1663" i="10" s="1"/>
  <c r="E1662" i="10"/>
  <c r="F1662" i="10" s="1"/>
  <c r="E1661" i="10"/>
  <c r="F1661" i="10" s="1"/>
  <c r="E1660" i="10"/>
  <c r="F1660" i="10" s="1"/>
  <c r="E1659" i="10"/>
  <c r="F1659" i="10" s="1"/>
  <c r="E1658" i="10"/>
  <c r="F1658" i="10" s="1"/>
  <c r="E1657" i="10"/>
  <c r="F1657" i="10" s="1"/>
  <c r="E1656" i="10"/>
  <c r="F1656" i="10" s="1"/>
  <c r="E1655" i="10"/>
  <c r="F1655" i="10" s="1"/>
  <c r="E1654" i="10"/>
  <c r="F1654" i="10" s="1"/>
  <c r="E1653" i="10"/>
  <c r="F1653" i="10" s="1"/>
  <c r="E1652" i="10"/>
  <c r="F1652" i="10" s="1"/>
  <c r="E1651" i="10"/>
  <c r="F1651" i="10" s="1"/>
  <c r="E1650" i="10"/>
  <c r="F1650" i="10" s="1"/>
  <c r="E1649" i="10"/>
  <c r="F1649" i="10" s="1"/>
  <c r="E1648" i="10"/>
  <c r="F1648" i="10" s="1"/>
  <c r="E1647" i="10"/>
  <c r="F1647" i="10" s="1"/>
  <c r="E1646" i="10"/>
  <c r="F1646" i="10" s="1"/>
  <c r="E1645" i="10"/>
  <c r="F1645" i="10" s="1"/>
  <c r="E1644" i="10"/>
  <c r="F1644" i="10" s="1"/>
  <c r="E1643" i="10"/>
  <c r="F1643" i="10" s="1"/>
  <c r="E1642" i="10"/>
  <c r="F1642" i="10" s="1"/>
  <c r="E1641" i="10"/>
  <c r="F1641" i="10" s="1"/>
  <c r="E1640" i="10"/>
  <c r="F1640" i="10" s="1"/>
  <c r="E1639" i="10"/>
  <c r="F1639" i="10" s="1"/>
  <c r="E1638" i="10"/>
  <c r="F1638" i="10" s="1"/>
  <c r="E1637" i="10"/>
  <c r="F1637" i="10" s="1"/>
  <c r="E1636" i="10"/>
  <c r="F1636" i="10" s="1"/>
  <c r="E1635" i="10"/>
  <c r="F1635" i="10" s="1"/>
  <c r="E1634" i="10"/>
  <c r="F1634" i="10" s="1"/>
  <c r="E1633" i="10"/>
  <c r="F1633" i="10" s="1"/>
  <c r="E1632" i="10"/>
  <c r="F1632" i="10" s="1"/>
  <c r="E1631" i="10"/>
  <c r="F1631" i="10" s="1"/>
  <c r="E1630" i="10"/>
  <c r="F1630" i="10" s="1"/>
  <c r="E1629" i="10"/>
  <c r="F1629" i="10" s="1"/>
  <c r="E1628" i="10"/>
  <c r="F1628" i="10" s="1"/>
  <c r="E1627" i="10"/>
  <c r="F1627" i="10" s="1"/>
  <c r="E1626" i="10"/>
  <c r="F1626" i="10" s="1"/>
  <c r="E1625" i="10"/>
  <c r="F1625" i="10" s="1"/>
  <c r="E1624" i="10"/>
  <c r="F1624" i="10" s="1"/>
  <c r="E1623" i="10"/>
  <c r="F1623" i="10" s="1"/>
  <c r="E1622" i="10"/>
  <c r="F1622" i="10" s="1"/>
  <c r="E1621" i="10"/>
  <c r="F1621" i="10" s="1"/>
  <c r="E1620" i="10"/>
  <c r="F1620" i="10" s="1"/>
  <c r="E1619" i="10"/>
  <c r="F1619" i="10" s="1"/>
  <c r="E1618" i="10"/>
  <c r="F1618" i="10" s="1"/>
  <c r="E1617" i="10"/>
  <c r="F1617" i="10" s="1"/>
  <c r="E1616" i="10"/>
  <c r="F1616" i="10" s="1"/>
  <c r="E1615" i="10"/>
  <c r="F1615" i="10" s="1"/>
  <c r="E1614" i="10"/>
  <c r="F1614" i="10" s="1"/>
  <c r="E1613" i="10"/>
  <c r="F1613" i="10" s="1"/>
  <c r="E1612" i="10"/>
  <c r="F1612" i="10" s="1"/>
  <c r="E1611" i="10"/>
  <c r="F1611" i="10" s="1"/>
  <c r="E1610" i="10"/>
  <c r="F1610" i="10" s="1"/>
  <c r="E1609" i="10"/>
  <c r="F1609" i="10" s="1"/>
  <c r="E1608" i="10"/>
  <c r="F1608" i="10" s="1"/>
  <c r="E1607" i="10"/>
  <c r="F1607" i="10" s="1"/>
  <c r="E1606" i="10"/>
  <c r="F1606" i="10" s="1"/>
  <c r="E1605" i="10"/>
  <c r="F1605" i="10" s="1"/>
  <c r="E1604" i="10"/>
  <c r="F1604" i="10" s="1"/>
  <c r="E1603" i="10"/>
  <c r="F1603" i="10" s="1"/>
  <c r="E1602" i="10"/>
  <c r="F1602" i="10" s="1"/>
  <c r="E1601" i="10"/>
  <c r="F1601" i="10" s="1"/>
  <c r="E1600" i="10"/>
  <c r="F1600" i="10" s="1"/>
  <c r="E1599" i="10"/>
  <c r="F1599" i="10" s="1"/>
  <c r="E1598" i="10"/>
  <c r="F1598" i="10" s="1"/>
  <c r="E1597" i="10"/>
  <c r="F1597" i="10" s="1"/>
  <c r="E1596" i="10"/>
  <c r="F1596" i="10" s="1"/>
  <c r="E1595" i="10"/>
  <c r="F1595" i="10" s="1"/>
  <c r="E1594" i="10"/>
  <c r="F1594" i="10" s="1"/>
  <c r="E1593" i="10"/>
  <c r="F1593" i="10" s="1"/>
  <c r="E1592" i="10"/>
  <c r="F1592" i="10" s="1"/>
  <c r="E1591" i="10"/>
  <c r="F1591" i="10" s="1"/>
  <c r="E1590" i="10"/>
  <c r="F1590" i="10" s="1"/>
  <c r="E1589" i="10"/>
  <c r="F1589" i="10" s="1"/>
  <c r="E1588" i="10"/>
  <c r="F1588" i="10" s="1"/>
  <c r="E1587" i="10"/>
  <c r="F1587" i="10" s="1"/>
  <c r="E1586" i="10"/>
  <c r="F1586" i="10" s="1"/>
  <c r="E1585" i="10"/>
  <c r="F1585" i="10" s="1"/>
  <c r="E1584" i="10"/>
  <c r="F1584" i="10" s="1"/>
  <c r="E1583" i="10"/>
  <c r="F1583" i="10" s="1"/>
  <c r="E1582" i="10"/>
  <c r="F1582" i="10" s="1"/>
  <c r="E1581" i="10"/>
  <c r="F1581" i="10" s="1"/>
  <c r="E1580" i="10"/>
  <c r="F1580" i="10" s="1"/>
  <c r="E1579" i="10"/>
  <c r="F1579" i="10" s="1"/>
  <c r="E1578" i="10"/>
  <c r="F1578" i="10" s="1"/>
  <c r="E1577" i="10"/>
  <c r="F1577" i="10" s="1"/>
  <c r="E1576" i="10"/>
  <c r="F1576" i="10" s="1"/>
  <c r="E1575" i="10"/>
  <c r="F1575" i="10" s="1"/>
  <c r="E1574" i="10"/>
  <c r="F1574" i="10" s="1"/>
  <c r="E1573" i="10"/>
  <c r="F1573" i="10" s="1"/>
  <c r="E1572" i="10"/>
  <c r="F1572" i="10" s="1"/>
  <c r="E1571" i="10"/>
  <c r="F1571" i="10" s="1"/>
  <c r="E1570" i="10"/>
  <c r="F1570" i="10" s="1"/>
  <c r="E1569" i="10"/>
  <c r="F1569" i="10" s="1"/>
  <c r="E1568" i="10"/>
  <c r="F1568" i="10" s="1"/>
  <c r="E1567" i="10"/>
  <c r="F1567" i="10" s="1"/>
  <c r="E1566" i="10"/>
  <c r="F1566" i="10" s="1"/>
  <c r="E1565" i="10"/>
  <c r="F1565" i="10" s="1"/>
  <c r="E1564" i="10"/>
  <c r="F1564" i="10" s="1"/>
  <c r="E1563" i="10"/>
  <c r="F1563" i="10" s="1"/>
  <c r="E1562" i="10"/>
  <c r="F1562" i="10" s="1"/>
  <c r="E1561" i="10"/>
  <c r="F1561" i="10" s="1"/>
  <c r="E1560" i="10"/>
  <c r="F1560" i="10" s="1"/>
  <c r="E1559" i="10"/>
  <c r="F1559" i="10" s="1"/>
  <c r="E1558" i="10"/>
  <c r="F1558" i="10" s="1"/>
  <c r="E1557" i="10"/>
  <c r="F1557" i="10" s="1"/>
  <c r="E1556" i="10"/>
  <c r="F1556" i="10" s="1"/>
  <c r="E1555" i="10"/>
  <c r="F1555" i="10" s="1"/>
  <c r="E1554" i="10"/>
  <c r="F1554" i="10" s="1"/>
  <c r="E1553" i="10"/>
  <c r="F1553" i="10" s="1"/>
  <c r="E1552" i="10"/>
  <c r="F1552" i="10" s="1"/>
  <c r="E1551" i="10"/>
  <c r="F1551" i="10" s="1"/>
  <c r="E1550" i="10"/>
  <c r="F1550" i="10" s="1"/>
  <c r="E1549" i="10"/>
  <c r="F1549" i="10" s="1"/>
  <c r="E1548" i="10"/>
  <c r="F1548" i="10" s="1"/>
  <c r="E1547" i="10"/>
  <c r="F1547" i="10" s="1"/>
  <c r="E1546" i="10"/>
  <c r="F1546" i="10" s="1"/>
  <c r="E1545" i="10"/>
  <c r="F1545" i="10" s="1"/>
  <c r="E1544" i="10"/>
  <c r="F1544" i="10" s="1"/>
  <c r="E1543" i="10"/>
  <c r="F1543" i="10" s="1"/>
  <c r="E1542" i="10"/>
  <c r="F1542" i="10" s="1"/>
  <c r="E1541" i="10"/>
  <c r="F1541" i="10" s="1"/>
  <c r="E1540" i="10"/>
  <c r="F1540" i="10" s="1"/>
  <c r="E1539" i="10"/>
  <c r="F1539" i="10" s="1"/>
  <c r="E1538" i="10"/>
  <c r="F1538" i="10" s="1"/>
  <c r="E1537" i="10"/>
  <c r="F1537" i="10" s="1"/>
  <c r="E1536" i="10"/>
  <c r="F1536" i="10" s="1"/>
  <c r="E1535" i="10"/>
  <c r="F1535" i="10" s="1"/>
  <c r="E1534" i="10"/>
  <c r="F1534" i="10" s="1"/>
  <c r="E1533" i="10"/>
  <c r="F1533" i="10" s="1"/>
  <c r="E1532" i="10"/>
  <c r="F1532" i="10" s="1"/>
  <c r="E1531" i="10"/>
  <c r="F1531" i="10" s="1"/>
  <c r="E1530" i="10"/>
  <c r="F1530" i="10" s="1"/>
  <c r="E1529" i="10"/>
  <c r="F1529" i="10" s="1"/>
  <c r="E1528" i="10"/>
  <c r="F1528" i="10" s="1"/>
  <c r="E1527" i="10"/>
  <c r="F1527" i="10" s="1"/>
  <c r="E1526" i="10"/>
  <c r="F1526" i="10" s="1"/>
  <c r="E1525" i="10"/>
  <c r="F1525" i="10" s="1"/>
  <c r="E1524" i="10"/>
  <c r="F1524" i="10" s="1"/>
  <c r="E1523" i="10"/>
  <c r="F1523" i="10" s="1"/>
  <c r="E1522" i="10"/>
  <c r="F1522" i="10" s="1"/>
  <c r="E1521" i="10"/>
  <c r="F1521" i="10" s="1"/>
  <c r="E1520" i="10"/>
  <c r="F1520" i="10" s="1"/>
  <c r="E1519" i="10"/>
  <c r="F1519" i="10" s="1"/>
  <c r="E1518" i="10"/>
  <c r="F1518" i="10" s="1"/>
  <c r="E1517" i="10"/>
  <c r="F1517" i="10" s="1"/>
  <c r="E1516" i="10"/>
  <c r="F1516" i="10" s="1"/>
  <c r="E1515" i="10"/>
  <c r="F1515" i="10" s="1"/>
  <c r="E1514" i="10"/>
  <c r="F1514" i="10" s="1"/>
  <c r="E1513" i="10"/>
  <c r="F1513" i="10" s="1"/>
  <c r="E1512" i="10"/>
  <c r="F1512" i="10" s="1"/>
  <c r="E1511" i="10"/>
  <c r="F1511" i="10" s="1"/>
  <c r="E1510" i="10"/>
  <c r="F1510" i="10" s="1"/>
  <c r="E1509" i="10"/>
  <c r="F1509" i="10" s="1"/>
  <c r="E1508" i="10"/>
  <c r="F1508" i="10" s="1"/>
  <c r="E1507" i="10"/>
  <c r="F1507" i="10" s="1"/>
  <c r="E1506" i="10"/>
  <c r="F1506" i="10" s="1"/>
  <c r="E1505" i="10"/>
  <c r="F1505" i="10" s="1"/>
  <c r="E1504" i="10"/>
  <c r="F1504" i="10" s="1"/>
  <c r="E1503" i="10"/>
  <c r="F1503" i="10" s="1"/>
  <c r="E1502" i="10"/>
  <c r="F1502" i="10" s="1"/>
  <c r="E1501" i="10"/>
  <c r="F1501" i="10" s="1"/>
  <c r="E1500" i="10"/>
  <c r="F1500" i="10" s="1"/>
  <c r="E1499" i="10"/>
  <c r="F1499" i="10" s="1"/>
  <c r="E1498" i="10"/>
  <c r="F1498" i="10" s="1"/>
  <c r="E1497" i="10"/>
  <c r="F1497" i="10" s="1"/>
  <c r="E1496" i="10"/>
  <c r="F1496" i="10" s="1"/>
  <c r="E1495" i="10"/>
  <c r="F1495" i="10" s="1"/>
  <c r="E1494" i="10"/>
  <c r="F1494" i="10" s="1"/>
  <c r="E1493" i="10"/>
  <c r="F1493" i="10" s="1"/>
  <c r="E1492" i="10"/>
  <c r="F1492" i="10" s="1"/>
  <c r="E1491" i="10"/>
  <c r="F1491" i="10" s="1"/>
  <c r="E1490" i="10"/>
  <c r="F1490" i="10" s="1"/>
  <c r="E1489" i="10"/>
  <c r="F1489" i="10" s="1"/>
  <c r="E1488" i="10"/>
  <c r="F1488" i="10" s="1"/>
  <c r="E1487" i="10"/>
  <c r="F1487" i="10" s="1"/>
  <c r="E1486" i="10"/>
  <c r="F1486" i="10" s="1"/>
  <c r="E1485" i="10"/>
  <c r="F1485" i="10" s="1"/>
  <c r="E1484" i="10"/>
  <c r="F1484" i="10" s="1"/>
  <c r="E1483" i="10"/>
  <c r="F1483" i="10" s="1"/>
  <c r="E1482" i="10"/>
  <c r="F1482" i="10" s="1"/>
  <c r="E1481" i="10"/>
  <c r="F1481" i="10" s="1"/>
  <c r="E1480" i="10"/>
  <c r="F1480" i="10" s="1"/>
  <c r="E1479" i="10"/>
  <c r="F1479" i="10" s="1"/>
  <c r="E1478" i="10"/>
  <c r="F1478" i="10" s="1"/>
  <c r="E1477" i="10"/>
  <c r="F1477" i="10" s="1"/>
  <c r="E1476" i="10"/>
  <c r="F1476" i="10" s="1"/>
  <c r="E1475" i="10"/>
  <c r="F1475" i="10" s="1"/>
  <c r="E1474" i="10"/>
  <c r="F1474" i="10" s="1"/>
  <c r="E1473" i="10"/>
  <c r="F1473" i="10" s="1"/>
  <c r="E1472" i="10"/>
  <c r="F1472" i="10" s="1"/>
  <c r="E1471" i="10"/>
  <c r="F1471" i="10" s="1"/>
  <c r="E1470" i="10"/>
  <c r="F1470" i="10" s="1"/>
  <c r="E1469" i="10"/>
  <c r="F1469" i="10" s="1"/>
  <c r="E1468" i="10"/>
  <c r="F1468" i="10" s="1"/>
  <c r="E1467" i="10"/>
  <c r="F1467" i="10" s="1"/>
  <c r="E1466" i="10"/>
  <c r="F1466" i="10" s="1"/>
  <c r="E1465" i="10"/>
  <c r="F1465" i="10" s="1"/>
  <c r="E1464" i="10"/>
  <c r="F1464" i="10" s="1"/>
  <c r="E1463" i="10"/>
  <c r="F1463" i="10" s="1"/>
  <c r="E1462" i="10"/>
  <c r="F1462" i="10" s="1"/>
  <c r="E1461" i="10"/>
  <c r="F1461" i="10" s="1"/>
  <c r="E1460" i="10"/>
  <c r="F1460" i="10" s="1"/>
  <c r="E1459" i="10"/>
  <c r="F1459" i="10" s="1"/>
  <c r="E1458" i="10"/>
  <c r="F1458" i="10" s="1"/>
  <c r="E1457" i="10"/>
  <c r="F1457" i="10" s="1"/>
  <c r="E1456" i="10"/>
  <c r="F1456" i="10" s="1"/>
  <c r="E1455" i="10"/>
  <c r="F1455" i="10" s="1"/>
  <c r="E1454" i="10"/>
  <c r="F1454" i="10" s="1"/>
  <c r="E1453" i="10"/>
  <c r="F1453" i="10" s="1"/>
  <c r="E1452" i="10"/>
  <c r="F1452" i="10" s="1"/>
  <c r="E1451" i="10"/>
  <c r="F1451" i="10" s="1"/>
  <c r="E1450" i="10"/>
  <c r="F1450" i="10" s="1"/>
  <c r="E1449" i="10"/>
  <c r="F1449" i="10" s="1"/>
  <c r="E1448" i="10"/>
  <c r="F1448" i="10" s="1"/>
  <c r="E1447" i="10"/>
  <c r="F1447" i="10" s="1"/>
  <c r="E1446" i="10"/>
  <c r="F1446" i="10" s="1"/>
  <c r="E1445" i="10"/>
  <c r="F1445" i="10" s="1"/>
  <c r="E1444" i="10"/>
  <c r="F1444" i="10" s="1"/>
  <c r="E1443" i="10"/>
  <c r="F1443" i="10" s="1"/>
  <c r="E1442" i="10"/>
  <c r="F1442" i="10" s="1"/>
  <c r="E1441" i="10"/>
  <c r="F1441" i="10" s="1"/>
  <c r="E1440" i="10"/>
  <c r="F1440" i="10" s="1"/>
  <c r="E1439" i="10"/>
  <c r="F1439" i="10" s="1"/>
  <c r="E1438" i="10"/>
  <c r="F1438" i="10" s="1"/>
  <c r="E1437" i="10"/>
  <c r="F1437" i="10" s="1"/>
  <c r="E1436" i="10"/>
  <c r="F1436" i="10" s="1"/>
  <c r="E1435" i="10"/>
  <c r="F1435" i="10" s="1"/>
  <c r="E1434" i="10"/>
  <c r="F1434" i="10" s="1"/>
  <c r="E1433" i="10"/>
  <c r="F1433" i="10" s="1"/>
  <c r="E1432" i="10"/>
  <c r="F1432" i="10" s="1"/>
  <c r="E1431" i="10"/>
  <c r="F1431" i="10" s="1"/>
  <c r="E1430" i="10"/>
  <c r="F1430" i="10" s="1"/>
  <c r="E1429" i="10"/>
  <c r="F1429" i="10" s="1"/>
  <c r="E1428" i="10"/>
  <c r="F1428" i="10" s="1"/>
  <c r="E1427" i="10"/>
  <c r="F1427" i="10" s="1"/>
  <c r="E1426" i="10"/>
  <c r="F1426" i="10" s="1"/>
  <c r="E1425" i="10"/>
  <c r="F1425" i="10" s="1"/>
  <c r="E1424" i="10"/>
  <c r="F1424" i="10" s="1"/>
  <c r="E1423" i="10"/>
  <c r="F1423" i="10" s="1"/>
  <c r="E1422" i="10"/>
  <c r="F1422" i="10" s="1"/>
  <c r="E1421" i="10"/>
  <c r="F1421" i="10" s="1"/>
  <c r="E1420" i="10"/>
  <c r="F1420" i="10" s="1"/>
  <c r="E1419" i="10"/>
  <c r="F1419" i="10" s="1"/>
  <c r="E1418" i="10"/>
  <c r="F1418" i="10" s="1"/>
  <c r="E1417" i="10"/>
  <c r="F1417" i="10" s="1"/>
  <c r="E1416" i="10"/>
  <c r="F1416" i="10" s="1"/>
  <c r="E1415" i="10"/>
  <c r="F1415" i="10" s="1"/>
  <c r="E1414" i="10"/>
  <c r="F1414" i="10" s="1"/>
  <c r="E1413" i="10"/>
  <c r="F1413" i="10" s="1"/>
  <c r="E1412" i="10"/>
  <c r="F1412" i="10" s="1"/>
  <c r="E1411" i="10"/>
  <c r="F1411" i="10" s="1"/>
  <c r="E1410" i="10"/>
  <c r="F1410" i="10" s="1"/>
  <c r="E1409" i="10"/>
  <c r="F1409" i="10" s="1"/>
  <c r="E1408" i="10"/>
  <c r="F1408" i="10" s="1"/>
  <c r="E1407" i="10"/>
  <c r="F1407" i="10" s="1"/>
  <c r="E1406" i="10"/>
  <c r="F1406" i="10" s="1"/>
  <c r="E1405" i="10"/>
  <c r="F1405" i="10" s="1"/>
  <c r="E1404" i="10"/>
  <c r="F1404" i="10" s="1"/>
  <c r="E1403" i="10"/>
  <c r="F1403" i="10" s="1"/>
  <c r="E1402" i="10"/>
  <c r="F1402" i="10" s="1"/>
  <c r="E1401" i="10"/>
  <c r="F1401" i="10" s="1"/>
  <c r="E1400" i="10"/>
  <c r="F1400" i="10" s="1"/>
  <c r="E1399" i="10"/>
  <c r="F1399" i="10" s="1"/>
  <c r="E1398" i="10"/>
  <c r="F1398" i="10" s="1"/>
  <c r="E1397" i="10"/>
  <c r="F1397" i="10" s="1"/>
  <c r="E1396" i="10"/>
  <c r="F1396" i="10" s="1"/>
  <c r="E1395" i="10"/>
  <c r="F1395" i="10" s="1"/>
  <c r="E1394" i="10"/>
  <c r="F1394" i="10" s="1"/>
  <c r="E1393" i="10"/>
  <c r="F1393" i="10" s="1"/>
  <c r="E1392" i="10"/>
  <c r="F1392" i="10" s="1"/>
  <c r="E1391" i="10"/>
  <c r="F1391" i="10" s="1"/>
  <c r="E1390" i="10"/>
  <c r="F1390" i="10" s="1"/>
  <c r="E1389" i="10"/>
  <c r="F1389" i="10" s="1"/>
  <c r="E1388" i="10"/>
  <c r="F1388" i="10" s="1"/>
  <c r="E1387" i="10"/>
  <c r="F1387" i="10" s="1"/>
  <c r="E1386" i="10"/>
  <c r="F1386" i="10" s="1"/>
  <c r="E1385" i="10"/>
  <c r="F1385" i="10" s="1"/>
  <c r="E1384" i="10"/>
  <c r="F1384" i="10" s="1"/>
  <c r="E1383" i="10"/>
  <c r="F1383" i="10" s="1"/>
  <c r="E1382" i="10"/>
  <c r="F1382" i="10" s="1"/>
  <c r="E1381" i="10"/>
  <c r="F1381" i="10" s="1"/>
  <c r="E1380" i="10"/>
  <c r="F1380" i="10" s="1"/>
  <c r="E1379" i="10"/>
  <c r="F1379" i="10" s="1"/>
  <c r="E1378" i="10"/>
  <c r="F1378" i="10" s="1"/>
  <c r="E1377" i="10"/>
  <c r="F1377" i="10" s="1"/>
  <c r="E1376" i="10"/>
  <c r="F1376" i="10" s="1"/>
  <c r="E1375" i="10"/>
  <c r="F1375" i="10" s="1"/>
  <c r="E1374" i="10"/>
  <c r="F1374" i="10" s="1"/>
  <c r="E1373" i="10"/>
  <c r="F1373" i="10" s="1"/>
  <c r="E1372" i="10"/>
  <c r="F1372" i="10" s="1"/>
  <c r="E1371" i="10"/>
  <c r="F1371" i="10" s="1"/>
  <c r="E1370" i="10"/>
  <c r="F1370" i="10" s="1"/>
  <c r="E1369" i="10"/>
  <c r="F1369" i="10" s="1"/>
  <c r="E1368" i="10"/>
  <c r="F1368" i="10" s="1"/>
  <c r="E1367" i="10"/>
  <c r="F1367" i="10" s="1"/>
  <c r="E1366" i="10"/>
  <c r="F1366" i="10" s="1"/>
  <c r="E1365" i="10"/>
  <c r="F1365" i="10" s="1"/>
  <c r="E1364" i="10"/>
  <c r="F1364" i="10" s="1"/>
  <c r="E1363" i="10"/>
  <c r="F1363" i="10" s="1"/>
  <c r="E1362" i="10"/>
  <c r="F1362" i="10" s="1"/>
  <c r="E1361" i="10"/>
  <c r="F1361" i="10" s="1"/>
  <c r="E1360" i="10"/>
  <c r="F1360" i="10" s="1"/>
  <c r="E1359" i="10"/>
  <c r="F1359" i="10" s="1"/>
  <c r="E1358" i="10"/>
  <c r="F1358" i="10" s="1"/>
  <c r="E1357" i="10"/>
  <c r="F1357" i="10" s="1"/>
  <c r="E1356" i="10"/>
  <c r="F1356" i="10" s="1"/>
  <c r="E1355" i="10"/>
  <c r="F1355" i="10" s="1"/>
  <c r="E1354" i="10"/>
  <c r="F1354" i="10" s="1"/>
  <c r="E1353" i="10"/>
  <c r="F1353" i="10" s="1"/>
  <c r="E1352" i="10"/>
  <c r="F1352" i="10" s="1"/>
  <c r="E1351" i="10"/>
  <c r="F1351" i="10" s="1"/>
  <c r="E1350" i="10"/>
  <c r="F1350" i="10" s="1"/>
  <c r="E1349" i="10"/>
  <c r="F1349" i="10" s="1"/>
  <c r="E1348" i="10"/>
  <c r="F1348" i="10" s="1"/>
  <c r="E1347" i="10"/>
  <c r="F1347" i="10" s="1"/>
  <c r="E1346" i="10"/>
  <c r="F1346" i="10" s="1"/>
  <c r="E1345" i="10"/>
  <c r="F1345" i="10" s="1"/>
  <c r="E1344" i="10"/>
  <c r="F1344" i="10" s="1"/>
  <c r="E1343" i="10"/>
  <c r="F1343" i="10" s="1"/>
  <c r="E1342" i="10"/>
  <c r="F1342" i="10" s="1"/>
  <c r="E1341" i="10"/>
  <c r="F1341" i="10" s="1"/>
  <c r="E1340" i="10"/>
  <c r="F1340" i="10" s="1"/>
  <c r="E1339" i="10"/>
  <c r="F1339" i="10" s="1"/>
  <c r="E1338" i="10"/>
  <c r="F1338" i="10" s="1"/>
  <c r="E1337" i="10"/>
  <c r="F1337" i="10" s="1"/>
  <c r="E1336" i="10"/>
  <c r="F1336" i="10" s="1"/>
  <c r="E1335" i="10"/>
  <c r="F1335" i="10" s="1"/>
  <c r="E1334" i="10"/>
  <c r="F1334" i="10" s="1"/>
  <c r="E1333" i="10"/>
  <c r="F1333" i="10" s="1"/>
  <c r="E1332" i="10"/>
  <c r="F1332" i="10" s="1"/>
  <c r="E1331" i="10"/>
  <c r="F1331" i="10" s="1"/>
  <c r="E1330" i="10"/>
  <c r="F1330" i="10" s="1"/>
  <c r="E1329" i="10"/>
  <c r="F1329" i="10" s="1"/>
  <c r="E1328" i="10"/>
  <c r="F1328" i="10" s="1"/>
  <c r="E1327" i="10"/>
  <c r="F1327" i="10" s="1"/>
  <c r="E1326" i="10"/>
  <c r="F1326" i="10" s="1"/>
  <c r="E1325" i="10"/>
  <c r="F1325" i="10" s="1"/>
  <c r="E1324" i="10"/>
  <c r="F1324" i="10" s="1"/>
  <c r="E1323" i="10"/>
  <c r="F1323" i="10" s="1"/>
  <c r="E1322" i="10"/>
  <c r="F1322" i="10" s="1"/>
  <c r="E1321" i="10"/>
  <c r="F1321" i="10" s="1"/>
  <c r="E1320" i="10"/>
  <c r="F1320" i="10" s="1"/>
  <c r="E1319" i="10"/>
  <c r="F1319" i="10" s="1"/>
  <c r="E1318" i="10"/>
  <c r="F1318" i="10" s="1"/>
  <c r="E1317" i="10"/>
  <c r="F1317" i="10" s="1"/>
  <c r="E1316" i="10"/>
  <c r="F1316" i="10" s="1"/>
  <c r="E1315" i="10"/>
  <c r="F1315" i="10" s="1"/>
  <c r="E1314" i="10"/>
  <c r="F1314" i="10" s="1"/>
  <c r="E1313" i="10"/>
  <c r="F1313" i="10" s="1"/>
  <c r="E1312" i="10"/>
  <c r="F1312" i="10" s="1"/>
  <c r="E1311" i="10"/>
  <c r="F1311" i="10" s="1"/>
  <c r="E1310" i="10"/>
  <c r="F1310" i="10" s="1"/>
  <c r="E1309" i="10"/>
  <c r="F1309" i="10" s="1"/>
  <c r="E1308" i="10"/>
  <c r="F1308" i="10" s="1"/>
  <c r="E1307" i="10"/>
  <c r="F1307" i="10" s="1"/>
  <c r="E1306" i="10"/>
  <c r="F1306" i="10" s="1"/>
  <c r="E1305" i="10"/>
  <c r="F1305" i="10" s="1"/>
  <c r="E1304" i="10"/>
  <c r="F1304" i="10" s="1"/>
  <c r="E1303" i="10"/>
  <c r="F1303" i="10" s="1"/>
  <c r="E1302" i="10"/>
  <c r="F1302" i="10" s="1"/>
  <c r="E1301" i="10"/>
  <c r="F1301" i="10" s="1"/>
  <c r="E1300" i="10"/>
  <c r="F1300" i="10" s="1"/>
  <c r="E1299" i="10"/>
  <c r="F1299" i="10" s="1"/>
  <c r="E1298" i="10"/>
  <c r="F1298" i="10" s="1"/>
  <c r="E1297" i="10"/>
  <c r="F1297" i="10" s="1"/>
  <c r="E1296" i="10"/>
  <c r="F1296" i="10" s="1"/>
  <c r="E1295" i="10"/>
  <c r="F1295" i="10" s="1"/>
  <c r="E1294" i="10"/>
  <c r="F1294" i="10" s="1"/>
  <c r="E1293" i="10"/>
  <c r="F1293" i="10" s="1"/>
  <c r="E1292" i="10"/>
  <c r="F1292" i="10" s="1"/>
  <c r="E1291" i="10"/>
  <c r="F1291" i="10" s="1"/>
  <c r="E1290" i="10"/>
  <c r="F1290" i="10" s="1"/>
  <c r="E1289" i="10"/>
  <c r="F1289" i="10" s="1"/>
  <c r="E1288" i="10"/>
  <c r="F1288" i="10" s="1"/>
  <c r="E1287" i="10"/>
  <c r="F1287" i="10" s="1"/>
  <c r="E1286" i="10"/>
  <c r="F1286" i="10" s="1"/>
  <c r="E1285" i="10"/>
  <c r="F1285" i="10" s="1"/>
  <c r="E1284" i="10"/>
  <c r="F1284" i="10" s="1"/>
  <c r="E1283" i="10"/>
  <c r="F1283" i="10" s="1"/>
  <c r="E1282" i="10"/>
  <c r="F1282" i="10" s="1"/>
  <c r="E1281" i="10"/>
  <c r="F1281" i="10" s="1"/>
  <c r="E1280" i="10"/>
  <c r="F1280" i="10" s="1"/>
  <c r="E1279" i="10"/>
  <c r="F1279" i="10" s="1"/>
  <c r="E1278" i="10"/>
  <c r="F1278" i="10" s="1"/>
  <c r="E1277" i="10"/>
  <c r="F1277" i="10" s="1"/>
  <c r="E1276" i="10"/>
  <c r="F1276" i="10" s="1"/>
  <c r="E1275" i="10"/>
  <c r="F1275" i="10" s="1"/>
  <c r="E1274" i="10"/>
  <c r="F1274" i="10" s="1"/>
  <c r="E1273" i="10"/>
  <c r="F1273" i="10" s="1"/>
  <c r="E1272" i="10"/>
  <c r="F1272" i="10" s="1"/>
  <c r="E1271" i="10"/>
  <c r="F1271" i="10" s="1"/>
  <c r="E1270" i="10"/>
  <c r="F1270" i="10" s="1"/>
  <c r="E1269" i="10"/>
  <c r="F1269" i="10" s="1"/>
  <c r="E1268" i="10"/>
  <c r="F1268" i="10" s="1"/>
  <c r="E1267" i="10"/>
  <c r="F1267" i="10" s="1"/>
  <c r="E1266" i="10"/>
  <c r="F1266" i="10" s="1"/>
  <c r="E1265" i="10"/>
  <c r="F1265" i="10" s="1"/>
  <c r="E1264" i="10"/>
  <c r="F1264" i="10" s="1"/>
  <c r="E1263" i="10"/>
  <c r="F1263" i="10" s="1"/>
  <c r="E1262" i="10"/>
  <c r="F1262" i="10" s="1"/>
  <c r="E1261" i="10"/>
  <c r="F1261" i="10" s="1"/>
  <c r="E1260" i="10"/>
  <c r="F1260" i="10" s="1"/>
  <c r="E1259" i="10"/>
  <c r="F1259" i="10" s="1"/>
  <c r="E1258" i="10"/>
  <c r="F1258" i="10" s="1"/>
  <c r="E1257" i="10"/>
  <c r="F1257" i="10" s="1"/>
  <c r="E1256" i="10"/>
  <c r="F1256" i="10" s="1"/>
  <c r="E1255" i="10"/>
  <c r="F1255" i="10" s="1"/>
  <c r="E1254" i="10"/>
  <c r="F1254" i="10" s="1"/>
  <c r="E1253" i="10"/>
  <c r="F1253" i="10" s="1"/>
  <c r="E1252" i="10"/>
  <c r="F1252" i="10" s="1"/>
  <c r="E1251" i="10"/>
  <c r="F1251" i="10" s="1"/>
  <c r="E1250" i="10"/>
  <c r="F1250" i="10" s="1"/>
  <c r="E1249" i="10"/>
  <c r="F1249" i="10" s="1"/>
  <c r="E1248" i="10"/>
  <c r="F1248" i="10" s="1"/>
  <c r="E1247" i="10"/>
  <c r="F1247" i="10" s="1"/>
  <c r="E1246" i="10"/>
  <c r="F1246" i="10" s="1"/>
  <c r="E1245" i="10"/>
  <c r="F1245" i="10" s="1"/>
  <c r="E1244" i="10"/>
  <c r="F1244" i="10" s="1"/>
  <c r="E1243" i="10"/>
  <c r="F1243" i="10" s="1"/>
  <c r="E1242" i="10"/>
  <c r="F1242" i="10" s="1"/>
  <c r="E1241" i="10"/>
  <c r="F1241" i="10" s="1"/>
  <c r="E1240" i="10"/>
  <c r="F1240" i="10" s="1"/>
  <c r="E1239" i="10"/>
  <c r="F1239" i="10" s="1"/>
  <c r="E1238" i="10"/>
  <c r="F1238" i="10" s="1"/>
  <c r="E1237" i="10"/>
  <c r="F1237" i="10" s="1"/>
  <c r="E1236" i="10"/>
  <c r="F1236" i="10" s="1"/>
  <c r="E1235" i="10"/>
  <c r="F1235" i="10" s="1"/>
  <c r="E1234" i="10"/>
  <c r="F1234" i="10" s="1"/>
  <c r="E1233" i="10"/>
  <c r="F1233" i="10" s="1"/>
  <c r="E1232" i="10"/>
  <c r="F1232" i="10" s="1"/>
  <c r="E1231" i="10"/>
  <c r="F1231" i="10" s="1"/>
  <c r="E1230" i="10"/>
  <c r="F1230" i="10" s="1"/>
  <c r="E1229" i="10"/>
  <c r="F1229" i="10" s="1"/>
  <c r="E1228" i="10"/>
  <c r="F1228" i="10" s="1"/>
  <c r="E1227" i="10"/>
  <c r="F1227" i="10" s="1"/>
  <c r="E1226" i="10"/>
  <c r="F1226" i="10" s="1"/>
  <c r="E1225" i="10"/>
  <c r="F1225" i="10" s="1"/>
  <c r="E1224" i="10"/>
  <c r="F1224" i="10" s="1"/>
  <c r="E1223" i="10"/>
  <c r="F1223" i="10" s="1"/>
  <c r="E1222" i="10"/>
  <c r="F1222" i="10" s="1"/>
  <c r="E1221" i="10"/>
  <c r="F1221" i="10" s="1"/>
  <c r="E1220" i="10"/>
  <c r="F1220" i="10" s="1"/>
  <c r="E1219" i="10"/>
  <c r="F1219" i="10" s="1"/>
  <c r="E1218" i="10"/>
  <c r="F1218" i="10" s="1"/>
  <c r="E1217" i="10"/>
  <c r="F1217" i="10" s="1"/>
  <c r="E1216" i="10"/>
  <c r="F1216" i="10" s="1"/>
  <c r="E1215" i="10"/>
  <c r="F1215" i="10" s="1"/>
  <c r="E1214" i="10"/>
  <c r="F1214" i="10" s="1"/>
  <c r="E1213" i="10"/>
  <c r="F1213" i="10" s="1"/>
  <c r="E1212" i="10"/>
  <c r="F1212" i="10" s="1"/>
  <c r="E1211" i="10"/>
  <c r="F1211" i="10" s="1"/>
  <c r="E1210" i="10"/>
  <c r="F1210" i="10" s="1"/>
  <c r="E1209" i="10"/>
  <c r="F1209" i="10" s="1"/>
  <c r="E1208" i="10"/>
  <c r="F1208" i="10" s="1"/>
  <c r="E1207" i="10"/>
  <c r="F1207" i="10" s="1"/>
  <c r="E1206" i="10"/>
  <c r="F1206" i="10" s="1"/>
  <c r="E1205" i="10"/>
  <c r="F1205" i="10" s="1"/>
  <c r="E1204" i="10"/>
  <c r="F1204" i="10" s="1"/>
  <c r="E1203" i="10"/>
  <c r="F1203" i="10" s="1"/>
  <c r="E1202" i="10"/>
  <c r="F1202" i="10" s="1"/>
  <c r="E1201" i="10"/>
  <c r="F1201" i="10" s="1"/>
  <c r="E1200" i="10"/>
  <c r="F1200" i="10" s="1"/>
  <c r="E1199" i="10"/>
  <c r="F1199" i="10" s="1"/>
  <c r="E1198" i="10"/>
  <c r="F1198" i="10" s="1"/>
  <c r="E1197" i="10"/>
  <c r="F1197" i="10" s="1"/>
  <c r="E1196" i="10"/>
  <c r="F1196" i="10" s="1"/>
  <c r="E1195" i="10"/>
  <c r="F1195" i="10" s="1"/>
  <c r="E1194" i="10"/>
  <c r="F1194" i="10" s="1"/>
  <c r="E1193" i="10"/>
  <c r="F1193" i="10" s="1"/>
  <c r="E1192" i="10"/>
  <c r="F1192" i="10" s="1"/>
  <c r="E1191" i="10"/>
  <c r="F1191" i="10" s="1"/>
  <c r="E1190" i="10"/>
  <c r="F1190" i="10" s="1"/>
  <c r="E1189" i="10"/>
  <c r="F1189" i="10" s="1"/>
  <c r="E1188" i="10"/>
  <c r="F1188" i="10" s="1"/>
  <c r="E1187" i="10"/>
  <c r="F1187" i="10" s="1"/>
  <c r="E1186" i="10"/>
  <c r="F1186" i="10" s="1"/>
  <c r="E1185" i="10"/>
  <c r="F1185" i="10" s="1"/>
  <c r="E1184" i="10"/>
  <c r="F1184" i="10" s="1"/>
  <c r="E1183" i="10"/>
  <c r="F1183" i="10" s="1"/>
  <c r="E1182" i="10"/>
  <c r="F1182" i="10" s="1"/>
  <c r="E1181" i="10"/>
  <c r="F1181" i="10" s="1"/>
  <c r="E1180" i="10"/>
  <c r="F1180" i="10" s="1"/>
  <c r="E1179" i="10"/>
  <c r="F1179" i="10" s="1"/>
  <c r="E1178" i="10"/>
  <c r="F1178" i="10" s="1"/>
  <c r="E1177" i="10"/>
  <c r="F1177" i="10" s="1"/>
  <c r="E1176" i="10"/>
  <c r="F1176" i="10" s="1"/>
  <c r="E1175" i="10"/>
  <c r="F1175" i="10" s="1"/>
  <c r="E1174" i="10"/>
  <c r="F1174" i="10" s="1"/>
  <c r="E1173" i="10"/>
  <c r="F1173" i="10" s="1"/>
  <c r="E1172" i="10"/>
  <c r="F1172" i="10" s="1"/>
  <c r="E1171" i="10"/>
  <c r="F1171" i="10" s="1"/>
  <c r="E1170" i="10"/>
  <c r="F1170" i="10" s="1"/>
  <c r="E1169" i="10"/>
  <c r="F1169" i="10" s="1"/>
  <c r="E1168" i="10"/>
  <c r="F1168" i="10" s="1"/>
  <c r="E1167" i="10"/>
  <c r="F1167" i="10" s="1"/>
  <c r="E1166" i="10"/>
  <c r="F1166" i="10" s="1"/>
  <c r="E1165" i="10"/>
  <c r="F1165" i="10" s="1"/>
  <c r="E1164" i="10"/>
  <c r="F1164" i="10" s="1"/>
  <c r="E1163" i="10"/>
  <c r="F1163" i="10" s="1"/>
  <c r="E1162" i="10"/>
  <c r="F1162" i="10" s="1"/>
  <c r="E1161" i="10"/>
  <c r="F1161" i="10" s="1"/>
  <c r="E1160" i="10"/>
  <c r="F1160" i="10" s="1"/>
  <c r="E1159" i="10"/>
  <c r="F1159" i="10" s="1"/>
  <c r="E1158" i="10"/>
  <c r="F1158" i="10" s="1"/>
  <c r="E1157" i="10"/>
  <c r="F1157" i="10" s="1"/>
  <c r="E1156" i="10"/>
  <c r="F1156" i="10" s="1"/>
  <c r="E1155" i="10"/>
  <c r="F1155" i="10" s="1"/>
  <c r="E1154" i="10"/>
  <c r="F1154" i="10" s="1"/>
  <c r="E1153" i="10"/>
  <c r="F1153" i="10" s="1"/>
  <c r="E1152" i="10"/>
  <c r="F1152" i="10" s="1"/>
  <c r="E1151" i="10"/>
  <c r="F1151" i="10" s="1"/>
  <c r="E1150" i="10"/>
  <c r="F1150" i="10" s="1"/>
  <c r="E1149" i="10"/>
  <c r="F1149" i="10" s="1"/>
  <c r="E1148" i="10"/>
  <c r="F1148" i="10" s="1"/>
  <c r="E1147" i="10"/>
  <c r="F1147" i="10" s="1"/>
  <c r="E1146" i="10"/>
  <c r="F1146" i="10" s="1"/>
  <c r="E1145" i="10"/>
  <c r="F1145" i="10" s="1"/>
  <c r="E1144" i="10"/>
  <c r="F1144" i="10" s="1"/>
  <c r="E1143" i="10"/>
  <c r="F1143" i="10" s="1"/>
  <c r="E1142" i="10"/>
  <c r="F1142" i="10" s="1"/>
  <c r="E1141" i="10"/>
  <c r="F1141" i="10" s="1"/>
  <c r="E1140" i="10"/>
  <c r="F1140" i="10" s="1"/>
  <c r="E1139" i="10"/>
  <c r="F1139" i="10" s="1"/>
  <c r="E1138" i="10"/>
  <c r="F1138" i="10" s="1"/>
  <c r="E1137" i="10"/>
  <c r="F1137" i="10" s="1"/>
  <c r="E1136" i="10"/>
  <c r="F1136" i="10" s="1"/>
  <c r="E1135" i="10"/>
  <c r="F1135" i="10" s="1"/>
  <c r="E1134" i="10"/>
  <c r="F1134" i="10" s="1"/>
  <c r="E1133" i="10"/>
  <c r="F1133" i="10" s="1"/>
  <c r="E1132" i="10"/>
  <c r="F1132" i="10" s="1"/>
  <c r="E1131" i="10"/>
  <c r="F1131" i="10" s="1"/>
  <c r="E1130" i="10"/>
  <c r="F1130" i="10" s="1"/>
  <c r="E1129" i="10"/>
  <c r="F1129" i="10" s="1"/>
  <c r="E1128" i="10"/>
  <c r="F1128" i="10" s="1"/>
  <c r="E1127" i="10"/>
  <c r="F1127" i="10" s="1"/>
  <c r="E1126" i="10"/>
  <c r="F1126" i="10" s="1"/>
  <c r="E1125" i="10"/>
  <c r="F1125" i="10" s="1"/>
  <c r="E1124" i="10"/>
  <c r="F1124" i="10" s="1"/>
  <c r="E1123" i="10"/>
  <c r="F1123" i="10" s="1"/>
  <c r="E1122" i="10"/>
  <c r="F1122" i="10" s="1"/>
  <c r="E1121" i="10"/>
  <c r="F1121" i="10" s="1"/>
  <c r="E1120" i="10"/>
  <c r="F1120" i="10" s="1"/>
  <c r="E1119" i="10"/>
  <c r="F1119" i="10" s="1"/>
  <c r="E1118" i="10"/>
  <c r="F1118" i="10" s="1"/>
  <c r="E1117" i="10"/>
  <c r="F1117" i="10" s="1"/>
  <c r="E1116" i="10"/>
  <c r="F1116" i="10" s="1"/>
  <c r="E1115" i="10"/>
  <c r="F1115" i="10" s="1"/>
  <c r="E1114" i="10"/>
  <c r="F1114" i="10" s="1"/>
  <c r="E1113" i="10"/>
  <c r="F1113" i="10" s="1"/>
  <c r="E1112" i="10"/>
  <c r="F1112" i="10" s="1"/>
  <c r="E1111" i="10"/>
  <c r="F1111" i="10" s="1"/>
  <c r="E1110" i="10"/>
  <c r="F1110" i="10" s="1"/>
  <c r="E1109" i="10"/>
  <c r="F1109" i="10" s="1"/>
  <c r="E1108" i="10"/>
  <c r="F1108" i="10" s="1"/>
  <c r="E1107" i="10"/>
  <c r="F1107" i="10" s="1"/>
  <c r="E1106" i="10"/>
  <c r="F1106" i="10" s="1"/>
  <c r="E1105" i="10"/>
  <c r="F1105" i="10" s="1"/>
  <c r="E1104" i="10"/>
  <c r="F1104" i="10" s="1"/>
  <c r="E1103" i="10"/>
  <c r="F1103" i="10" s="1"/>
  <c r="E1102" i="10"/>
  <c r="F1102" i="10" s="1"/>
  <c r="E1101" i="10"/>
  <c r="F1101" i="10" s="1"/>
  <c r="E1100" i="10"/>
  <c r="F1100" i="10" s="1"/>
  <c r="E1099" i="10"/>
  <c r="F1099" i="10" s="1"/>
  <c r="E1098" i="10"/>
  <c r="F1098" i="10" s="1"/>
  <c r="E1097" i="10"/>
  <c r="F1097" i="10" s="1"/>
  <c r="E1096" i="10"/>
  <c r="F1096" i="10" s="1"/>
  <c r="E1095" i="10"/>
  <c r="F1095" i="10" s="1"/>
  <c r="E1094" i="10"/>
  <c r="F1094" i="10" s="1"/>
  <c r="E1093" i="10"/>
  <c r="F1093" i="10" s="1"/>
  <c r="E1092" i="10"/>
  <c r="F1092" i="10" s="1"/>
  <c r="E1091" i="10"/>
  <c r="F1091" i="10" s="1"/>
  <c r="E1090" i="10"/>
  <c r="F1090" i="10" s="1"/>
  <c r="E1089" i="10"/>
  <c r="F1089" i="10" s="1"/>
  <c r="E1088" i="10"/>
  <c r="F1088" i="10" s="1"/>
  <c r="E1087" i="10"/>
  <c r="F1087" i="10" s="1"/>
  <c r="E1086" i="10"/>
  <c r="F1086" i="10" s="1"/>
  <c r="E1085" i="10"/>
  <c r="F1085" i="10" s="1"/>
  <c r="E1084" i="10"/>
  <c r="F1084" i="10" s="1"/>
  <c r="E1083" i="10"/>
  <c r="F1083" i="10" s="1"/>
  <c r="E1082" i="10"/>
  <c r="F1082" i="10" s="1"/>
  <c r="E1081" i="10"/>
  <c r="F1081" i="10" s="1"/>
  <c r="E1080" i="10"/>
  <c r="F1080" i="10" s="1"/>
  <c r="E1079" i="10"/>
  <c r="F1079" i="10" s="1"/>
  <c r="E1078" i="10"/>
  <c r="F1078" i="10" s="1"/>
  <c r="E1077" i="10"/>
  <c r="F1077" i="10" s="1"/>
  <c r="E1076" i="10"/>
  <c r="F1076" i="10" s="1"/>
  <c r="E1075" i="10"/>
  <c r="F1075" i="10" s="1"/>
  <c r="E1074" i="10"/>
  <c r="F1074" i="10" s="1"/>
  <c r="E1073" i="10"/>
  <c r="F1073" i="10" s="1"/>
  <c r="E1072" i="10"/>
  <c r="F1072" i="10" s="1"/>
  <c r="E1071" i="10"/>
  <c r="F1071" i="10" s="1"/>
  <c r="E1070" i="10"/>
  <c r="F1070" i="10" s="1"/>
  <c r="E1069" i="10"/>
  <c r="F1069" i="10" s="1"/>
  <c r="E1068" i="10"/>
  <c r="F1068" i="10" s="1"/>
  <c r="E1067" i="10"/>
  <c r="F1067" i="10" s="1"/>
  <c r="E1066" i="10"/>
  <c r="F1066" i="10" s="1"/>
  <c r="E1065" i="10"/>
  <c r="F1065" i="10" s="1"/>
  <c r="E1064" i="10"/>
  <c r="F1064" i="10" s="1"/>
  <c r="E1063" i="10"/>
  <c r="F1063" i="10" s="1"/>
  <c r="E1062" i="10"/>
  <c r="F1062" i="10" s="1"/>
  <c r="E1061" i="10"/>
  <c r="F1061" i="10" s="1"/>
  <c r="E1060" i="10"/>
  <c r="F1060" i="10" s="1"/>
  <c r="E1059" i="10"/>
  <c r="F1059" i="10" s="1"/>
  <c r="E1058" i="10"/>
  <c r="F1058" i="10" s="1"/>
  <c r="E1057" i="10"/>
  <c r="F1057" i="10" s="1"/>
  <c r="E1056" i="10"/>
  <c r="F1056" i="10" s="1"/>
  <c r="E1055" i="10"/>
  <c r="F1055" i="10" s="1"/>
  <c r="E1054" i="10"/>
  <c r="F1054" i="10" s="1"/>
  <c r="E1053" i="10"/>
  <c r="F1053" i="10" s="1"/>
  <c r="E1052" i="10"/>
  <c r="F1052" i="10" s="1"/>
  <c r="E1051" i="10"/>
  <c r="F1051" i="10" s="1"/>
  <c r="E1050" i="10"/>
  <c r="F1050" i="10" s="1"/>
  <c r="E1049" i="10"/>
  <c r="F1049" i="10" s="1"/>
  <c r="E1048" i="10"/>
  <c r="F1048" i="10" s="1"/>
  <c r="E1047" i="10"/>
  <c r="F1047" i="10" s="1"/>
  <c r="E1046" i="10"/>
  <c r="F1046" i="10" s="1"/>
  <c r="E1045" i="10"/>
  <c r="F1045" i="10" s="1"/>
  <c r="E1044" i="10"/>
  <c r="F1044" i="10" s="1"/>
  <c r="E1043" i="10"/>
  <c r="F1043" i="10" s="1"/>
  <c r="E1042" i="10"/>
  <c r="F1042" i="10" s="1"/>
  <c r="E1041" i="10"/>
  <c r="F1041" i="10" s="1"/>
  <c r="E1040" i="10"/>
  <c r="F1040" i="10" s="1"/>
  <c r="E1039" i="10"/>
  <c r="F1039" i="10" s="1"/>
  <c r="E1038" i="10"/>
  <c r="F1038" i="10" s="1"/>
  <c r="E1037" i="10"/>
  <c r="F1037" i="10" s="1"/>
  <c r="E1036" i="10"/>
  <c r="F1036" i="10" s="1"/>
  <c r="E1035" i="10"/>
  <c r="F1035" i="10" s="1"/>
  <c r="E1034" i="10"/>
  <c r="F1034" i="10" s="1"/>
  <c r="E1033" i="10"/>
  <c r="F1033" i="10" s="1"/>
  <c r="E1032" i="10"/>
  <c r="F1032" i="10" s="1"/>
  <c r="E1031" i="10"/>
  <c r="F1031" i="10" s="1"/>
  <c r="E1030" i="10"/>
  <c r="F1030" i="10" s="1"/>
  <c r="E1029" i="10"/>
  <c r="F1029" i="10" s="1"/>
  <c r="E1028" i="10"/>
  <c r="F1028" i="10" s="1"/>
  <c r="E1027" i="10"/>
  <c r="F1027" i="10" s="1"/>
  <c r="E1026" i="10"/>
  <c r="F1026" i="10" s="1"/>
  <c r="E1025" i="10"/>
  <c r="F1025" i="10" s="1"/>
  <c r="E1024" i="10"/>
  <c r="F1024" i="10" s="1"/>
  <c r="E1023" i="10"/>
  <c r="F1023" i="10" s="1"/>
  <c r="E1022" i="10"/>
  <c r="F1022" i="10" s="1"/>
  <c r="E1021" i="10"/>
  <c r="F1021" i="10" s="1"/>
  <c r="E1020" i="10"/>
  <c r="F1020" i="10" s="1"/>
  <c r="E1019" i="10"/>
  <c r="F1019" i="10" s="1"/>
  <c r="E1018" i="10"/>
  <c r="F1018" i="10" s="1"/>
  <c r="E1017" i="10"/>
  <c r="F1017" i="10" s="1"/>
  <c r="E1016" i="10"/>
  <c r="F1016" i="10" s="1"/>
  <c r="E1015" i="10"/>
  <c r="F1015" i="10" s="1"/>
  <c r="E1014" i="10"/>
  <c r="F1014" i="10" s="1"/>
  <c r="E1013" i="10"/>
  <c r="F1013" i="10" s="1"/>
  <c r="E1012" i="10"/>
  <c r="F1012" i="10" s="1"/>
  <c r="E1011" i="10"/>
  <c r="F1011" i="10" s="1"/>
  <c r="E1010" i="10"/>
  <c r="F1010" i="10" s="1"/>
  <c r="E1009" i="10"/>
  <c r="F1009" i="10" s="1"/>
  <c r="E1008" i="10"/>
  <c r="F1008" i="10" s="1"/>
  <c r="E1007" i="10"/>
  <c r="F1007" i="10" s="1"/>
  <c r="E1006" i="10"/>
  <c r="F1006" i="10" s="1"/>
  <c r="E1005" i="10"/>
  <c r="F1005" i="10" s="1"/>
  <c r="E1004" i="10"/>
  <c r="F1004" i="10" s="1"/>
  <c r="E1003" i="10"/>
  <c r="F1003" i="10" s="1"/>
  <c r="E1002" i="10"/>
  <c r="F1002" i="10" s="1"/>
  <c r="E1001" i="10"/>
  <c r="F1001" i="10" s="1"/>
  <c r="E1000" i="10"/>
  <c r="F1000" i="10" s="1"/>
  <c r="E999" i="10"/>
  <c r="F999" i="10" s="1"/>
  <c r="E998" i="10"/>
  <c r="F998" i="10" s="1"/>
  <c r="E997" i="10"/>
  <c r="F997" i="10" s="1"/>
  <c r="E996" i="10"/>
  <c r="F996" i="10" s="1"/>
  <c r="E995" i="10"/>
  <c r="F995" i="10" s="1"/>
  <c r="E994" i="10"/>
  <c r="F994" i="10" s="1"/>
  <c r="E993" i="10"/>
  <c r="F993" i="10" s="1"/>
  <c r="E992" i="10"/>
  <c r="F992" i="10" s="1"/>
  <c r="E991" i="10"/>
  <c r="F991" i="10" s="1"/>
  <c r="E990" i="10"/>
  <c r="F990" i="10" s="1"/>
  <c r="E989" i="10"/>
  <c r="F989" i="10" s="1"/>
  <c r="E988" i="10"/>
  <c r="F988" i="10" s="1"/>
  <c r="E987" i="10"/>
  <c r="F987" i="10" s="1"/>
  <c r="E986" i="10"/>
  <c r="F986" i="10" s="1"/>
  <c r="E985" i="10"/>
  <c r="F985" i="10" s="1"/>
  <c r="E984" i="10"/>
  <c r="F984" i="10" s="1"/>
  <c r="E983" i="10"/>
  <c r="F983" i="10" s="1"/>
  <c r="E982" i="10"/>
  <c r="F982" i="10" s="1"/>
  <c r="E981" i="10"/>
  <c r="F981" i="10" s="1"/>
  <c r="E980" i="10"/>
  <c r="F980" i="10" s="1"/>
  <c r="E979" i="10"/>
  <c r="F979" i="10" s="1"/>
  <c r="E978" i="10"/>
  <c r="F978" i="10" s="1"/>
  <c r="E977" i="10"/>
  <c r="F977" i="10" s="1"/>
  <c r="E976" i="10"/>
  <c r="F976" i="10" s="1"/>
  <c r="E975" i="10"/>
  <c r="F975" i="10" s="1"/>
  <c r="E974" i="10"/>
  <c r="F974" i="10" s="1"/>
  <c r="E973" i="10"/>
  <c r="F973" i="10" s="1"/>
  <c r="E972" i="10"/>
  <c r="F972" i="10" s="1"/>
  <c r="E971" i="10"/>
  <c r="F971" i="10" s="1"/>
  <c r="E970" i="10"/>
  <c r="F970" i="10" s="1"/>
  <c r="E969" i="10"/>
  <c r="F969" i="10" s="1"/>
  <c r="E968" i="10"/>
  <c r="F968" i="10" s="1"/>
  <c r="E967" i="10"/>
  <c r="F967" i="10" s="1"/>
  <c r="E966" i="10"/>
  <c r="F966" i="10" s="1"/>
  <c r="E965" i="10"/>
  <c r="F965" i="10" s="1"/>
  <c r="E964" i="10"/>
  <c r="F964" i="10" s="1"/>
  <c r="E963" i="10"/>
  <c r="F963" i="10" s="1"/>
  <c r="E962" i="10"/>
  <c r="F962" i="10" s="1"/>
  <c r="E961" i="10"/>
  <c r="F961" i="10" s="1"/>
  <c r="E960" i="10"/>
  <c r="F960" i="10" s="1"/>
  <c r="E959" i="10"/>
  <c r="F959" i="10" s="1"/>
  <c r="E958" i="10"/>
  <c r="F958" i="10" s="1"/>
  <c r="E957" i="10"/>
  <c r="F957" i="10" s="1"/>
  <c r="E956" i="10"/>
  <c r="F956" i="10" s="1"/>
  <c r="E955" i="10"/>
  <c r="F955" i="10" s="1"/>
  <c r="E954" i="10"/>
  <c r="F954" i="10" s="1"/>
  <c r="E953" i="10"/>
  <c r="F953" i="10" s="1"/>
  <c r="E952" i="10"/>
  <c r="F952" i="10" s="1"/>
  <c r="E951" i="10"/>
  <c r="F951" i="10" s="1"/>
  <c r="E950" i="10"/>
  <c r="F950" i="10" s="1"/>
  <c r="E949" i="10"/>
  <c r="F949" i="10" s="1"/>
  <c r="E948" i="10"/>
  <c r="F948" i="10" s="1"/>
  <c r="E947" i="10"/>
  <c r="F947" i="10" s="1"/>
  <c r="E946" i="10"/>
  <c r="F946" i="10" s="1"/>
  <c r="E945" i="10"/>
  <c r="F945" i="10" s="1"/>
  <c r="E944" i="10"/>
  <c r="F944" i="10" s="1"/>
  <c r="E943" i="10"/>
  <c r="F943" i="10" s="1"/>
  <c r="E942" i="10"/>
  <c r="F942" i="10" s="1"/>
  <c r="E941" i="10"/>
  <c r="F941" i="10" s="1"/>
  <c r="E940" i="10"/>
  <c r="F940" i="10" s="1"/>
  <c r="E939" i="10"/>
  <c r="F939" i="10" s="1"/>
  <c r="E938" i="10"/>
  <c r="F938" i="10" s="1"/>
  <c r="E937" i="10"/>
  <c r="F937" i="10" s="1"/>
  <c r="E936" i="10"/>
  <c r="F936" i="10" s="1"/>
  <c r="E935" i="10"/>
  <c r="F935" i="10" s="1"/>
  <c r="E934" i="10"/>
  <c r="F934" i="10" s="1"/>
  <c r="E933" i="10"/>
  <c r="F933" i="10" s="1"/>
  <c r="E932" i="10"/>
  <c r="F932" i="10" s="1"/>
  <c r="E931" i="10"/>
  <c r="F931" i="10" s="1"/>
  <c r="E930" i="10"/>
  <c r="F930" i="10" s="1"/>
  <c r="E929" i="10"/>
  <c r="F929" i="10" s="1"/>
  <c r="E928" i="10"/>
  <c r="F928" i="10" s="1"/>
  <c r="E927" i="10"/>
  <c r="F927" i="10" s="1"/>
  <c r="E926" i="10"/>
  <c r="F926" i="10" s="1"/>
  <c r="E925" i="10"/>
  <c r="F925" i="10" s="1"/>
  <c r="E924" i="10"/>
  <c r="F924" i="10" s="1"/>
  <c r="E923" i="10"/>
  <c r="F923" i="10" s="1"/>
  <c r="E922" i="10"/>
  <c r="F922" i="10" s="1"/>
  <c r="E921" i="10"/>
  <c r="F921" i="10" s="1"/>
  <c r="E920" i="10"/>
  <c r="F920" i="10" s="1"/>
  <c r="E919" i="10"/>
  <c r="F919" i="10" s="1"/>
  <c r="E918" i="10"/>
  <c r="F918" i="10" s="1"/>
  <c r="E917" i="10"/>
  <c r="F917" i="10" s="1"/>
  <c r="E916" i="10"/>
  <c r="F916" i="10" s="1"/>
  <c r="E915" i="10"/>
  <c r="F915" i="10" s="1"/>
  <c r="E914" i="10"/>
  <c r="F914" i="10" s="1"/>
  <c r="E913" i="10"/>
  <c r="F913" i="10" s="1"/>
  <c r="E912" i="10"/>
  <c r="F912" i="10" s="1"/>
  <c r="E911" i="10"/>
  <c r="F911" i="10" s="1"/>
  <c r="E910" i="10"/>
  <c r="F910" i="10" s="1"/>
  <c r="E909" i="10"/>
  <c r="F909" i="10" s="1"/>
  <c r="E908" i="10"/>
  <c r="F908" i="10" s="1"/>
  <c r="E907" i="10"/>
  <c r="F907" i="10" s="1"/>
  <c r="E906" i="10"/>
  <c r="F906" i="10" s="1"/>
  <c r="E905" i="10"/>
  <c r="F905" i="10" s="1"/>
  <c r="E904" i="10"/>
  <c r="F904" i="10" s="1"/>
  <c r="E903" i="10"/>
  <c r="F903" i="10" s="1"/>
  <c r="E902" i="10"/>
  <c r="F902" i="10" s="1"/>
  <c r="E901" i="10"/>
  <c r="F901" i="10" s="1"/>
  <c r="E900" i="10"/>
  <c r="F900" i="10" s="1"/>
  <c r="E899" i="10"/>
  <c r="F899" i="10" s="1"/>
  <c r="E898" i="10"/>
  <c r="F898" i="10" s="1"/>
  <c r="E897" i="10"/>
  <c r="F897" i="10" s="1"/>
  <c r="E896" i="10"/>
  <c r="F896" i="10" s="1"/>
  <c r="E895" i="10"/>
  <c r="F895" i="10" s="1"/>
  <c r="E894" i="10"/>
  <c r="F894" i="10" s="1"/>
  <c r="E893" i="10"/>
  <c r="F893" i="10" s="1"/>
  <c r="E892" i="10"/>
  <c r="F892" i="10" s="1"/>
  <c r="E891" i="10"/>
  <c r="F891" i="10" s="1"/>
  <c r="E890" i="10"/>
  <c r="F890" i="10" s="1"/>
  <c r="E889" i="10"/>
  <c r="F889" i="10" s="1"/>
  <c r="E888" i="10"/>
  <c r="F888" i="10" s="1"/>
  <c r="E887" i="10"/>
  <c r="F887" i="10" s="1"/>
  <c r="E886" i="10"/>
  <c r="F886" i="10" s="1"/>
  <c r="E885" i="10"/>
  <c r="F885" i="10" s="1"/>
  <c r="E884" i="10"/>
  <c r="F884" i="10" s="1"/>
  <c r="E883" i="10"/>
  <c r="F883" i="10" s="1"/>
  <c r="E882" i="10"/>
  <c r="F882" i="10" s="1"/>
  <c r="E881" i="10"/>
  <c r="F881" i="10" s="1"/>
  <c r="E880" i="10"/>
  <c r="F880" i="10" s="1"/>
  <c r="E879" i="10"/>
  <c r="F879" i="10" s="1"/>
  <c r="E878" i="10"/>
  <c r="F878" i="10" s="1"/>
  <c r="E877" i="10"/>
  <c r="F877" i="10" s="1"/>
  <c r="E876" i="10"/>
  <c r="F876" i="10" s="1"/>
  <c r="E875" i="10"/>
  <c r="F875" i="10" s="1"/>
  <c r="E874" i="10"/>
  <c r="F874" i="10" s="1"/>
  <c r="E873" i="10"/>
  <c r="F873" i="10" s="1"/>
  <c r="E872" i="10"/>
  <c r="F872" i="10" s="1"/>
  <c r="E871" i="10"/>
  <c r="F871" i="10" s="1"/>
  <c r="E870" i="10"/>
  <c r="F870" i="10" s="1"/>
  <c r="E869" i="10"/>
  <c r="F869" i="10" s="1"/>
  <c r="E868" i="10"/>
  <c r="F868" i="10" s="1"/>
  <c r="E867" i="10"/>
  <c r="F867" i="10" s="1"/>
  <c r="E866" i="10"/>
  <c r="F866" i="10" s="1"/>
  <c r="E865" i="10"/>
  <c r="F865" i="10" s="1"/>
  <c r="E864" i="10"/>
  <c r="F864" i="10" s="1"/>
  <c r="E863" i="10"/>
  <c r="F863" i="10" s="1"/>
  <c r="E862" i="10"/>
  <c r="F862" i="10" s="1"/>
  <c r="E861" i="10"/>
  <c r="F861" i="10" s="1"/>
  <c r="E860" i="10"/>
  <c r="F860" i="10" s="1"/>
  <c r="E859" i="10"/>
  <c r="F859" i="10" s="1"/>
  <c r="E858" i="10"/>
  <c r="F858" i="10" s="1"/>
  <c r="E857" i="10"/>
  <c r="F857" i="10" s="1"/>
  <c r="E856" i="10"/>
  <c r="F856" i="10" s="1"/>
  <c r="E855" i="10"/>
  <c r="F855" i="10" s="1"/>
  <c r="E854" i="10"/>
  <c r="F854" i="10" s="1"/>
  <c r="E853" i="10"/>
  <c r="F853" i="10" s="1"/>
  <c r="E852" i="10"/>
  <c r="F852" i="10" s="1"/>
  <c r="E851" i="10"/>
  <c r="F851" i="10" s="1"/>
  <c r="E850" i="10"/>
  <c r="F850" i="10" s="1"/>
  <c r="E849" i="10"/>
  <c r="F849" i="10" s="1"/>
  <c r="E848" i="10"/>
  <c r="F848" i="10" s="1"/>
  <c r="E847" i="10"/>
  <c r="F847" i="10" s="1"/>
  <c r="E846" i="10"/>
  <c r="F846" i="10" s="1"/>
  <c r="E845" i="10"/>
  <c r="F845" i="10" s="1"/>
  <c r="E844" i="10"/>
  <c r="F844" i="10" s="1"/>
  <c r="E843" i="10"/>
  <c r="F843" i="10" s="1"/>
  <c r="E842" i="10"/>
  <c r="F842" i="10" s="1"/>
  <c r="E841" i="10"/>
  <c r="F841" i="10" s="1"/>
  <c r="E840" i="10"/>
  <c r="F840" i="10" s="1"/>
  <c r="E839" i="10"/>
  <c r="F839" i="10" s="1"/>
  <c r="E838" i="10"/>
  <c r="F838" i="10" s="1"/>
  <c r="E837" i="10"/>
  <c r="F837" i="10" s="1"/>
  <c r="E836" i="10"/>
  <c r="F836" i="10" s="1"/>
  <c r="E835" i="10"/>
  <c r="F835" i="10" s="1"/>
  <c r="E834" i="10"/>
  <c r="F834" i="10" s="1"/>
  <c r="E833" i="10"/>
  <c r="F833" i="10" s="1"/>
  <c r="E832" i="10"/>
  <c r="F832" i="10" s="1"/>
  <c r="E831" i="10"/>
  <c r="F831" i="10" s="1"/>
  <c r="E830" i="10"/>
  <c r="F830" i="10" s="1"/>
  <c r="E829" i="10"/>
  <c r="F829" i="10" s="1"/>
  <c r="E828" i="10"/>
  <c r="F828" i="10" s="1"/>
  <c r="E827" i="10"/>
  <c r="F827" i="10" s="1"/>
  <c r="E826" i="10"/>
  <c r="F826" i="10" s="1"/>
  <c r="E825" i="10"/>
  <c r="F825" i="10" s="1"/>
  <c r="E824" i="10"/>
  <c r="F824" i="10" s="1"/>
  <c r="E823" i="10"/>
  <c r="F823" i="10" s="1"/>
  <c r="E822" i="10"/>
  <c r="F822" i="10" s="1"/>
  <c r="E821" i="10"/>
  <c r="F821" i="10" s="1"/>
  <c r="E820" i="10"/>
  <c r="F820" i="10" s="1"/>
  <c r="E819" i="10"/>
  <c r="F819" i="10" s="1"/>
  <c r="E818" i="10"/>
  <c r="F818" i="10" s="1"/>
  <c r="E817" i="10"/>
  <c r="F817" i="10" s="1"/>
  <c r="E816" i="10"/>
  <c r="F816" i="10" s="1"/>
  <c r="E815" i="10"/>
  <c r="F815" i="10" s="1"/>
  <c r="E814" i="10"/>
  <c r="F814" i="10" s="1"/>
  <c r="E813" i="10"/>
  <c r="F813" i="10" s="1"/>
  <c r="E812" i="10"/>
  <c r="F812" i="10" s="1"/>
  <c r="E811" i="10"/>
  <c r="F811" i="10" s="1"/>
  <c r="E810" i="10"/>
  <c r="F810" i="10" s="1"/>
  <c r="E809" i="10"/>
  <c r="F809" i="10" s="1"/>
  <c r="E808" i="10"/>
  <c r="F808" i="10" s="1"/>
  <c r="E807" i="10"/>
  <c r="F807" i="10" s="1"/>
  <c r="E806" i="10"/>
  <c r="F806" i="10" s="1"/>
  <c r="E805" i="10"/>
  <c r="F805" i="10" s="1"/>
  <c r="E804" i="10"/>
  <c r="F804" i="10" s="1"/>
  <c r="E803" i="10"/>
  <c r="F803" i="10" s="1"/>
  <c r="E802" i="10"/>
  <c r="F802" i="10" s="1"/>
  <c r="E801" i="10"/>
  <c r="F801" i="10" s="1"/>
  <c r="E800" i="10"/>
  <c r="F800" i="10" s="1"/>
  <c r="E799" i="10"/>
  <c r="F799" i="10" s="1"/>
  <c r="E798" i="10"/>
  <c r="F798" i="10" s="1"/>
  <c r="E797" i="10"/>
  <c r="F797" i="10" s="1"/>
  <c r="E796" i="10"/>
  <c r="F796" i="10" s="1"/>
  <c r="E795" i="10"/>
  <c r="F795" i="10" s="1"/>
  <c r="E794" i="10"/>
  <c r="F794" i="10" s="1"/>
  <c r="E793" i="10"/>
  <c r="F793" i="10" s="1"/>
  <c r="E792" i="10"/>
  <c r="F792" i="10" s="1"/>
  <c r="E791" i="10"/>
  <c r="F791" i="10" s="1"/>
  <c r="E790" i="10"/>
  <c r="F790" i="10" s="1"/>
  <c r="E789" i="10"/>
  <c r="F789" i="10" s="1"/>
  <c r="E788" i="10"/>
  <c r="F788" i="10" s="1"/>
  <c r="E787" i="10"/>
  <c r="F787" i="10" s="1"/>
  <c r="E786" i="10"/>
  <c r="F786" i="10" s="1"/>
  <c r="E785" i="10"/>
  <c r="F785" i="10" s="1"/>
  <c r="E784" i="10"/>
  <c r="F784" i="10" s="1"/>
  <c r="E783" i="10"/>
  <c r="F783" i="10" s="1"/>
  <c r="E782" i="10"/>
  <c r="F782" i="10" s="1"/>
  <c r="E781" i="10"/>
  <c r="F781" i="10" s="1"/>
  <c r="E780" i="10"/>
  <c r="F780" i="10" s="1"/>
  <c r="E779" i="10"/>
  <c r="F779" i="10" s="1"/>
  <c r="E778" i="10"/>
  <c r="F778" i="10" s="1"/>
  <c r="E777" i="10"/>
  <c r="F777" i="10" s="1"/>
  <c r="E776" i="10"/>
  <c r="F776" i="10" s="1"/>
  <c r="E775" i="10"/>
  <c r="F775" i="10" s="1"/>
  <c r="E774" i="10"/>
  <c r="F774" i="10" s="1"/>
  <c r="E773" i="10"/>
  <c r="F773" i="10" s="1"/>
  <c r="E772" i="10"/>
  <c r="F772" i="10" s="1"/>
  <c r="E771" i="10"/>
  <c r="F771" i="10" s="1"/>
  <c r="E770" i="10"/>
  <c r="F770" i="10" s="1"/>
  <c r="E769" i="10"/>
  <c r="F769" i="10" s="1"/>
  <c r="E768" i="10"/>
  <c r="F768" i="10" s="1"/>
  <c r="E767" i="10"/>
  <c r="F767" i="10" s="1"/>
  <c r="E766" i="10"/>
  <c r="F766" i="10" s="1"/>
  <c r="E765" i="10"/>
  <c r="F765" i="10" s="1"/>
  <c r="E764" i="10"/>
  <c r="F764" i="10" s="1"/>
  <c r="E763" i="10"/>
  <c r="F763" i="10" s="1"/>
  <c r="E762" i="10"/>
  <c r="F762" i="10" s="1"/>
  <c r="E761" i="10"/>
  <c r="F761" i="10" s="1"/>
  <c r="E760" i="10"/>
  <c r="F760" i="10" s="1"/>
  <c r="E759" i="10"/>
  <c r="F759" i="10" s="1"/>
  <c r="E758" i="10"/>
  <c r="F758" i="10" s="1"/>
  <c r="E757" i="10"/>
  <c r="F757" i="10" s="1"/>
  <c r="E756" i="10"/>
  <c r="F756" i="10" s="1"/>
  <c r="E755" i="10"/>
  <c r="F755" i="10" s="1"/>
  <c r="E754" i="10"/>
  <c r="F754" i="10" s="1"/>
  <c r="E753" i="10"/>
  <c r="F753" i="10" s="1"/>
  <c r="E752" i="10"/>
  <c r="F752" i="10" s="1"/>
  <c r="E751" i="10"/>
  <c r="F751" i="10" s="1"/>
  <c r="E750" i="10"/>
  <c r="F750" i="10" s="1"/>
  <c r="E749" i="10"/>
  <c r="F749" i="10" s="1"/>
  <c r="E748" i="10"/>
  <c r="F748" i="10" s="1"/>
  <c r="E747" i="10"/>
  <c r="F747" i="10" s="1"/>
  <c r="E746" i="10"/>
  <c r="F746" i="10" s="1"/>
  <c r="E745" i="10"/>
  <c r="F745" i="10" s="1"/>
  <c r="E744" i="10"/>
  <c r="F744" i="10" s="1"/>
  <c r="E743" i="10"/>
  <c r="F743" i="10" s="1"/>
  <c r="E742" i="10"/>
  <c r="F742" i="10" s="1"/>
  <c r="E741" i="10"/>
  <c r="F741" i="10" s="1"/>
  <c r="E740" i="10"/>
  <c r="F740" i="10" s="1"/>
  <c r="E739" i="10"/>
  <c r="F739" i="10" s="1"/>
  <c r="E738" i="10"/>
  <c r="F738" i="10" s="1"/>
  <c r="E737" i="10"/>
  <c r="F737" i="10" s="1"/>
  <c r="E736" i="10"/>
  <c r="F736" i="10" s="1"/>
  <c r="E735" i="10"/>
  <c r="F735" i="10" s="1"/>
  <c r="E734" i="10"/>
  <c r="F734" i="10" s="1"/>
  <c r="E733" i="10"/>
  <c r="F733" i="10" s="1"/>
  <c r="E732" i="10"/>
  <c r="F732" i="10" s="1"/>
  <c r="E731" i="10"/>
  <c r="F731" i="10" s="1"/>
  <c r="E730" i="10"/>
  <c r="F730" i="10" s="1"/>
  <c r="E729" i="10"/>
  <c r="F729" i="10" s="1"/>
  <c r="E728" i="10"/>
  <c r="F728" i="10" s="1"/>
  <c r="E727" i="10"/>
  <c r="F727" i="10" s="1"/>
  <c r="E726" i="10"/>
  <c r="F726" i="10" s="1"/>
  <c r="E725" i="10"/>
  <c r="F725" i="10" s="1"/>
  <c r="E724" i="10"/>
  <c r="F724" i="10" s="1"/>
  <c r="E723" i="10"/>
  <c r="F723" i="10" s="1"/>
  <c r="E722" i="10"/>
  <c r="F722" i="10" s="1"/>
  <c r="E721" i="10"/>
  <c r="F721" i="10" s="1"/>
  <c r="E720" i="10"/>
  <c r="F720" i="10" s="1"/>
  <c r="E719" i="10"/>
  <c r="F719" i="10" s="1"/>
  <c r="E718" i="10"/>
  <c r="F718" i="10" s="1"/>
  <c r="E717" i="10"/>
  <c r="F717" i="10" s="1"/>
  <c r="E716" i="10"/>
  <c r="F716" i="10" s="1"/>
  <c r="E715" i="10"/>
  <c r="F715" i="10" s="1"/>
  <c r="E714" i="10"/>
  <c r="F714" i="10" s="1"/>
  <c r="E713" i="10"/>
  <c r="F713" i="10" s="1"/>
  <c r="E712" i="10"/>
  <c r="F712" i="10" s="1"/>
  <c r="E711" i="10"/>
  <c r="F711" i="10" s="1"/>
  <c r="E710" i="10"/>
  <c r="F710" i="10" s="1"/>
  <c r="E709" i="10"/>
  <c r="F709" i="10" s="1"/>
  <c r="E708" i="10"/>
  <c r="F708" i="10" s="1"/>
  <c r="E707" i="10"/>
  <c r="F707" i="10" s="1"/>
  <c r="E706" i="10"/>
  <c r="F706" i="10" s="1"/>
  <c r="E705" i="10"/>
  <c r="F705" i="10" s="1"/>
  <c r="E704" i="10"/>
  <c r="F704" i="10" s="1"/>
  <c r="E703" i="10"/>
  <c r="F703" i="10" s="1"/>
  <c r="E702" i="10"/>
  <c r="F702" i="10" s="1"/>
  <c r="E701" i="10"/>
  <c r="F701" i="10" s="1"/>
  <c r="E700" i="10"/>
  <c r="F700" i="10" s="1"/>
  <c r="E699" i="10"/>
  <c r="F699" i="10" s="1"/>
  <c r="E698" i="10"/>
  <c r="F698" i="10" s="1"/>
  <c r="E697" i="10"/>
  <c r="F697" i="10" s="1"/>
  <c r="E696" i="10"/>
  <c r="F696" i="10" s="1"/>
  <c r="E695" i="10"/>
  <c r="F695" i="10" s="1"/>
  <c r="E694" i="10"/>
  <c r="F694" i="10" s="1"/>
  <c r="E693" i="10"/>
  <c r="F693" i="10" s="1"/>
  <c r="E692" i="10"/>
  <c r="F692" i="10" s="1"/>
  <c r="E691" i="10"/>
  <c r="F691" i="10" s="1"/>
  <c r="E690" i="10"/>
  <c r="F690" i="10" s="1"/>
  <c r="E689" i="10"/>
  <c r="F689" i="10" s="1"/>
  <c r="E688" i="10"/>
  <c r="F688" i="10" s="1"/>
  <c r="E687" i="10"/>
  <c r="F687" i="10" s="1"/>
  <c r="E686" i="10"/>
  <c r="F686" i="10" s="1"/>
  <c r="E685" i="10"/>
  <c r="F685" i="10" s="1"/>
  <c r="E684" i="10"/>
  <c r="F684" i="10" s="1"/>
  <c r="E683" i="10"/>
  <c r="F683" i="10" s="1"/>
  <c r="E682" i="10"/>
  <c r="F682" i="10" s="1"/>
  <c r="E681" i="10"/>
  <c r="F681" i="10" s="1"/>
  <c r="E680" i="10"/>
  <c r="F680" i="10" s="1"/>
  <c r="E679" i="10"/>
  <c r="F679" i="10" s="1"/>
  <c r="E678" i="10"/>
  <c r="F678" i="10" s="1"/>
  <c r="E677" i="10"/>
  <c r="F677" i="10" s="1"/>
  <c r="E676" i="10"/>
  <c r="F676" i="10" s="1"/>
  <c r="E675" i="10"/>
  <c r="F675" i="10" s="1"/>
  <c r="E674" i="10"/>
  <c r="F674" i="10" s="1"/>
  <c r="E673" i="10"/>
  <c r="F673" i="10" s="1"/>
  <c r="E672" i="10"/>
  <c r="F672" i="10" s="1"/>
  <c r="E671" i="10"/>
  <c r="F671" i="10" s="1"/>
  <c r="E670" i="10"/>
  <c r="F670" i="10" s="1"/>
  <c r="E669" i="10"/>
  <c r="F669" i="10" s="1"/>
  <c r="E668" i="10"/>
  <c r="F668" i="10" s="1"/>
  <c r="E667" i="10"/>
  <c r="F667" i="10" s="1"/>
  <c r="E666" i="10"/>
  <c r="F666" i="10" s="1"/>
  <c r="E665" i="10"/>
  <c r="F665" i="10" s="1"/>
  <c r="E664" i="10"/>
  <c r="F664" i="10" s="1"/>
  <c r="E663" i="10"/>
  <c r="F663" i="10" s="1"/>
  <c r="E662" i="10"/>
  <c r="F662" i="10" s="1"/>
  <c r="E661" i="10"/>
  <c r="F661" i="10" s="1"/>
  <c r="E660" i="10"/>
  <c r="F660" i="10" s="1"/>
  <c r="E659" i="10"/>
  <c r="F659" i="10" s="1"/>
  <c r="E658" i="10"/>
  <c r="F658" i="10" s="1"/>
  <c r="E657" i="10"/>
  <c r="F657" i="10" s="1"/>
  <c r="E656" i="10"/>
  <c r="F656" i="10" s="1"/>
  <c r="E655" i="10"/>
  <c r="F655" i="10" s="1"/>
  <c r="E654" i="10"/>
  <c r="F654" i="10" s="1"/>
  <c r="E653" i="10"/>
  <c r="F653" i="10" s="1"/>
  <c r="E652" i="10"/>
  <c r="F652" i="10" s="1"/>
  <c r="E651" i="10"/>
  <c r="F651" i="10" s="1"/>
  <c r="E650" i="10"/>
  <c r="F650" i="10" s="1"/>
  <c r="E649" i="10"/>
  <c r="F649" i="10" s="1"/>
  <c r="E648" i="10"/>
  <c r="F648" i="10" s="1"/>
  <c r="E647" i="10"/>
  <c r="F647" i="10" s="1"/>
  <c r="E646" i="10"/>
  <c r="F646" i="10" s="1"/>
  <c r="E645" i="10"/>
  <c r="F645" i="10" s="1"/>
  <c r="E644" i="10"/>
  <c r="F644" i="10" s="1"/>
  <c r="E643" i="10"/>
  <c r="F643" i="10" s="1"/>
  <c r="E642" i="10"/>
  <c r="F642" i="10" s="1"/>
  <c r="E641" i="10"/>
  <c r="F641" i="10" s="1"/>
  <c r="E640" i="10"/>
  <c r="F640" i="10" s="1"/>
  <c r="E639" i="10"/>
  <c r="F639" i="10" s="1"/>
  <c r="E638" i="10"/>
  <c r="F638" i="10" s="1"/>
  <c r="E637" i="10"/>
  <c r="F637" i="10" s="1"/>
  <c r="E636" i="10"/>
  <c r="F636" i="10" s="1"/>
  <c r="E635" i="10"/>
  <c r="F635" i="10" s="1"/>
  <c r="E634" i="10"/>
  <c r="F634" i="10" s="1"/>
  <c r="E633" i="10"/>
  <c r="F633" i="10" s="1"/>
  <c r="E632" i="10"/>
  <c r="F632" i="10" s="1"/>
  <c r="E631" i="10"/>
  <c r="F631" i="10" s="1"/>
  <c r="E630" i="10"/>
  <c r="F630" i="10" s="1"/>
  <c r="E629" i="10"/>
  <c r="F629" i="10" s="1"/>
  <c r="E628" i="10"/>
  <c r="F628" i="10" s="1"/>
  <c r="E627" i="10"/>
  <c r="F627" i="10" s="1"/>
  <c r="E626" i="10"/>
  <c r="F626" i="10" s="1"/>
  <c r="E625" i="10"/>
  <c r="F625" i="10" s="1"/>
  <c r="E624" i="10"/>
  <c r="F624" i="10" s="1"/>
  <c r="E623" i="10"/>
  <c r="F623" i="10" s="1"/>
  <c r="E622" i="10"/>
  <c r="F622" i="10" s="1"/>
  <c r="E621" i="10"/>
  <c r="F621" i="10" s="1"/>
  <c r="E620" i="10"/>
  <c r="F620" i="10" s="1"/>
  <c r="E619" i="10"/>
  <c r="F619" i="10" s="1"/>
  <c r="E618" i="10"/>
  <c r="F618" i="10" s="1"/>
  <c r="E617" i="10"/>
  <c r="F617" i="10" s="1"/>
  <c r="E616" i="10"/>
  <c r="F616" i="10" s="1"/>
  <c r="E615" i="10"/>
  <c r="F615" i="10" s="1"/>
  <c r="E614" i="10"/>
  <c r="F614" i="10" s="1"/>
  <c r="E613" i="10"/>
  <c r="F613" i="10" s="1"/>
  <c r="E612" i="10"/>
  <c r="F612" i="10" s="1"/>
  <c r="E611" i="10"/>
  <c r="F611" i="10" s="1"/>
  <c r="E610" i="10"/>
  <c r="F610" i="10" s="1"/>
  <c r="E609" i="10"/>
  <c r="F609" i="10" s="1"/>
  <c r="E608" i="10"/>
  <c r="F608" i="10" s="1"/>
  <c r="E607" i="10"/>
  <c r="F607" i="10" s="1"/>
  <c r="E606" i="10"/>
  <c r="F606" i="10" s="1"/>
  <c r="E605" i="10"/>
  <c r="F605" i="10" s="1"/>
  <c r="E604" i="10"/>
  <c r="F604" i="10" s="1"/>
  <c r="E603" i="10"/>
  <c r="F603" i="10" s="1"/>
  <c r="E602" i="10"/>
  <c r="F602" i="10" s="1"/>
  <c r="E601" i="10"/>
  <c r="F601" i="10" s="1"/>
  <c r="E600" i="10"/>
  <c r="F600" i="10" s="1"/>
  <c r="E599" i="10"/>
  <c r="F599" i="10" s="1"/>
  <c r="E598" i="10"/>
  <c r="F598" i="10" s="1"/>
  <c r="E597" i="10"/>
  <c r="F597" i="10" s="1"/>
  <c r="E596" i="10"/>
  <c r="F596" i="10" s="1"/>
  <c r="E595" i="10"/>
  <c r="F595" i="10" s="1"/>
  <c r="E594" i="10"/>
  <c r="F594" i="10" s="1"/>
  <c r="E593" i="10"/>
  <c r="F593" i="10" s="1"/>
  <c r="E592" i="10"/>
  <c r="F592" i="10" s="1"/>
  <c r="E591" i="10"/>
  <c r="F591" i="10" s="1"/>
  <c r="E590" i="10"/>
  <c r="F590" i="10" s="1"/>
  <c r="E589" i="10"/>
  <c r="F589" i="10" s="1"/>
  <c r="E588" i="10"/>
  <c r="F588" i="10" s="1"/>
  <c r="E587" i="10"/>
  <c r="F587" i="10" s="1"/>
  <c r="E586" i="10"/>
  <c r="F586" i="10" s="1"/>
  <c r="E585" i="10"/>
  <c r="F585" i="10" s="1"/>
  <c r="E584" i="10"/>
  <c r="F584" i="10" s="1"/>
  <c r="E583" i="10"/>
  <c r="F583" i="10" s="1"/>
  <c r="E582" i="10"/>
  <c r="F582" i="10" s="1"/>
  <c r="E581" i="10"/>
  <c r="F581" i="10" s="1"/>
  <c r="E580" i="10"/>
  <c r="F580" i="10" s="1"/>
  <c r="E579" i="10"/>
  <c r="F579" i="10" s="1"/>
  <c r="E578" i="10"/>
  <c r="F578" i="10" s="1"/>
  <c r="E577" i="10"/>
  <c r="F577" i="10" s="1"/>
  <c r="E576" i="10"/>
  <c r="F576" i="10" s="1"/>
  <c r="E575" i="10"/>
  <c r="F575" i="10" s="1"/>
  <c r="E574" i="10"/>
  <c r="F574" i="10" s="1"/>
  <c r="E573" i="10"/>
  <c r="F573" i="10" s="1"/>
  <c r="E572" i="10"/>
  <c r="F572" i="10" s="1"/>
  <c r="E571" i="10"/>
  <c r="F571" i="10" s="1"/>
  <c r="E570" i="10"/>
  <c r="F570" i="10" s="1"/>
  <c r="E569" i="10"/>
  <c r="F569" i="10" s="1"/>
  <c r="E568" i="10"/>
  <c r="F568" i="10" s="1"/>
  <c r="E567" i="10"/>
  <c r="F567" i="10" s="1"/>
  <c r="E566" i="10"/>
  <c r="F566" i="10" s="1"/>
  <c r="E565" i="10"/>
  <c r="F565" i="10" s="1"/>
  <c r="E564" i="10"/>
  <c r="F564" i="10" s="1"/>
  <c r="E563" i="10"/>
  <c r="F563" i="10" s="1"/>
  <c r="E562" i="10"/>
  <c r="F562" i="10" s="1"/>
  <c r="E561" i="10"/>
  <c r="F561" i="10" s="1"/>
  <c r="E560" i="10"/>
  <c r="F560" i="10" s="1"/>
  <c r="E559" i="10"/>
  <c r="F559" i="10" s="1"/>
  <c r="E558" i="10"/>
  <c r="F558" i="10" s="1"/>
  <c r="E557" i="10"/>
  <c r="F557" i="10" s="1"/>
  <c r="E556" i="10"/>
  <c r="F556" i="10" s="1"/>
  <c r="E555" i="10"/>
  <c r="F555" i="10" s="1"/>
  <c r="E554" i="10"/>
  <c r="F554" i="10" s="1"/>
  <c r="E553" i="10"/>
  <c r="F553" i="10" s="1"/>
  <c r="E552" i="10"/>
  <c r="F552" i="10" s="1"/>
  <c r="E551" i="10"/>
  <c r="F551" i="10" s="1"/>
  <c r="E550" i="10"/>
  <c r="F550" i="10" s="1"/>
  <c r="E549" i="10"/>
  <c r="F549" i="10" s="1"/>
  <c r="E548" i="10"/>
  <c r="F548" i="10" s="1"/>
  <c r="E547" i="10"/>
  <c r="F547" i="10" s="1"/>
  <c r="E546" i="10"/>
  <c r="F546" i="10" s="1"/>
  <c r="E545" i="10"/>
  <c r="F545" i="10" s="1"/>
  <c r="E544" i="10"/>
  <c r="F544" i="10" s="1"/>
  <c r="E543" i="10"/>
  <c r="F543" i="10" s="1"/>
  <c r="E542" i="10"/>
  <c r="F542" i="10" s="1"/>
  <c r="E541" i="10"/>
  <c r="F541" i="10" s="1"/>
  <c r="E540" i="10"/>
  <c r="F540" i="10" s="1"/>
  <c r="E539" i="10"/>
  <c r="F539" i="10" s="1"/>
  <c r="E538" i="10"/>
  <c r="F538" i="10" s="1"/>
  <c r="E537" i="10"/>
  <c r="F537" i="10" s="1"/>
  <c r="E536" i="10"/>
  <c r="F536" i="10" s="1"/>
  <c r="E535" i="10"/>
  <c r="F535" i="10" s="1"/>
  <c r="E534" i="10"/>
  <c r="F534" i="10" s="1"/>
  <c r="E533" i="10"/>
  <c r="F533" i="10" s="1"/>
  <c r="E532" i="10"/>
  <c r="F532" i="10" s="1"/>
  <c r="E531" i="10"/>
  <c r="F531" i="10" s="1"/>
  <c r="E530" i="10"/>
  <c r="F530" i="10" s="1"/>
  <c r="E529" i="10"/>
  <c r="F529" i="10" s="1"/>
  <c r="E528" i="10"/>
  <c r="F528" i="10" s="1"/>
  <c r="E527" i="10"/>
  <c r="F527" i="10" s="1"/>
  <c r="E526" i="10"/>
  <c r="F526" i="10" s="1"/>
  <c r="E525" i="10"/>
  <c r="F525" i="10" s="1"/>
  <c r="E524" i="10"/>
  <c r="F524" i="10" s="1"/>
  <c r="E523" i="10"/>
  <c r="F523" i="10" s="1"/>
  <c r="E522" i="10"/>
  <c r="F522" i="10" s="1"/>
  <c r="E521" i="10"/>
  <c r="F521" i="10" s="1"/>
  <c r="E520" i="10"/>
  <c r="F520" i="10" s="1"/>
  <c r="E519" i="10"/>
  <c r="F519" i="10" s="1"/>
  <c r="E518" i="10"/>
  <c r="F518" i="10" s="1"/>
  <c r="E517" i="10"/>
  <c r="F517" i="10" s="1"/>
  <c r="E516" i="10"/>
  <c r="F516" i="10" s="1"/>
  <c r="E515" i="10"/>
  <c r="F515" i="10" s="1"/>
  <c r="E514" i="10"/>
  <c r="F514" i="10" s="1"/>
  <c r="E513" i="10"/>
  <c r="F513" i="10" s="1"/>
  <c r="E512" i="10"/>
  <c r="F512" i="10" s="1"/>
  <c r="E511" i="10"/>
  <c r="F511" i="10" s="1"/>
  <c r="E510" i="10"/>
  <c r="F510" i="10" s="1"/>
  <c r="E509" i="10"/>
  <c r="F509" i="10" s="1"/>
  <c r="E508" i="10"/>
  <c r="F508" i="10" s="1"/>
  <c r="E507" i="10"/>
  <c r="F507" i="10" s="1"/>
  <c r="E506" i="10"/>
  <c r="F506" i="10" s="1"/>
  <c r="E505" i="10"/>
  <c r="F505" i="10" s="1"/>
  <c r="E504" i="10"/>
  <c r="F504" i="10" s="1"/>
  <c r="E503" i="10"/>
  <c r="F503" i="10" s="1"/>
  <c r="E502" i="10"/>
  <c r="F502" i="10" s="1"/>
  <c r="E501" i="10"/>
  <c r="F501" i="10" s="1"/>
  <c r="E500" i="10"/>
  <c r="F500" i="10" s="1"/>
  <c r="E499" i="10"/>
  <c r="F499" i="10" s="1"/>
  <c r="E498" i="10"/>
  <c r="F498" i="10" s="1"/>
  <c r="E497" i="10"/>
  <c r="F497" i="10" s="1"/>
  <c r="E496" i="10"/>
  <c r="F496" i="10" s="1"/>
  <c r="E495" i="10"/>
  <c r="F495" i="10" s="1"/>
  <c r="E494" i="10"/>
  <c r="F494" i="10" s="1"/>
  <c r="E493" i="10"/>
  <c r="F493" i="10" s="1"/>
  <c r="E492" i="10"/>
  <c r="F492" i="10" s="1"/>
  <c r="E491" i="10"/>
  <c r="F491" i="10" s="1"/>
  <c r="E490" i="10"/>
  <c r="F490" i="10" s="1"/>
  <c r="E489" i="10"/>
  <c r="F489" i="10" s="1"/>
  <c r="E488" i="10"/>
  <c r="F488" i="10" s="1"/>
  <c r="E487" i="10"/>
  <c r="F487" i="10" s="1"/>
  <c r="E486" i="10"/>
  <c r="F486" i="10" s="1"/>
  <c r="E485" i="10"/>
  <c r="F485" i="10" s="1"/>
  <c r="E484" i="10"/>
  <c r="F484" i="10" s="1"/>
  <c r="E483" i="10"/>
  <c r="F483" i="10" s="1"/>
  <c r="E482" i="10"/>
  <c r="F482" i="10" s="1"/>
  <c r="E481" i="10"/>
  <c r="F481" i="10" s="1"/>
  <c r="E480" i="10"/>
  <c r="F480" i="10" s="1"/>
  <c r="E479" i="10"/>
  <c r="F479" i="10" s="1"/>
  <c r="E478" i="10"/>
  <c r="F478" i="10" s="1"/>
  <c r="E477" i="10"/>
  <c r="F477" i="10" s="1"/>
  <c r="E476" i="10"/>
  <c r="F476" i="10" s="1"/>
  <c r="E475" i="10"/>
  <c r="F475" i="10" s="1"/>
  <c r="E474" i="10"/>
  <c r="F474" i="10" s="1"/>
  <c r="E473" i="10"/>
  <c r="F473" i="10" s="1"/>
  <c r="E472" i="10"/>
  <c r="F472" i="10" s="1"/>
  <c r="E471" i="10"/>
  <c r="F471" i="10" s="1"/>
  <c r="E470" i="10"/>
  <c r="F470" i="10" s="1"/>
  <c r="E469" i="10"/>
  <c r="F469" i="10" s="1"/>
  <c r="E468" i="10"/>
  <c r="F468" i="10" s="1"/>
  <c r="E467" i="10"/>
  <c r="F467" i="10" s="1"/>
  <c r="E466" i="10"/>
  <c r="F466" i="10" s="1"/>
  <c r="E465" i="10"/>
  <c r="F465" i="10" s="1"/>
  <c r="E464" i="10"/>
  <c r="F464" i="10" s="1"/>
  <c r="E463" i="10"/>
  <c r="F463" i="10" s="1"/>
  <c r="E462" i="10"/>
  <c r="F462" i="10" s="1"/>
  <c r="E461" i="10"/>
  <c r="F461" i="10" s="1"/>
  <c r="E460" i="10"/>
  <c r="F460" i="10" s="1"/>
  <c r="E459" i="10"/>
  <c r="F459" i="10" s="1"/>
  <c r="E458" i="10"/>
  <c r="F458" i="10" s="1"/>
  <c r="E457" i="10"/>
  <c r="F457" i="10" s="1"/>
  <c r="E456" i="10"/>
  <c r="F456" i="10" s="1"/>
  <c r="E455" i="10"/>
  <c r="F455" i="10" s="1"/>
  <c r="E454" i="10"/>
  <c r="F454" i="10" s="1"/>
  <c r="E453" i="10"/>
  <c r="F453" i="10" s="1"/>
  <c r="E452" i="10"/>
  <c r="F452" i="10" s="1"/>
  <c r="E451" i="10"/>
  <c r="F451" i="10" s="1"/>
  <c r="E450" i="10"/>
  <c r="F450" i="10" s="1"/>
  <c r="E449" i="10"/>
  <c r="F449" i="10" s="1"/>
  <c r="E448" i="10"/>
  <c r="F448" i="10" s="1"/>
  <c r="E447" i="10"/>
  <c r="F447" i="10" s="1"/>
  <c r="E446" i="10"/>
  <c r="F446" i="10" s="1"/>
  <c r="E445" i="10"/>
  <c r="F445" i="10" s="1"/>
  <c r="E444" i="10"/>
  <c r="F444" i="10" s="1"/>
  <c r="E443" i="10"/>
  <c r="F443" i="10" s="1"/>
  <c r="E442" i="10"/>
  <c r="F442" i="10" s="1"/>
  <c r="E441" i="10"/>
  <c r="F441" i="10" s="1"/>
  <c r="E440" i="10"/>
  <c r="F440" i="10" s="1"/>
  <c r="E439" i="10"/>
  <c r="F439" i="10" s="1"/>
  <c r="E438" i="10"/>
  <c r="F438" i="10" s="1"/>
  <c r="E437" i="10"/>
  <c r="F437" i="10" s="1"/>
  <c r="E436" i="10"/>
  <c r="F436" i="10" s="1"/>
  <c r="E435" i="10"/>
  <c r="F435" i="10" s="1"/>
  <c r="E434" i="10"/>
  <c r="F434" i="10" s="1"/>
  <c r="E433" i="10"/>
  <c r="F433" i="10" s="1"/>
  <c r="E432" i="10"/>
  <c r="F432" i="10" s="1"/>
  <c r="E431" i="10"/>
  <c r="F431" i="10" s="1"/>
  <c r="E430" i="10"/>
  <c r="F430" i="10" s="1"/>
  <c r="E429" i="10"/>
  <c r="F429" i="10" s="1"/>
  <c r="E428" i="10"/>
  <c r="F428" i="10" s="1"/>
  <c r="E427" i="10"/>
  <c r="F427" i="10" s="1"/>
  <c r="E426" i="10"/>
  <c r="F426" i="10" s="1"/>
  <c r="E425" i="10"/>
  <c r="F425" i="10" s="1"/>
  <c r="E424" i="10"/>
  <c r="F424" i="10" s="1"/>
  <c r="E423" i="10"/>
  <c r="F423" i="10" s="1"/>
  <c r="E422" i="10"/>
  <c r="F422" i="10" s="1"/>
  <c r="E421" i="10"/>
  <c r="F421" i="10" s="1"/>
  <c r="E420" i="10"/>
  <c r="F420" i="10" s="1"/>
  <c r="E419" i="10"/>
  <c r="F419" i="10" s="1"/>
  <c r="E418" i="10"/>
  <c r="F418" i="10" s="1"/>
  <c r="E417" i="10"/>
  <c r="F417" i="10" s="1"/>
  <c r="E416" i="10"/>
  <c r="F416" i="10" s="1"/>
  <c r="E415" i="10"/>
  <c r="F415" i="10" s="1"/>
  <c r="E414" i="10"/>
  <c r="F414" i="10" s="1"/>
  <c r="E413" i="10"/>
  <c r="F413" i="10" s="1"/>
  <c r="E412" i="10"/>
  <c r="F412" i="10" s="1"/>
  <c r="E411" i="10"/>
  <c r="F411" i="10" s="1"/>
  <c r="E410" i="10"/>
  <c r="F410" i="10" s="1"/>
  <c r="E409" i="10"/>
  <c r="F409" i="10" s="1"/>
  <c r="E408" i="10"/>
  <c r="F408" i="10" s="1"/>
  <c r="E407" i="10"/>
  <c r="F407" i="10" s="1"/>
  <c r="E406" i="10"/>
  <c r="F406" i="10" s="1"/>
  <c r="E405" i="10"/>
  <c r="F405" i="10" s="1"/>
  <c r="E404" i="10"/>
  <c r="F404" i="10" s="1"/>
  <c r="E403" i="10"/>
  <c r="F403" i="10" s="1"/>
  <c r="E402" i="10"/>
  <c r="F402" i="10" s="1"/>
  <c r="E401" i="10"/>
  <c r="F401" i="10" s="1"/>
  <c r="E400" i="10"/>
  <c r="F400" i="10" s="1"/>
  <c r="E399" i="10"/>
  <c r="F399" i="10" s="1"/>
  <c r="E398" i="10"/>
  <c r="F398" i="10" s="1"/>
  <c r="E397" i="10"/>
  <c r="F397" i="10" s="1"/>
  <c r="E396" i="10"/>
  <c r="F396" i="10" s="1"/>
  <c r="E395" i="10"/>
  <c r="F395" i="10" s="1"/>
  <c r="E394" i="10"/>
  <c r="F394" i="10" s="1"/>
  <c r="E393" i="10"/>
  <c r="F393" i="10" s="1"/>
  <c r="E392" i="10"/>
  <c r="F392" i="10" s="1"/>
  <c r="E391" i="10"/>
  <c r="F391" i="10" s="1"/>
  <c r="E390" i="10"/>
  <c r="F390" i="10" s="1"/>
  <c r="E389" i="10"/>
  <c r="F389" i="10" s="1"/>
  <c r="E388" i="10"/>
  <c r="F388" i="10" s="1"/>
  <c r="E387" i="10"/>
  <c r="F387" i="10" s="1"/>
  <c r="E386" i="10"/>
  <c r="F386" i="10" s="1"/>
  <c r="E385" i="10"/>
  <c r="F385" i="10" s="1"/>
  <c r="E384" i="10"/>
  <c r="F384" i="10" s="1"/>
  <c r="E383" i="10"/>
  <c r="F383" i="10" s="1"/>
  <c r="E382" i="10"/>
  <c r="F382" i="10" s="1"/>
  <c r="E381" i="10"/>
  <c r="F381" i="10" s="1"/>
  <c r="E380" i="10"/>
  <c r="F380" i="10" s="1"/>
  <c r="E379" i="10"/>
  <c r="F379" i="10" s="1"/>
  <c r="E378" i="10"/>
  <c r="F378" i="10" s="1"/>
  <c r="E377" i="10"/>
  <c r="F377" i="10" s="1"/>
  <c r="E376" i="10"/>
  <c r="F376" i="10" s="1"/>
  <c r="E375" i="10"/>
  <c r="F375" i="10" s="1"/>
  <c r="E374" i="10"/>
  <c r="F374" i="10" s="1"/>
  <c r="E373" i="10"/>
  <c r="F373" i="10" s="1"/>
  <c r="E372" i="10"/>
  <c r="F372" i="10" s="1"/>
  <c r="E371" i="10"/>
  <c r="F371" i="10" s="1"/>
  <c r="E370" i="10"/>
  <c r="F370" i="10" s="1"/>
  <c r="E369" i="10"/>
  <c r="F369" i="10" s="1"/>
  <c r="E368" i="10"/>
  <c r="F368" i="10" s="1"/>
  <c r="E367" i="10"/>
  <c r="F367" i="10" s="1"/>
  <c r="E366" i="10"/>
  <c r="F366" i="10" s="1"/>
  <c r="E365" i="10"/>
  <c r="F365" i="10" s="1"/>
  <c r="E364" i="10"/>
  <c r="F364" i="10" s="1"/>
  <c r="E363" i="10"/>
  <c r="F363" i="10" s="1"/>
  <c r="E362" i="10"/>
  <c r="F362" i="10" s="1"/>
  <c r="E361" i="10"/>
  <c r="F361" i="10" s="1"/>
  <c r="E360" i="10"/>
  <c r="F360" i="10" s="1"/>
  <c r="E359" i="10"/>
  <c r="F359" i="10" s="1"/>
  <c r="E358" i="10"/>
  <c r="F358" i="10" s="1"/>
  <c r="E357" i="10"/>
  <c r="F357" i="10" s="1"/>
  <c r="E356" i="10"/>
  <c r="F356" i="10" s="1"/>
  <c r="E355" i="10"/>
  <c r="F355" i="10" s="1"/>
  <c r="E354" i="10"/>
  <c r="F354" i="10" s="1"/>
  <c r="E353" i="10"/>
  <c r="F353" i="10" s="1"/>
  <c r="E352" i="10"/>
  <c r="F352" i="10" s="1"/>
  <c r="E351" i="10"/>
  <c r="F351" i="10" s="1"/>
  <c r="E350" i="10"/>
  <c r="F350" i="10" s="1"/>
  <c r="E349" i="10"/>
  <c r="F349" i="10" s="1"/>
  <c r="E348" i="10"/>
  <c r="F348" i="10" s="1"/>
  <c r="E347" i="10"/>
  <c r="F347" i="10" s="1"/>
  <c r="E346" i="10"/>
  <c r="F346" i="10" s="1"/>
  <c r="E345" i="10"/>
  <c r="F345" i="10" s="1"/>
  <c r="E344" i="10"/>
  <c r="F344" i="10" s="1"/>
  <c r="E343" i="10"/>
  <c r="F343" i="10" s="1"/>
  <c r="E342" i="10"/>
  <c r="F342" i="10" s="1"/>
  <c r="E341" i="10"/>
  <c r="F341" i="10" s="1"/>
  <c r="E340" i="10"/>
  <c r="F340" i="10" s="1"/>
  <c r="E339" i="10"/>
  <c r="F339" i="10" s="1"/>
  <c r="E338" i="10"/>
  <c r="F338" i="10" s="1"/>
  <c r="E337" i="10"/>
  <c r="F337" i="10" s="1"/>
  <c r="E336" i="10"/>
  <c r="F336" i="10" s="1"/>
  <c r="E335" i="10"/>
  <c r="F335" i="10" s="1"/>
  <c r="E334" i="10"/>
  <c r="F334" i="10" s="1"/>
  <c r="E333" i="10"/>
  <c r="F333" i="10" s="1"/>
  <c r="E332" i="10"/>
  <c r="F332" i="10" s="1"/>
  <c r="E331" i="10"/>
  <c r="F331" i="10" s="1"/>
  <c r="E330" i="10"/>
  <c r="F330" i="10" s="1"/>
  <c r="E329" i="10"/>
  <c r="F329" i="10" s="1"/>
  <c r="E328" i="10"/>
  <c r="F328" i="10" s="1"/>
  <c r="E327" i="10"/>
  <c r="F327" i="10" s="1"/>
  <c r="E326" i="10"/>
  <c r="F326" i="10" s="1"/>
  <c r="E325" i="10"/>
  <c r="F325" i="10" s="1"/>
  <c r="E324" i="10"/>
  <c r="F324" i="10" s="1"/>
  <c r="E323" i="10"/>
  <c r="F323" i="10" s="1"/>
  <c r="E322" i="10"/>
  <c r="F322" i="10" s="1"/>
  <c r="E321" i="10"/>
  <c r="F321" i="10" s="1"/>
  <c r="E320" i="10"/>
  <c r="F320" i="10" s="1"/>
  <c r="E319" i="10"/>
  <c r="F319" i="10" s="1"/>
  <c r="E318" i="10"/>
  <c r="F318" i="10" s="1"/>
  <c r="E317" i="10"/>
  <c r="F317" i="10" s="1"/>
  <c r="E316" i="10"/>
  <c r="F316" i="10" s="1"/>
  <c r="E315" i="10"/>
  <c r="F315" i="10" s="1"/>
  <c r="E314" i="10"/>
  <c r="F314" i="10" s="1"/>
  <c r="E313" i="10"/>
  <c r="F313" i="10" s="1"/>
  <c r="E312" i="10"/>
  <c r="F312" i="10" s="1"/>
  <c r="E311" i="10"/>
  <c r="F311" i="10" s="1"/>
  <c r="E310" i="10"/>
  <c r="F310" i="10" s="1"/>
  <c r="E309" i="10"/>
  <c r="F309" i="10" s="1"/>
  <c r="E308" i="10"/>
  <c r="F308" i="10" s="1"/>
  <c r="E307" i="10"/>
  <c r="F307" i="10" s="1"/>
  <c r="E306" i="10"/>
  <c r="F306" i="10" s="1"/>
  <c r="E305" i="10"/>
  <c r="F305" i="10" s="1"/>
  <c r="E304" i="10"/>
  <c r="F304" i="10" s="1"/>
  <c r="E303" i="10"/>
  <c r="F303" i="10" s="1"/>
  <c r="E302" i="10"/>
  <c r="F302" i="10" s="1"/>
  <c r="E301" i="10"/>
  <c r="F301" i="10" s="1"/>
  <c r="E300" i="10"/>
  <c r="F300" i="10" s="1"/>
  <c r="E299" i="10"/>
  <c r="F299" i="10" s="1"/>
  <c r="E298" i="10"/>
  <c r="F298" i="10" s="1"/>
  <c r="E297" i="10"/>
  <c r="F297" i="10" s="1"/>
  <c r="E296" i="10"/>
  <c r="F296" i="10" s="1"/>
  <c r="E295" i="10"/>
  <c r="F295" i="10" s="1"/>
  <c r="E294" i="10"/>
  <c r="F294" i="10" s="1"/>
  <c r="E293" i="10"/>
  <c r="F293" i="10" s="1"/>
  <c r="E292" i="10"/>
  <c r="F292" i="10" s="1"/>
  <c r="E291" i="10"/>
  <c r="F291" i="10" s="1"/>
  <c r="E290" i="10"/>
  <c r="F290" i="10" s="1"/>
  <c r="E289" i="10"/>
  <c r="F289" i="10" s="1"/>
  <c r="E288" i="10"/>
  <c r="F288" i="10" s="1"/>
  <c r="E287" i="10"/>
  <c r="F287" i="10" s="1"/>
  <c r="E286" i="10"/>
  <c r="F286" i="10" s="1"/>
  <c r="E285" i="10"/>
  <c r="F285" i="10" s="1"/>
  <c r="E284" i="10"/>
  <c r="F284" i="10" s="1"/>
  <c r="E283" i="10"/>
  <c r="F283" i="10" s="1"/>
  <c r="E282" i="10"/>
  <c r="F282" i="10" s="1"/>
  <c r="E281" i="10"/>
  <c r="F281" i="10" s="1"/>
  <c r="E280" i="10"/>
  <c r="F280" i="10" s="1"/>
  <c r="E279" i="10"/>
  <c r="F279" i="10" s="1"/>
  <c r="E278" i="10"/>
  <c r="F278" i="10" s="1"/>
  <c r="E277" i="10"/>
  <c r="F277" i="10" s="1"/>
  <c r="E276" i="10"/>
  <c r="F276" i="10" s="1"/>
  <c r="E275" i="10"/>
  <c r="F275" i="10" s="1"/>
  <c r="E274" i="10"/>
  <c r="F274" i="10" s="1"/>
  <c r="E273" i="10"/>
  <c r="F273" i="10" s="1"/>
  <c r="E272" i="10"/>
  <c r="F272" i="10" s="1"/>
  <c r="E271" i="10"/>
  <c r="F271" i="10" s="1"/>
  <c r="E270" i="10"/>
  <c r="F270" i="10" s="1"/>
  <c r="E269" i="10"/>
  <c r="F269" i="10" s="1"/>
  <c r="E268" i="10"/>
  <c r="F268" i="10" s="1"/>
  <c r="E267" i="10"/>
  <c r="F267" i="10" s="1"/>
  <c r="E266" i="10"/>
  <c r="F266" i="10" s="1"/>
  <c r="E265" i="10"/>
  <c r="F265" i="10" s="1"/>
  <c r="E264" i="10"/>
  <c r="F264" i="10" s="1"/>
  <c r="E263" i="10"/>
  <c r="F263" i="10" s="1"/>
  <c r="E262" i="10"/>
  <c r="F262" i="10" s="1"/>
  <c r="E261" i="10"/>
  <c r="F261" i="10" s="1"/>
  <c r="E260" i="10"/>
  <c r="F260" i="10" s="1"/>
  <c r="E259" i="10"/>
  <c r="F259" i="10" s="1"/>
  <c r="E258" i="10"/>
  <c r="F258" i="10" s="1"/>
  <c r="E257" i="10"/>
  <c r="F257" i="10" s="1"/>
  <c r="E256" i="10"/>
  <c r="F256" i="10" s="1"/>
  <c r="E255" i="10"/>
  <c r="F255" i="10" s="1"/>
  <c r="E254" i="10"/>
  <c r="F254" i="10" s="1"/>
  <c r="E253" i="10"/>
  <c r="F253" i="10" s="1"/>
  <c r="E252" i="10"/>
  <c r="F252" i="10" s="1"/>
  <c r="E251" i="10"/>
  <c r="F251" i="10" s="1"/>
  <c r="E250" i="10"/>
  <c r="F250" i="10" s="1"/>
  <c r="E249" i="10"/>
  <c r="F249" i="10" s="1"/>
  <c r="E248" i="10"/>
  <c r="F248" i="10" s="1"/>
  <c r="E247" i="10"/>
  <c r="F247" i="10" s="1"/>
  <c r="E246" i="10"/>
  <c r="F246" i="10" s="1"/>
  <c r="E245" i="10"/>
  <c r="F245" i="10" s="1"/>
  <c r="E244" i="10"/>
  <c r="F244" i="10" s="1"/>
  <c r="E243" i="10"/>
  <c r="F243" i="10" s="1"/>
  <c r="E242" i="10"/>
  <c r="F242" i="10" s="1"/>
  <c r="E241" i="10"/>
  <c r="F241" i="10" s="1"/>
  <c r="E240" i="10"/>
  <c r="F240" i="10" s="1"/>
  <c r="E239" i="10"/>
  <c r="F239" i="10" s="1"/>
  <c r="E238" i="10"/>
  <c r="F238" i="10" s="1"/>
  <c r="E237" i="10"/>
  <c r="F237" i="10" s="1"/>
  <c r="E236" i="10"/>
  <c r="F236" i="10" s="1"/>
  <c r="E235" i="10"/>
  <c r="F235" i="10" s="1"/>
  <c r="E234" i="10"/>
  <c r="F234" i="10" s="1"/>
  <c r="E233" i="10"/>
  <c r="F233" i="10" s="1"/>
  <c r="E232" i="10"/>
  <c r="F232" i="10" s="1"/>
  <c r="E231" i="10"/>
  <c r="F231" i="10" s="1"/>
  <c r="E230" i="10"/>
  <c r="F230" i="10" s="1"/>
  <c r="E229" i="10"/>
  <c r="F229" i="10" s="1"/>
  <c r="E228" i="10"/>
  <c r="F228" i="10" s="1"/>
  <c r="E227" i="10"/>
  <c r="F227" i="10" s="1"/>
  <c r="E226" i="10"/>
  <c r="F226" i="10" s="1"/>
  <c r="E225" i="10"/>
  <c r="F225" i="10" s="1"/>
  <c r="E224" i="10"/>
  <c r="F224" i="10" s="1"/>
  <c r="E223" i="10"/>
  <c r="F223" i="10" s="1"/>
  <c r="E222" i="10"/>
  <c r="F222" i="10" s="1"/>
  <c r="E221" i="10"/>
  <c r="F221" i="10" s="1"/>
  <c r="E220" i="10"/>
  <c r="F220" i="10" s="1"/>
  <c r="E219" i="10"/>
  <c r="F219" i="10" s="1"/>
  <c r="E218" i="10"/>
  <c r="F218" i="10" s="1"/>
  <c r="E217" i="10"/>
  <c r="F217" i="10" s="1"/>
  <c r="E216" i="10"/>
  <c r="F216" i="10" s="1"/>
  <c r="E215" i="10"/>
  <c r="F215" i="10" s="1"/>
  <c r="E214" i="10"/>
  <c r="F214" i="10" s="1"/>
  <c r="E213" i="10"/>
  <c r="F213" i="10" s="1"/>
  <c r="E212" i="10"/>
  <c r="F212" i="10" s="1"/>
  <c r="E211" i="10"/>
  <c r="F211" i="10" s="1"/>
  <c r="E210" i="10"/>
  <c r="F210" i="10" s="1"/>
  <c r="E209" i="10"/>
  <c r="F209" i="10" s="1"/>
  <c r="E208" i="10"/>
  <c r="F208" i="10" s="1"/>
  <c r="E207" i="10"/>
  <c r="F207" i="10" s="1"/>
  <c r="E206" i="10"/>
  <c r="F206" i="10" s="1"/>
  <c r="E205" i="10"/>
  <c r="F205" i="10" s="1"/>
  <c r="E204" i="10"/>
  <c r="F204" i="10" s="1"/>
  <c r="E203" i="10"/>
  <c r="F203" i="10" s="1"/>
  <c r="E202" i="10"/>
  <c r="F202" i="10" s="1"/>
  <c r="E201" i="10"/>
  <c r="F201" i="10" s="1"/>
  <c r="E200" i="10"/>
  <c r="F200" i="10" s="1"/>
  <c r="E199" i="10"/>
  <c r="F199" i="10" s="1"/>
  <c r="E198" i="10"/>
  <c r="F198" i="10" s="1"/>
  <c r="E197" i="10"/>
  <c r="F197" i="10" s="1"/>
  <c r="E196" i="10"/>
  <c r="F196" i="10" s="1"/>
  <c r="E195" i="10"/>
  <c r="F195" i="10" s="1"/>
  <c r="E194" i="10"/>
  <c r="F194" i="10" s="1"/>
  <c r="E193" i="10"/>
  <c r="F193" i="10" s="1"/>
  <c r="E192" i="10"/>
  <c r="F192" i="10" s="1"/>
  <c r="E191" i="10"/>
  <c r="F191" i="10" s="1"/>
  <c r="E190" i="10"/>
  <c r="F190" i="10" s="1"/>
  <c r="E189" i="10"/>
  <c r="F189" i="10" s="1"/>
  <c r="E188" i="10"/>
  <c r="F188" i="10" s="1"/>
  <c r="E187" i="10"/>
  <c r="F187" i="10" s="1"/>
  <c r="E186" i="10"/>
  <c r="F186" i="10" s="1"/>
  <c r="E185" i="10"/>
  <c r="F185" i="10" s="1"/>
  <c r="E184" i="10"/>
  <c r="F184" i="10" s="1"/>
  <c r="E183" i="10"/>
  <c r="F183" i="10" s="1"/>
  <c r="E182" i="10"/>
  <c r="F182" i="10" s="1"/>
  <c r="E181" i="10"/>
  <c r="F181" i="10" s="1"/>
  <c r="E180" i="10"/>
  <c r="F180" i="10" s="1"/>
  <c r="E179" i="10"/>
  <c r="F179" i="10" s="1"/>
  <c r="E178" i="10"/>
  <c r="F178" i="10" s="1"/>
  <c r="E177" i="10"/>
  <c r="F177" i="10" s="1"/>
  <c r="E176" i="10"/>
  <c r="F176" i="10" s="1"/>
  <c r="E175" i="10"/>
  <c r="F175" i="10" s="1"/>
  <c r="E174" i="10"/>
  <c r="F174" i="10" s="1"/>
  <c r="E173" i="10"/>
  <c r="F173" i="10" s="1"/>
  <c r="E172" i="10"/>
  <c r="F172" i="10" s="1"/>
  <c r="E171" i="10"/>
  <c r="F171" i="10" s="1"/>
  <c r="E170" i="10"/>
  <c r="F170" i="10" s="1"/>
  <c r="E169" i="10"/>
  <c r="F169" i="10" s="1"/>
  <c r="E168" i="10"/>
  <c r="F168" i="10" s="1"/>
  <c r="E167" i="10"/>
  <c r="F167" i="10" s="1"/>
  <c r="E166" i="10"/>
  <c r="F166" i="10" s="1"/>
  <c r="E165" i="10"/>
  <c r="F165" i="10" s="1"/>
  <c r="E164" i="10"/>
  <c r="F164" i="10" s="1"/>
  <c r="E163" i="10"/>
  <c r="F163" i="10" s="1"/>
  <c r="E162" i="10"/>
  <c r="F162" i="10" s="1"/>
  <c r="E161" i="10"/>
  <c r="F161" i="10" s="1"/>
  <c r="E160" i="10"/>
  <c r="F160" i="10" s="1"/>
  <c r="E159" i="10"/>
  <c r="F159" i="10" s="1"/>
  <c r="E158" i="10"/>
  <c r="F158" i="10" s="1"/>
  <c r="E157" i="10"/>
  <c r="F157" i="10" s="1"/>
  <c r="E156" i="10"/>
  <c r="F156" i="10" s="1"/>
  <c r="E155" i="10"/>
  <c r="F155" i="10" s="1"/>
  <c r="E154" i="10"/>
  <c r="F154" i="10" s="1"/>
  <c r="E153" i="10"/>
  <c r="F153" i="10" s="1"/>
  <c r="E152" i="10"/>
  <c r="F152" i="10" s="1"/>
  <c r="E151" i="10"/>
  <c r="F151" i="10" s="1"/>
  <c r="E150" i="10"/>
  <c r="F150" i="10" s="1"/>
  <c r="E149" i="10"/>
  <c r="F149" i="10" s="1"/>
  <c r="E148" i="10"/>
  <c r="F148" i="10" s="1"/>
  <c r="E147" i="10"/>
  <c r="F147" i="10" s="1"/>
  <c r="E146" i="10"/>
  <c r="F146" i="10" s="1"/>
  <c r="E145" i="10"/>
  <c r="F145" i="10" s="1"/>
  <c r="E144" i="10"/>
  <c r="F144" i="10" s="1"/>
  <c r="E143" i="10"/>
  <c r="F143" i="10" s="1"/>
  <c r="E142" i="10"/>
  <c r="F142" i="10" s="1"/>
  <c r="E141" i="10"/>
  <c r="F141" i="10" s="1"/>
  <c r="E140" i="10"/>
  <c r="F140" i="10" s="1"/>
  <c r="E139" i="10"/>
  <c r="F139" i="10" s="1"/>
  <c r="E138" i="10"/>
  <c r="F138" i="10" s="1"/>
  <c r="E137" i="10"/>
  <c r="F137" i="10" s="1"/>
  <c r="E136" i="10"/>
  <c r="F136" i="10" s="1"/>
  <c r="E135" i="10"/>
  <c r="F135" i="10" s="1"/>
  <c r="E134" i="10"/>
  <c r="F134" i="10" s="1"/>
  <c r="E133" i="10"/>
  <c r="F133" i="10" s="1"/>
  <c r="E132" i="10"/>
  <c r="F132" i="10" s="1"/>
  <c r="E131" i="10"/>
  <c r="F131" i="10" s="1"/>
  <c r="E130" i="10"/>
  <c r="F130" i="10" s="1"/>
  <c r="E129" i="10"/>
  <c r="F129" i="10" s="1"/>
  <c r="E128" i="10"/>
  <c r="F128" i="10" s="1"/>
  <c r="E127" i="10"/>
  <c r="F127" i="10" s="1"/>
  <c r="E126" i="10"/>
  <c r="F126" i="10" s="1"/>
  <c r="E125" i="10"/>
  <c r="F125" i="10" s="1"/>
  <c r="E124" i="10"/>
  <c r="F124" i="10" s="1"/>
  <c r="E123" i="10"/>
  <c r="F123" i="10" s="1"/>
  <c r="E122" i="10"/>
  <c r="F122" i="10" s="1"/>
  <c r="E121" i="10"/>
  <c r="F121" i="10" s="1"/>
  <c r="E120" i="10"/>
  <c r="F120" i="10" s="1"/>
  <c r="E119" i="10"/>
  <c r="F119" i="10" s="1"/>
  <c r="E118" i="10"/>
  <c r="F118" i="10" s="1"/>
  <c r="E117" i="10"/>
  <c r="F117" i="10" s="1"/>
  <c r="E116" i="10"/>
  <c r="F116" i="10" s="1"/>
  <c r="E115" i="10"/>
  <c r="F115" i="10" s="1"/>
  <c r="E114" i="10"/>
  <c r="F114" i="10" s="1"/>
  <c r="E113" i="10"/>
  <c r="F113" i="10" s="1"/>
  <c r="E112" i="10"/>
  <c r="F112" i="10" s="1"/>
  <c r="E111" i="10"/>
  <c r="F111" i="10" s="1"/>
  <c r="E110" i="10"/>
  <c r="F110" i="10" s="1"/>
  <c r="E109" i="10"/>
  <c r="F109" i="10" s="1"/>
  <c r="E108" i="10"/>
  <c r="F108" i="10" s="1"/>
  <c r="E107" i="10"/>
  <c r="F107" i="10" s="1"/>
  <c r="E106" i="10"/>
  <c r="F106" i="10" s="1"/>
  <c r="E105" i="10"/>
  <c r="F105" i="10" s="1"/>
  <c r="E104" i="10"/>
  <c r="F104" i="10" s="1"/>
  <c r="E103" i="10"/>
  <c r="F103" i="10" s="1"/>
  <c r="E102" i="10"/>
  <c r="F102" i="10" s="1"/>
  <c r="E101" i="10"/>
  <c r="F101" i="10" s="1"/>
  <c r="E100" i="10"/>
  <c r="F100" i="10" s="1"/>
  <c r="E99" i="10"/>
  <c r="F99" i="10" s="1"/>
  <c r="E98" i="10"/>
  <c r="F98" i="10" s="1"/>
  <c r="E97" i="10"/>
  <c r="F97" i="10" s="1"/>
  <c r="E96" i="10"/>
  <c r="F96" i="10" s="1"/>
  <c r="E95" i="10"/>
  <c r="F95" i="10" s="1"/>
  <c r="E94" i="10"/>
  <c r="F94" i="10" s="1"/>
  <c r="E93" i="10"/>
  <c r="F93" i="10" s="1"/>
  <c r="E92" i="10"/>
  <c r="F92" i="10" s="1"/>
  <c r="E91" i="10"/>
  <c r="F91" i="10" s="1"/>
  <c r="E90" i="10"/>
  <c r="F90" i="10" s="1"/>
  <c r="E89" i="10"/>
  <c r="F89" i="10" s="1"/>
  <c r="E88" i="10"/>
  <c r="F88" i="10" s="1"/>
  <c r="E87" i="10"/>
  <c r="F87" i="10" s="1"/>
  <c r="E86" i="10"/>
  <c r="F86" i="10" s="1"/>
  <c r="E85" i="10"/>
  <c r="F85" i="10" s="1"/>
  <c r="E84" i="10"/>
  <c r="F84" i="10" s="1"/>
  <c r="E83" i="10"/>
  <c r="F83" i="10" s="1"/>
  <c r="E82" i="10"/>
  <c r="F82" i="10" s="1"/>
  <c r="E81" i="10"/>
  <c r="F81" i="10" s="1"/>
  <c r="E80" i="10"/>
  <c r="F80" i="10" s="1"/>
  <c r="E79" i="10"/>
  <c r="F79" i="10" s="1"/>
  <c r="E78" i="10"/>
  <c r="F78" i="10" s="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AC131" i="1" l="1"/>
  <c r="AB131" i="1"/>
  <c r="AA131" i="1"/>
  <c r="Z131" i="1"/>
  <c r="M131" i="1" s="1"/>
  <c r="Y131" i="1"/>
  <c r="X131" i="1"/>
  <c r="W131" i="1"/>
  <c r="V131" i="1"/>
  <c r="I131" i="1" s="1"/>
  <c r="K131" i="1"/>
  <c r="J131" i="1"/>
  <c r="G131" i="1"/>
  <c r="F131" i="1"/>
  <c r="D131" i="1"/>
  <c r="AC130" i="1"/>
  <c r="AB130" i="1"/>
  <c r="AA130" i="1"/>
  <c r="Z130" i="1"/>
  <c r="Y130" i="1"/>
  <c r="X130" i="1"/>
  <c r="W130" i="1"/>
  <c r="V130" i="1"/>
  <c r="K130" i="1"/>
  <c r="J130" i="1"/>
  <c r="G130" i="1"/>
  <c r="F130" i="1"/>
  <c r="D130" i="1"/>
  <c r="AC129" i="1"/>
  <c r="AB129" i="1"/>
  <c r="AA129" i="1"/>
  <c r="Z129" i="1"/>
  <c r="Y129" i="1"/>
  <c r="X129" i="1"/>
  <c r="W129" i="1"/>
  <c r="V129" i="1"/>
  <c r="K129" i="1"/>
  <c r="J129" i="1"/>
  <c r="G129" i="1"/>
  <c r="F129" i="1"/>
  <c r="D129" i="1"/>
  <c r="AC128" i="1"/>
  <c r="AB128" i="1"/>
  <c r="AA128" i="1"/>
  <c r="Z128" i="1"/>
  <c r="Y128" i="1"/>
  <c r="X128" i="1"/>
  <c r="W128" i="1"/>
  <c r="V128" i="1"/>
  <c r="K128" i="1"/>
  <c r="J128" i="1"/>
  <c r="G128" i="1"/>
  <c r="F128" i="1"/>
  <c r="D128" i="1"/>
  <c r="AC127" i="1"/>
  <c r="AB127" i="1"/>
  <c r="AA127" i="1"/>
  <c r="Z127" i="1"/>
  <c r="Y127" i="1"/>
  <c r="X127" i="1"/>
  <c r="W127" i="1"/>
  <c r="V127" i="1"/>
  <c r="K127" i="1"/>
  <c r="J127" i="1"/>
  <c r="G127" i="1"/>
  <c r="F127" i="1"/>
  <c r="D127" i="1"/>
  <c r="AC126" i="1"/>
  <c r="AB126" i="1"/>
  <c r="AA126" i="1"/>
  <c r="Z126" i="1"/>
  <c r="Y126" i="1"/>
  <c r="X126" i="1"/>
  <c r="W126" i="1"/>
  <c r="V126" i="1"/>
  <c r="K126" i="1"/>
  <c r="J126" i="1"/>
  <c r="G126" i="1"/>
  <c r="F126" i="1"/>
  <c r="D126" i="1"/>
  <c r="AC125" i="1"/>
  <c r="AB125" i="1"/>
  <c r="AA125" i="1"/>
  <c r="Z125" i="1"/>
  <c r="Y125" i="1"/>
  <c r="X125" i="1"/>
  <c r="W125" i="1"/>
  <c r="V125" i="1"/>
  <c r="K125" i="1"/>
  <c r="J125" i="1"/>
  <c r="G125" i="1"/>
  <c r="F125" i="1"/>
  <c r="D125" i="1"/>
  <c r="AC124" i="1"/>
  <c r="AB124" i="1"/>
  <c r="AA124" i="1"/>
  <c r="Z124" i="1"/>
  <c r="Y124" i="1"/>
  <c r="X124" i="1"/>
  <c r="W124" i="1"/>
  <c r="V124" i="1"/>
  <c r="K124" i="1"/>
  <c r="J124" i="1"/>
  <c r="G124" i="1"/>
  <c r="F124" i="1"/>
  <c r="D124" i="1"/>
  <c r="AC123" i="1"/>
  <c r="AB123" i="1"/>
  <c r="AA123" i="1"/>
  <c r="Z123" i="1"/>
  <c r="Y123" i="1"/>
  <c r="X123" i="1"/>
  <c r="W123" i="1"/>
  <c r="V123" i="1"/>
  <c r="K123" i="1"/>
  <c r="J123" i="1"/>
  <c r="G123" i="1"/>
  <c r="F123" i="1"/>
  <c r="D123" i="1"/>
  <c r="AC122" i="1"/>
  <c r="AB122" i="1"/>
  <c r="AA122" i="1"/>
  <c r="Z122" i="1"/>
  <c r="Y122" i="1"/>
  <c r="X122" i="1"/>
  <c r="W122" i="1"/>
  <c r="V122" i="1"/>
  <c r="K122" i="1"/>
  <c r="J122" i="1"/>
  <c r="G122" i="1"/>
  <c r="F122" i="1"/>
  <c r="D122" i="1"/>
  <c r="AC121" i="1"/>
  <c r="AB121" i="1"/>
  <c r="AA121" i="1"/>
  <c r="Z121" i="1"/>
  <c r="Y121" i="1"/>
  <c r="X121" i="1"/>
  <c r="W121" i="1"/>
  <c r="V121" i="1"/>
  <c r="K121" i="1"/>
  <c r="J121" i="1"/>
  <c r="G121" i="1"/>
  <c r="F121" i="1"/>
  <c r="D121" i="1"/>
  <c r="AC120" i="1"/>
  <c r="AB120" i="1"/>
  <c r="AA120" i="1"/>
  <c r="Z120" i="1"/>
  <c r="Y120" i="1"/>
  <c r="X120" i="1"/>
  <c r="W120" i="1"/>
  <c r="V120" i="1"/>
  <c r="K120" i="1"/>
  <c r="J120" i="1"/>
  <c r="G120" i="1"/>
  <c r="F120" i="1"/>
  <c r="D120" i="1"/>
  <c r="AC119" i="1"/>
  <c r="AB119" i="1"/>
  <c r="AA119" i="1"/>
  <c r="Z119" i="1"/>
  <c r="Y119" i="1"/>
  <c r="X119" i="1"/>
  <c r="W119" i="1"/>
  <c r="V119" i="1"/>
  <c r="K119" i="1"/>
  <c r="J119" i="1"/>
  <c r="G119" i="1"/>
  <c r="F119" i="1"/>
  <c r="D119" i="1"/>
  <c r="AC118" i="1"/>
  <c r="AB118" i="1"/>
  <c r="AA118" i="1"/>
  <c r="Z118" i="1"/>
  <c r="Y118" i="1"/>
  <c r="X118" i="1"/>
  <c r="W118" i="1"/>
  <c r="V118" i="1"/>
  <c r="K118" i="1"/>
  <c r="J118" i="1"/>
  <c r="G118" i="1"/>
  <c r="F118" i="1"/>
  <c r="D118" i="1"/>
  <c r="AC117" i="1"/>
  <c r="AB117" i="1"/>
  <c r="AA117" i="1"/>
  <c r="Z117" i="1"/>
  <c r="Y117" i="1"/>
  <c r="X117" i="1"/>
  <c r="W117" i="1"/>
  <c r="V117" i="1"/>
  <c r="K117" i="1"/>
  <c r="J117" i="1"/>
  <c r="G117" i="1"/>
  <c r="F117" i="1"/>
  <c r="D117" i="1"/>
  <c r="AC116" i="1"/>
  <c r="AB116" i="1"/>
  <c r="AA116" i="1"/>
  <c r="Z116" i="1"/>
  <c r="Y116" i="1"/>
  <c r="X116" i="1"/>
  <c r="W116" i="1"/>
  <c r="V116" i="1"/>
  <c r="K116" i="1"/>
  <c r="J116" i="1"/>
  <c r="G116" i="1"/>
  <c r="F116" i="1"/>
  <c r="D116" i="1"/>
  <c r="AC115" i="1"/>
  <c r="AB115" i="1"/>
  <c r="AA115" i="1"/>
  <c r="Z115" i="1"/>
  <c r="Y115" i="1"/>
  <c r="X115" i="1"/>
  <c r="W115" i="1"/>
  <c r="V115" i="1"/>
  <c r="K115" i="1"/>
  <c r="J115" i="1"/>
  <c r="G115" i="1"/>
  <c r="F115" i="1"/>
  <c r="D115" i="1"/>
  <c r="AC114" i="1"/>
  <c r="AB114" i="1"/>
  <c r="AA114" i="1"/>
  <c r="Z114" i="1"/>
  <c r="Y114" i="1"/>
  <c r="X114" i="1"/>
  <c r="W114" i="1"/>
  <c r="V114" i="1"/>
  <c r="K114" i="1"/>
  <c r="J114" i="1"/>
  <c r="G114" i="1"/>
  <c r="F114" i="1"/>
  <c r="D114" i="1"/>
  <c r="AC113" i="1"/>
  <c r="AB113" i="1"/>
  <c r="AA113" i="1"/>
  <c r="Z113" i="1"/>
  <c r="Y113" i="1"/>
  <c r="X113" i="1"/>
  <c r="W113" i="1"/>
  <c r="V113" i="1"/>
  <c r="K113" i="1"/>
  <c r="J113" i="1"/>
  <c r="G113" i="1"/>
  <c r="F113" i="1"/>
  <c r="D113" i="1"/>
  <c r="AC112" i="1"/>
  <c r="AB112" i="1"/>
  <c r="AA112" i="1"/>
  <c r="Z112" i="1"/>
  <c r="Y112" i="1"/>
  <c r="X112" i="1"/>
  <c r="W112" i="1"/>
  <c r="V112" i="1"/>
  <c r="K112" i="1"/>
  <c r="J112" i="1"/>
  <c r="G112" i="1"/>
  <c r="F112" i="1"/>
  <c r="D112" i="1"/>
  <c r="AC111" i="1"/>
  <c r="AB111" i="1"/>
  <c r="AA111" i="1"/>
  <c r="Z111" i="1"/>
  <c r="Y111" i="1"/>
  <c r="X111" i="1"/>
  <c r="W111" i="1"/>
  <c r="V111" i="1"/>
  <c r="K111" i="1"/>
  <c r="J111" i="1"/>
  <c r="G111" i="1"/>
  <c r="F111" i="1"/>
  <c r="D111" i="1"/>
  <c r="AC110" i="1"/>
  <c r="AB110" i="1"/>
  <c r="AA110" i="1"/>
  <c r="Z110" i="1"/>
  <c r="Y110" i="1"/>
  <c r="X110" i="1"/>
  <c r="W110" i="1"/>
  <c r="V110" i="1"/>
  <c r="K110" i="1"/>
  <c r="J110" i="1"/>
  <c r="G110" i="1"/>
  <c r="F110" i="1"/>
  <c r="D110" i="1"/>
  <c r="AC109" i="1"/>
  <c r="AB109" i="1"/>
  <c r="AA109" i="1"/>
  <c r="Z109" i="1"/>
  <c r="Y109" i="1"/>
  <c r="X109" i="1"/>
  <c r="W109" i="1"/>
  <c r="V109" i="1"/>
  <c r="K109" i="1"/>
  <c r="J109" i="1"/>
  <c r="G109" i="1"/>
  <c r="F109" i="1"/>
  <c r="D109" i="1"/>
  <c r="AC108" i="1"/>
  <c r="AB108" i="1"/>
  <c r="AA108" i="1"/>
  <c r="Z108" i="1"/>
  <c r="Y108" i="1"/>
  <c r="X108" i="1"/>
  <c r="W108" i="1"/>
  <c r="V108" i="1"/>
  <c r="K108" i="1"/>
  <c r="J108" i="1"/>
  <c r="G108" i="1"/>
  <c r="F108" i="1"/>
  <c r="D108" i="1"/>
  <c r="AC107" i="1"/>
  <c r="AB107" i="1"/>
  <c r="AA107" i="1"/>
  <c r="Z107" i="1"/>
  <c r="Y107" i="1"/>
  <c r="X107" i="1"/>
  <c r="W107" i="1"/>
  <c r="V107" i="1"/>
  <c r="K107" i="1"/>
  <c r="J107" i="1"/>
  <c r="G107" i="1"/>
  <c r="F107" i="1"/>
  <c r="D107" i="1"/>
  <c r="AC106" i="1"/>
  <c r="AB106" i="1"/>
  <c r="AA106" i="1"/>
  <c r="Z106" i="1"/>
  <c r="Y106" i="1"/>
  <c r="X106" i="1"/>
  <c r="W106" i="1"/>
  <c r="V106" i="1"/>
  <c r="K106" i="1"/>
  <c r="J106" i="1"/>
  <c r="G106" i="1"/>
  <c r="F106" i="1"/>
  <c r="D106" i="1"/>
  <c r="AC105" i="1"/>
  <c r="AB105" i="1"/>
  <c r="AA105" i="1"/>
  <c r="Z105" i="1"/>
  <c r="Y105" i="1"/>
  <c r="X105" i="1"/>
  <c r="W105" i="1"/>
  <c r="V105" i="1"/>
  <c r="K105" i="1"/>
  <c r="J105" i="1"/>
  <c r="G105" i="1"/>
  <c r="F105" i="1"/>
  <c r="D105" i="1"/>
  <c r="AC104" i="1"/>
  <c r="AB104" i="1"/>
  <c r="AA104" i="1"/>
  <c r="Z104" i="1"/>
  <c r="Y104" i="1"/>
  <c r="X104" i="1"/>
  <c r="W104" i="1"/>
  <c r="V104" i="1"/>
  <c r="K104" i="1"/>
  <c r="J104" i="1"/>
  <c r="G104" i="1"/>
  <c r="F104" i="1"/>
  <c r="D104" i="1"/>
  <c r="AC103" i="1"/>
  <c r="AB103" i="1"/>
  <c r="AA103" i="1"/>
  <c r="Z103" i="1"/>
  <c r="Y103" i="1"/>
  <c r="X103" i="1"/>
  <c r="W103" i="1"/>
  <c r="V103" i="1"/>
  <c r="K103" i="1"/>
  <c r="J103" i="1"/>
  <c r="G103" i="1"/>
  <c r="F103" i="1"/>
  <c r="D103" i="1"/>
  <c r="AC102" i="1"/>
  <c r="AB102" i="1"/>
  <c r="AA102" i="1"/>
  <c r="Z102" i="1"/>
  <c r="Y102" i="1"/>
  <c r="X102" i="1"/>
  <c r="W102" i="1"/>
  <c r="V102" i="1"/>
  <c r="K102" i="1"/>
  <c r="J102" i="1"/>
  <c r="G102" i="1"/>
  <c r="F102" i="1"/>
  <c r="D102" i="1"/>
  <c r="AC101" i="1"/>
  <c r="AB101" i="1"/>
  <c r="AA101" i="1"/>
  <c r="Z101" i="1"/>
  <c r="Y101" i="1"/>
  <c r="X101" i="1"/>
  <c r="W101" i="1"/>
  <c r="V101" i="1"/>
  <c r="K101" i="1"/>
  <c r="J101" i="1"/>
  <c r="G101" i="1"/>
  <c r="F101" i="1"/>
  <c r="D101" i="1"/>
  <c r="AC100" i="1"/>
  <c r="AB100" i="1"/>
  <c r="AA100" i="1"/>
  <c r="Z100" i="1"/>
  <c r="Y100" i="1"/>
  <c r="X100" i="1"/>
  <c r="W100" i="1"/>
  <c r="V100" i="1"/>
  <c r="K100" i="1"/>
  <c r="J100" i="1"/>
  <c r="G100" i="1"/>
  <c r="F100" i="1"/>
  <c r="D100" i="1"/>
  <c r="AC99" i="1"/>
  <c r="AB99" i="1"/>
  <c r="AA99" i="1"/>
  <c r="Z99" i="1"/>
  <c r="Y99" i="1"/>
  <c r="X99" i="1"/>
  <c r="W99" i="1"/>
  <c r="V99" i="1"/>
  <c r="K99" i="1"/>
  <c r="J99" i="1"/>
  <c r="G99" i="1"/>
  <c r="F99" i="1"/>
  <c r="D99" i="1"/>
  <c r="AC98" i="1"/>
  <c r="AB98" i="1"/>
  <c r="AA98" i="1"/>
  <c r="Z98" i="1"/>
  <c r="Y98" i="1"/>
  <c r="X98" i="1"/>
  <c r="W98" i="1"/>
  <c r="V98" i="1"/>
  <c r="K98" i="1"/>
  <c r="J98" i="1"/>
  <c r="G98" i="1"/>
  <c r="F98" i="1"/>
  <c r="D98" i="1"/>
  <c r="AC97" i="1"/>
  <c r="AB97" i="1"/>
  <c r="AA97" i="1"/>
  <c r="Z97" i="1"/>
  <c r="Y97" i="1"/>
  <c r="X97" i="1"/>
  <c r="W97" i="1"/>
  <c r="V97" i="1"/>
  <c r="K97" i="1"/>
  <c r="J97" i="1"/>
  <c r="G97" i="1"/>
  <c r="F97" i="1"/>
  <c r="D97" i="1"/>
  <c r="AC96" i="1"/>
  <c r="AB96" i="1"/>
  <c r="AA96" i="1"/>
  <c r="Z96" i="1"/>
  <c r="Y96" i="1"/>
  <c r="X96" i="1"/>
  <c r="W96" i="1"/>
  <c r="V96" i="1"/>
  <c r="K96" i="1"/>
  <c r="J96" i="1"/>
  <c r="G96" i="1"/>
  <c r="F96" i="1"/>
  <c r="D96" i="1"/>
  <c r="AC95" i="1"/>
  <c r="AB95" i="1"/>
  <c r="AA95" i="1"/>
  <c r="Z95" i="1"/>
  <c r="Y95" i="1"/>
  <c r="X95" i="1"/>
  <c r="W95" i="1"/>
  <c r="V95" i="1"/>
  <c r="K95" i="1"/>
  <c r="J95" i="1"/>
  <c r="G95" i="1"/>
  <c r="F95" i="1"/>
  <c r="D95" i="1"/>
  <c r="AC94" i="1"/>
  <c r="AB94" i="1"/>
  <c r="AA94" i="1"/>
  <c r="Z94" i="1"/>
  <c r="Y94" i="1"/>
  <c r="X94" i="1"/>
  <c r="W94" i="1"/>
  <c r="V94" i="1"/>
  <c r="K94" i="1"/>
  <c r="J94" i="1"/>
  <c r="G94" i="1"/>
  <c r="F94" i="1"/>
  <c r="D94" i="1"/>
  <c r="AC93" i="1"/>
  <c r="AB93" i="1"/>
  <c r="AA93" i="1"/>
  <c r="Z93" i="1"/>
  <c r="Y93" i="1"/>
  <c r="X93" i="1"/>
  <c r="W93" i="1"/>
  <c r="V93" i="1"/>
  <c r="K93" i="1"/>
  <c r="J93" i="1"/>
  <c r="G93" i="1"/>
  <c r="F93" i="1"/>
  <c r="D93" i="1"/>
  <c r="AC92" i="1"/>
  <c r="AB92" i="1"/>
  <c r="AA92" i="1"/>
  <c r="Z92" i="1"/>
  <c r="Y92" i="1"/>
  <c r="X92" i="1"/>
  <c r="W92" i="1"/>
  <c r="V92" i="1"/>
  <c r="K92" i="1"/>
  <c r="J92" i="1"/>
  <c r="G92" i="1"/>
  <c r="F92" i="1"/>
  <c r="D92" i="1"/>
  <c r="AC91" i="1"/>
  <c r="AB91" i="1"/>
  <c r="AA91" i="1"/>
  <c r="Z91" i="1"/>
  <c r="Y91" i="1"/>
  <c r="X91" i="1"/>
  <c r="W91" i="1"/>
  <c r="V91" i="1"/>
  <c r="K91" i="1"/>
  <c r="J91" i="1"/>
  <c r="G91" i="1"/>
  <c r="F91" i="1"/>
  <c r="D91" i="1"/>
  <c r="AC90" i="1"/>
  <c r="AB90" i="1"/>
  <c r="AA90" i="1"/>
  <c r="Z90" i="1"/>
  <c r="Y90" i="1"/>
  <c r="X90" i="1"/>
  <c r="W90" i="1"/>
  <c r="V90" i="1"/>
  <c r="K90" i="1"/>
  <c r="J90" i="1"/>
  <c r="G90" i="1"/>
  <c r="F90" i="1"/>
  <c r="D90" i="1"/>
  <c r="AC89" i="1"/>
  <c r="AB89" i="1"/>
  <c r="AA89" i="1"/>
  <c r="Z89" i="1"/>
  <c r="Y89" i="1"/>
  <c r="X89" i="1"/>
  <c r="W89" i="1"/>
  <c r="V89" i="1"/>
  <c r="K89" i="1"/>
  <c r="J89" i="1"/>
  <c r="G89" i="1"/>
  <c r="F89" i="1"/>
  <c r="D89" i="1"/>
  <c r="AC88" i="1"/>
  <c r="AB88" i="1"/>
  <c r="AA88" i="1"/>
  <c r="Z88" i="1"/>
  <c r="Y88" i="1"/>
  <c r="X88" i="1"/>
  <c r="W88" i="1"/>
  <c r="V88" i="1"/>
  <c r="K88" i="1"/>
  <c r="J88" i="1"/>
  <c r="G88" i="1"/>
  <c r="F88" i="1"/>
  <c r="D88" i="1"/>
  <c r="AC87" i="1"/>
  <c r="AB87" i="1"/>
  <c r="AA87" i="1"/>
  <c r="Z87" i="1"/>
  <c r="Y87" i="1"/>
  <c r="X87" i="1"/>
  <c r="W87" i="1"/>
  <c r="V87" i="1"/>
  <c r="K87" i="1"/>
  <c r="J87" i="1"/>
  <c r="G87" i="1"/>
  <c r="F87" i="1"/>
  <c r="D87" i="1"/>
  <c r="AC86" i="1"/>
  <c r="AB86" i="1"/>
  <c r="AA86" i="1"/>
  <c r="Z86" i="1"/>
  <c r="Y86" i="1"/>
  <c r="X86" i="1"/>
  <c r="W86" i="1"/>
  <c r="V86" i="1"/>
  <c r="K86" i="1"/>
  <c r="J86" i="1"/>
  <c r="G86" i="1"/>
  <c r="F86" i="1"/>
  <c r="D86" i="1"/>
  <c r="AC85" i="1"/>
  <c r="AB85" i="1"/>
  <c r="AA85" i="1"/>
  <c r="Z85" i="1"/>
  <c r="Y85" i="1"/>
  <c r="X85" i="1"/>
  <c r="W85" i="1"/>
  <c r="V85" i="1"/>
  <c r="K85" i="1"/>
  <c r="J85" i="1"/>
  <c r="G85" i="1"/>
  <c r="F85" i="1"/>
  <c r="D85" i="1"/>
  <c r="AC84" i="1"/>
  <c r="AB84" i="1"/>
  <c r="AA84" i="1"/>
  <c r="Z84" i="1"/>
  <c r="Y84" i="1"/>
  <c r="X84" i="1"/>
  <c r="W84" i="1"/>
  <c r="V84" i="1"/>
  <c r="K84" i="1"/>
  <c r="J84" i="1"/>
  <c r="G84" i="1"/>
  <c r="F84" i="1"/>
  <c r="D84" i="1"/>
  <c r="AC83" i="1"/>
  <c r="AB83" i="1"/>
  <c r="AA83" i="1"/>
  <c r="Z83" i="1"/>
  <c r="Y83" i="1"/>
  <c r="X83" i="1"/>
  <c r="W83" i="1"/>
  <c r="V83" i="1"/>
  <c r="K83" i="1"/>
  <c r="J83" i="1"/>
  <c r="G83" i="1"/>
  <c r="F83" i="1"/>
  <c r="D83" i="1"/>
  <c r="AC82" i="1"/>
  <c r="AB82" i="1"/>
  <c r="AA82" i="1"/>
  <c r="Z82" i="1"/>
  <c r="Y82" i="1"/>
  <c r="X82" i="1"/>
  <c r="W82" i="1"/>
  <c r="V82" i="1"/>
  <c r="K82" i="1"/>
  <c r="J82" i="1"/>
  <c r="G82" i="1"/>
  <c r="F82" i="1"/>
  <c r="D82" i="1"/>
  <c r="AC81" i="1"/>
  <c r="AB81" i="1"/>
  <c r="AA81" i="1"/>
  <c r="Z81" i="1"/>
  <c r="Y81" i="1"/>
  <c r="X81" i="1"/>
  <c r="W81" i="1"/>
  <c r="V81" i="1"/>
  <c r="K81" i="1"/>
  <c r="J81" i="1"/>
  <c r="G81" i="1"/>
  <c r="F81" i="1"/>
  <c r="D81" i="1"/>
  <c r="AC80" i="1"/>
  <c r="AB80" i="1"/>
  <c r="AA80" i="1"/>
  <c r="Z80" i="1"/>
  <c r="Y80" i="1"/>
  <c r="X80" i="1"/>
  <c r="W80" i="1"/>
  <c r="V80" i="1"/>
  <c r="K80" i="1"/>
  <c r="J80" i="1"/>
  <c r="G80" i="1"/>
  <c r="F80" i="1"/>
  <c r="D80" i="1"/>
  <c r="AC79" i="1"/>
  <c r="AB79" i="1"/>
  <c r="AA79" i="1"/>
  <c r="Z79" i="1"/>
  <c r="Y79" i="1"/>
  <c r="X79" i="1"/>
  <c r="W79" i="1"/>
  <c r="V79" i="1"/>
  <c r="K79" i="1"/>
  <c r="J79" i="1"/>
  <c r="G79" i="1"/>
  <c r="F79" i="1"/>
  <c r="D79" i="1"/>
  <c r="AC78" i="1"/>
  <c r="AB78" i="1"/>
  <c r="AA78" i="1"/>
  <c r="Z78" i="1"/>
  <c r="Y78" i="1"/>
  <c r="X78" i="1"/>
  <c r="W78" i="1"/>
  <c r="V78" i="1"/>
  <c r="K78" i="1"/>
  <c r="J78" i="1"/>
  <c r="G78" i="1"/>
  <c r="F78" i="1"/>
  <c r="D78" i="1"/>
  <c r="AC77" i="1"/>
  <c r="AB77" i="1"/>
  <c r="AA77" i="1"/>
  <c r="Z77" i="1"/>
  <c r="Y77" i="1"/>
  <c r="X77" i="1"/>
  <c r="W77" i="1"/>
  <c r="V77" i="1"/>
  <c r="K77" i="1"/>
  <c r="J77" i="1"/>
  <c r="G77" i="1"/>
  <c r="F77" i="1"/>
  <c r="D77" i="1"/>
  <c r="AC76" i="1"/>
  <c r="AB76" i="1"/>
  <c r="AA76" i="1"/>
  <c r="Z76" i="1"/>
  <c r="Y76" i="1"/>
  <c r="X76" i="1"/>
  <c r="W76" i="1"/>
  <c r="V76" i="1"/>
  <c r="K76" i="1"/>
  <c r="J76" i="1"/>
  <c r="G76" i="1"/>
  <c r="F76" i="1"/>
  <c r="D76" i="1"/>
  <c r="AC75" i="1"/>
  <c r="AB75" i="1"/>
  <c r="AA75" i="1"/>
  <c r="Z75" i="1"/>
  <c r="Y75" i="1"/>
  <c r="X75" i="1"/>
  <c r="W75" i="1"/>
  <c r="V75" i="1"/>
  <c r="K75" i="1"/>
  <c r="J75" i="1"/>
  <c r="G75" i="1"/>
  <c r="F75" i="1"/>
  <c r="D75" i="1"/>
  <c r="AC74" i="1"/>
  <c r="AB74" i="1"/>
  <c r="AA74" i="1"/>
  <c r="Z74" i="1"/>
  <c r="Y74" i="1"/>
  <c r="X74" i="1"/>
  <c r="W74" i="1"/>
  <c r="V74" i="1"/>
  <c r="K74" i="1"/>
  <c r="J74" i="1"/>
  <c r="G74" i="1"/>
  <c r="F74" i="1"/>
  <c r="D74" i="1"/>
  <c r="AC73" i="1"/>
  <c r="AB73" i="1"/>
  <c r="AA73" i="1"/>
  <c r="Z73" i="1"/>
  <c r="Y73" i="1"/>
  <c r="X73" i="1"/>
  <c r="W73" i="1"/>
  <c r="V73" i="1"/>
  <c r="K73" i="1"/>
  <c r="J73" i="1"/>
  <c r="G73" i="1"/>
  <c r="F73" i="1"/>
  <c r="D73" i="1"/>
  <c r="AC72" i="1"/>
  <c r="AB72" i="1"/>
  <c r="AA72" i="1"/>
  <c r="Z72" i="1"/>
  <c r="Y72" i="1"/>
  <c r="X72" i="1"/>
  <c r="W72" i="1"/>
  <c r="V72" i="1"/>
  <c r="K72" i="1"/>
  <c r="J72" i="1"/>
  <c r="G72" i="1"/>
  <c r="F72" i="1"/>
  <c r="D72" i="1"/>
  <c r="AC71" i="1"/>
  <c r="AB71" i="1"/>
  <c r="AA71" i="1"/>
  <c r="Z71" i="1"/>
  <c r="Y71" i="1"/>
  <c r="X71" i="1"/>
  <c r="W71" i="1"/>
  <c r="V71" i="1"/>
  <c r="K71" i="1"/>
  <c r="J71" i="1"/>
  <c r="G71" i="1"/>
  <c r="F71" i="1"/>
  <c r="D71" i="1"/>
  <c r="AC70" i="1"/>
  <c r="AB70" i="1"/>
  <c r="AA70" i="1"/>
  <c r="Z70" i="1"/>
  <c r="Y70" i="1"/>
  <c r="X70" i="1"/>
  <c r="W70" i="1"/>
  <c r="V70" i="1"/>
  <c r="K70" i="1"/>
  <c r="J70" i="1"/>
  <c r="G70" i="1"/>
  <c r="F70" i="1"/>
  <c r="D70" i="1"/>
  <c r="AC69" i="1"/>
  <c r="AB69" i="1"/>
  <c r="AA69" i="1"/>
  <c r="Z69" i="1"/>
  <c r="Y69" i="1"/>
  <c r="X69" i="1"/>
  <c r="W69" i="1"/>
  <c r="V69" i="1"/>
  <c r="K69" i="1"/>
  <c r="J69" i="1"/>
  <c r="G69" i="1"/>
  <c r="F69" i="1"/>
  <c r="D69" i="1"/>
  <c r="AC68" i="1"/>
  <c r="AB68" i="1"/>
  <c r="AA68" i="1"/>
  <c r="Z68" i="1"/>
  <c r="Y68" i="1"/>
  <c r="X68" i="1"/>
  <c r="W68" i="1"/>
  <c r="V68" i="1"/>
  <c r="K68" i="1"/>
  <c r="J68" i="1"/>
  <c r="G68" i="1"/>
  <c r="F68" i="1"/>
  <c r="D68" i="1"/>
  <c r="AC67" i="1"/>
  <c r="AB67" i="1"/>
  <c r="AA67" i="1"/>
  <c r="Z67" i="1"/>
  <c r="Y67" i="1"/>
  <c r="X67" i="1"/>
  <c r="W67" i="1"/>
  <c r="V67" i="1"/>
  <c r="K67" i="1"/>
  <c r="J67" i="1"/>
  <c r="G67" i="1"/>
  <c r="F67" i="1"/>
  <c r="D67" i="1"/>
  <c r="AC66" i="1"/>
  <c r="AB66" i="1"/>
  <c r="AA66" i="1"/>
  <c r="Z66" i="1"/>
  <c r="Y66" i="1"/>
  <c r="X66" i="1"/>
  <c r="W66" i="1"/>
  <c r="V66" i="1"/>
  <c r="K66" i="1"/>
  <c r="J66" i="1"/>
  <c r="G66" i="1"/>
  <c r="F66" i="1"/>
  <c r="D66" i="1"/>
  <c r="AC65" i="1"/>
  <c r="AB65" i="1"/>
  <c r="AA65" i="1"/>
  <c r="Z65" i="1"/>
  <c r="Y65" i="1"/>
  <c r="X65" i="1"/>
  <c r="W65" i="1"/>
  <c r="V65" i="1"/>
  <c r="K65" i="1"/>
  <c r="J65" i="1"/>
  <c r="G65" i="1"/>
  <c r="F65" i="1"/>
  <c r="D65" i="1"/>
  <c r="AC64" i="1"/>
  <c r="AB64" i="1"/>
  <c r="AA64" i="1"/>
  <c r="Z64" i="1"/>
  <c r="Y64" i="1"/>
  <c r="X64" i="1"/>
  <c r="W64" i="1"/>
  <c r="V64" i="1"/>
  <c r="K64" i="1"/>
  <c r="J64" i="1"/>
  <c r="G64" i="1"/>
  <c r="F64" i="1"/>
  <c r="D64" i="1"/>
  <c r="AC63" i="1"/>
  <c r="AB63" i="1"/>
  <c r="AA63" i="1"/>
  <c r="Z63" i="1"/>
  <c r="Y63" i="1"/>
  <c r="X63" i="1"/>
  <c r="W63" i="1"/>
  <c r="V63" i="1"/>
  <c r="K63" i="1"/>
  <c r="J63" i="1"/>
  <c r="G63" i="1"/>
  <c r="F63" i="1"/>
  <c r="D63" i="1"/>
  <c r="AC62" i="1"/>
  <c r="AB62" i="1"/>
  <c r="AA62" i="1"/>
  <c r="Z62" i="1"/>
  <c r="Y62" i="1"/>
  <c r="X62" i="1"/>
  <c r="W62" i="1"/>
  <c r="V62" i="1"/>
  <c r="K62" i="1"/>
  <c r="J62" i="1"/>
  <c r="G62" i="1"/>
  <c r="F62" i="1"/>
  <c r="D62" i="1"/>
  <c r="AC61" i="1"/>
  <c r="AB61" i="1"/>
  <c r="AA61" i="1"/>
  <c r="Z61" i="1"/>
  <c r="Y61" i="1"/>
  <c r="X61" i="1"/>
  <c r="W61" i="1"/>
  <c r="V61" i="1"/>
  <c r="K61" i="1"/>
  <c r="J61" i="1"/>
  <c r="G61" i="1"/>
  <c r="F61" i="1"/>
  <c r="D61" i="1"/>
  <c r="AC60" i="1"/>
  <c r="AB60" i="1"/>
  <c r="AA60" i="1"/>
  <c r="Z60" i="1"/>
  <c r="Y60" i="1"/>
  <c r="X60" i="1"/>
  <c r="W60" i="1"/>
  <c r="V60" i="1"/>
  <c r="K60" i="1"/>
  <c r="J60" i="1"/>
  <c r="G60" i="1"/>
  <c r="F60" i="1"/>
  <c r="D60" i="1"/>
  <c r="AC59" i="1"/>
  <c r="AB59" i="1"/>
  <c r="AA59" i="1"/>
  <c r="Z59" i="1"/>
  <c r="Y59" i="1"/>
  <c r="X59" i="1"/>
  <c r="W59" i="1"/>
  <c r="V59" i="1"/>
  <c r="K59" i="1"/>
  <c r="J59" i="1"/>
  <c r="G59" i="1"/>
  <c r="F59" i="1"/>
  <c r="D59" i="1"/>
  <c r="AC58" i="1"/>
  <c r="AB58" i="1"/>
  <c r="AA58" i="1"/>
  <c r="Z58" i="1"/>
  <c r="Y58" i="1"/>
  <c r="X58" i="1"/>
  <c r="W58" i="1"/>
  <c r="V58" i="1"/>
  <c r="K58" i="1"/>
  <c r="J58" i="1"/>
  <c r="G58" i="1"/>
  <c r="F58" i="1"/>
  <c r="D58" i="1"/>
  <c r="AC57" i="1"/>
  <c r="AB57" i="1"/>
  <c r="AA57" i="1"/>
  <c r="Z57" i="1"/>
  <c r="Y57" i="1"/>
  <c r="X57" i="1"/>
  <c r="W57" i="1"/>
  <c r="V57" i="1"/>
  <c r="K57" i="1"/>
  <c r="J57" i="1"/>
  <c r="G57" i="1"/>
  <c r="F57" i="1"/>
  <c r="D57" i="1"/>
  <c r="AC56" i="1"/>
  <c r="AB56" i="1"/>
  <c r="AA56" i="1"/>
  <c r="Z56" i="1"/>
  <c r="Y56" i="1"/>
  <c r="X56" i="1"/>
  <c r="W56" i="1"/>
  <c r="V56" i="1"/>
  <c r="K56" i="1"/>
  <c r="J56" i="1"/>
  <c r="G56" i="1"/>
  <c r="F56" i="1"/>
  <c r="D56" i="1"/>
  <c r="AC55" i="1"/>
  <c r="AB55" i="1"/>
  <c r="AA55" i="1"/>
  <c r="Z55" i="1"/>
  <c r="Y55" i="1"/>
  <c r="X55" i="1"/>
  <c r="W55" i="1"/>
  <c r="V55" i="1"/>
  <c r="K55" i="1"/>
  <c r="J55" i="1"/>
  <c r="G55" i="1"/>
  <c r="F55" i="1"/>
  <c r="D55" i="1"/>
  <c r="AC54" i="1"/>
  <c r="AB54" i="1"/>
  <c r="AA54" i="1"/>
  <c r="Z54" i="1"/>
  <c r="Y54" i="1"/>
  <c r="X54" i="1"/>
  <c r="W54" i="1"/>
  <c r="V54" i="1"/>
  <c r="K54" i="1"/>
  <c r="J54" i="1"/>
  <c r="G54" i="1"/>
  <c r="F54" i="1"/>
  <c r="D54" i="1"/>
  <c r="AC53" i="1"/>
  <c r="AB53" i="1"/>
  <c r="AA53" i="1"/>
  <c r="Z53" i="1"/>
  <c r="Y53" i="1"/>
  <c r="X53" i="1"/>
  <c r="W53" i="1"/>
  <c r="V53" i="1"/>
  <c r="K53" i="1"/>
  <c r="J53" i="1"/>
  <c r="G53" i="1"/>
  <c r="F53" i="1"/>
  <c r="D53" i="1"/>
  <c r="AC52" i="1"/>
  <c r="AB52" i="1"/>
  <c r="AA52" i="1"/>
  <c r="Z52" i="1"/>
  <c r="Y52" i="1"/>
  <c r="X52" i="1"/>
  <c r="W52" i="1"/>
  <c r="V52" i="1"/>
  <c r="K52" i="1"/>
  <c r="J52" i="1"/>
  <c r="G52" i="1"/>
  <c r="F52" i="1"/>
  <c r="D52" i="1"/>
  <c r="AC51" i="1"/>
  <c r="AB51" i="1"/>
  <c r="AA51" i="1"/>
  <c r="Z51" i="1"/>
  <c r="Y51" i="1"/>
  <c r="X51" i="1"/>
  <c r="W51" i="1"/>
  <c r="V51" i="1"/>
  <c r="K51" i="1"/>
  <c r="J51" i="1"/>
  <c r="G51" i="1"/>
  <c r="F51" i="1"/>
  <c r="D51" i="1"/>
  <c r="AC50" i="1"/>
  <c r="AB50" i="1"/>
  <c r="AA50" i="1"/>
  <c r="Z50" i="1"/>
  <c r="Y50" i="1"/>
  <c r="X50" i="1"/>
  <c r="W50" i="1"/>
  <c r="V50" i="1"/>
  <c r="K50" i="1"/>
  <c r="J50" i="1"/>
  <c r="G50" i="1"/>
  <c r="F50" i="1"/>
  <c r="D50" i="1"/>
  <c r="AC49" i="1"/>
  <c r="AB49" i="1"/>
  <c r="AA49" i="1"/>
  <c r="Z49" i="1"/>
  <c r="Y49" i="1"/>
  <c r="X49" i="1"/>
  <c r="W49" i="1"/>
  <c r="V49" i="1"/>
  <c r="K49" i="1"/>
  <c r="J49" i="1"/>
  <c r="G49" i="1"/>
  <c r="F49" i="1"/>
  <c r="D49" i="1"/>
  <c r="AC48" i="1"/>
  <c r="AB48" i="1"/>
  <c r="AA48" i="1"/>
  <c r="Z48" i="1"/>
  <c r="Y48" i="1"/>
  <c r="X48" i="1"/>
  <c r="W48" i="1"/>
  <c r="V48" i="1"/>
  <c r="K48" i="1"/>
  <c r="J48" i="1"/>
  <c r="G48" i="1"/>
  <c r="F48" i="1"/>
  <c r="D48" i="1"/>
  <c r="AC47" i="1"/>
  <c r="AB47" i="1"/>
  <c r="AA47" i="1"/>
  <c r="Z47" i="1"/>
  <c r="Y47" i="1"/>
  <c r="X47" i="1"/>
  <c r="W47" i="1"/>
  <c r="V47" i="1"/>
  <c r="K47" i="1"/>
  <c r="J47" i="1"/>
  <c r="G47" i="1"/>
  <c r="F47" i="1"/>
  <c r="D47" i="1"/>
  <c r="AC46" i="1"/>
  <c r="AB46" i="1"/>
  <c r="AA46" i="1"/>
  <c r="Z46" i="1"/>
  <c r="Y46" i="1"/>
  <c r="X46" i="1"/>
  <c r="W46" i="1"/>
  <c r="V46" i="1"/>
  <c r="K46" i="1"/>
  <c r="J46" i="1"/>
  <c r="G46" i="1"/>
  <c r="F46" i="1"/>
  <c r="D46" i="1"/>
  <c r="AC45" i="1"/>
  <c r="AB45" i="1"/>
  <c r="AA45" i="1"/>
  <c r="Z45" i="1"/>
  <c r="Y45" i="1"/>
  <c r="X45" i="1"/>
  <c r="W45" i="1"/>
  <c r="V45" i="1"/>
  <c r="K45" i="1"/>
  <c r="J45" i="1"/>
  <c r="G45" i="1"/>
  <c r="F45" i="1"/>
  <c r="D45" i="1"/>
  <c r="AC44" i="1"/>
  <c r="AB44" i="1"/>
  <c r="AA44" i="1"/>
  <c r="Z44" i="1"/>
  <c r="Y44" i="1"/>
  <c r="X44" i="1"/>
  <c r="W44" i="1"/>
  <c r="V44" i="1"/>
  <c r="K44" i="1"/>
  <c r="J44" i="1"/>
  <c r="G44" i="1"/>
  <c r="F44" i="1"/>
  <c r="D44" i="1"/>
  <c r="AC43" i="1"/>
  <c r="AB43" i="1"/>
  <c r="AA43" i="1"/>
  <c r="Z43" i="1"/>
  <c r="Y43" i="1"/>
  <c r="X43" i="1"/>
  <c r="W43" i="1"/>
  <c r="V43" i="1"/>
  <c r="K43" i="1"/>
  <c r="J43" i="1"/>
  <c r="G43" i="1"/>
  <c r="F43" i="1"/>
  <c r="D43" i="1"/>
  <c r="AC42" i="1"/>
  <c r="AB42" i="1"/>
  <c r="AA42" i="1"/>
  <c r="Z42" i="1"/>
  <c r="Y42" i="1"/>
  <c r="X42" i="1"/>
  <c r="W42" i="1"/>
  <c r="V42" i="1"/>
  <c r="K42" i="1"/>
  <c r="J42" i="1"/>
  <c r="G42" i="1"/>
  <c r="F42" i="1"/>
  <c r="D42" i="1"/>
  <c r="AC41" i="1"/>
  <c r="AB41" i="1"/>
  <c r="AA41" i="1"/>
  <c r="Z41" i="1"/>
  <c r="Y41" i="1"/>
  <c r="X41" i="1"/>
  <c r="W41" i="1"/>
  <c r="V41" i="1"/>
  <c r="K41" i="1"/>
  <c r="J41" i="1"/>
  <c r="G41" i="1"/>
  <c r="F41" i="1"/>
  <c r="D41" i="1"/>
  <c r="AC40" i="1"/>
  <c r="AB40" i="1"/>
  <c r="AA40" i="1"/>
  <c r="Z40" i="1"/>
  <c r="Y40" i="1"/>
  <c r="X40" i="1"/>
  <c r="W40" i="1"/>
  <c r="V40" i="1"/>
  <c r="K40" i="1"/>
  <c r="J40" i="1"/>
  <c r="G40" i="1"/>
  <c r="F40" i="1"/>
  <c r="D40" i="1"/>
  <c r="AC39" i="1"/>
  <c r="AB39" i="1"/>
  <c r="AA39" i="1"/>
  <c r="Z39" i="1"/>
  <c r="Y39" i="1"/>
  <c r="X39" i="1"/>
  <c r="W39" i="1"/>
  <c r="V39" i="1"/>
  <c r="K39" i="1"/>
  <c r="J39" i="1"/>
  <c r="G39" i="1"/>
  <c r="F39" i="1"/>
  <c r="D39" i="1"/>
  <c r="AC38" i="1"/>
  <c r="AB38" i="1"/>
  <c r="AA38" i="1"/>
  <c r="Z38" i="1"/>
  <c r="Y38" i="1"/>
  <c r="X38" i="1"/>
  <c r="W38" i="1"/>
  <c r="V38" i="1"/>
  <c r="K38" i="1"/>
  <c r="J38" i="1"/>
  <c r="G38" i="1"/>
  <c r="F38" i="1"/>
  <c r="D38" i="1"/>
  <c r="AC37" i="1"/>
  <c r="AB37" i="1"/>
  <c r="AA37" i="1"/>
  <c r="Z37" i="1"/>
  <c r="Y37" i="1"/>
  <c r="X37" i="1"/>
  <c r="W37" i="1"/>
  <c r="V37" i="1"/>
  <c r="K37" i="1"/>
  <c r="J37" i="1"/>
  <c r="G37" i="1"/>
  <c r="F37" i="1"/>
  <c r="D37" i="1"/>
  <c r="AC36" i="1"/>
  <c r="AB36" i="1"/>
  <c r="AA36" i="1"/>
  <c r="Z36" i="1"/>
  <c r="Y36" i="1"/>
  <c r="X36" i="1"/>
  <c r="W36" i="1"/>
  <c r="V36" i="1"/>
  <c r="K36" i="1"/>
  <c r="J36" i="1"/>
  <c r="G36" i="1"/>
  <c r="F36" i="1"/>
  <c r="D36" i="1"/>
  <c r="AC35" i="1"/>
  <c r="AB35" i="1"/>
  <c r="AA35" i="1"/>
  <c r="Z35" i="1"/>
  <c r="Y35" i="1"/>
  <c r="X35" i="1"/>
  <c r="W35" i="1"/>
  <c r="V35" i="1"/>
  <c r="K35" i="1"/>
  <c r="J35" i="1"/>
  <c r="G35" i="1"/>
  <c r="F35" i="1"/>
  <c r="D35" i="1"/>
  <c r="AC34" i="1"/>
  <c r="AB34" i="1"/>
  <c r="AA34" i="1"/>
  <c r="Z34" i="1"/>
  <c r="Y34" i="1"/>
  <c r="X34" i="1"/>
  <c r="W34" i="1"/>
  <c r="V34" i="1"/>
  <c r="K34" i="1"/>
  <c r="J34" i="1"/>
  <c r="G34" i="1"/>
  <c r="F34" i="1"/>
  <c r="D34" i="1"/>
  <c r="AC33" i="1"/>
  <c r="AB33" i="1"/>
  <c r="AA33" i="1"/>
  <c r="Z33" i="1"/>
  <c r="Y33" i="1"/>
  <c r="X33" i="1"/>
  <c r="W33" i="1"/>
  <c r="V33" i="1"/>
  <c r="K33" i="1"/>
  <c r="J33" i="1"/>
  <c r="G33" i="1"/>
  <c r="F33" i="1"/>
  <c r="D33" i="1"/>
  <c r="AC32" i="1"/>
  <c r="AB32" i="1"/>
  <c r="AA32" i="1"/>
  <c r="Z32" i="1"/>
  <c r="Y32" i="1"/>
  <c r="X32" i="1"/>
  <c r="W32" i="1"/>
  <c r="V32" i="1"/>
  <c r="K32" i="1"/>
  <c r="J32" i="1"/>
  <c r="G32" i="1"/>
  <c r="F32" i="1"/>
  <c r="D32" i="1"/>
  <c r="AC31" i="1"/>
  <c r="AB31" i="1"/>
  <c r="AA31" i="1"/>
  <c r="Z31" i="1"/>
  <c r="Y31" i="1"/>
  <c r="X31" i="1"/>
  <c r="W31" i="1"/>
  <c r="V31" i="1"/>
  <c r="K31" i="1"/>
  <c r="J31" i="1"/>
  <c r="G31" i="1"/>
  <c r="F31" i="1"/>
  <c r="D31" i="1"/>
  <c r="AC30" i="1"/>
  <c r="AB30" i="1"/>
  <c r="AA30" i="1"/>
  <c r="Z30" i="1"/>
  <c r="Y30" i="1"/>
  <c r="X30" i="1"/>
  <c r="W30" i="1"/>
  <c r="V30" i="1"/>
  <c r="K30" i="1"/>
  <c r="J30" i="1"/>
  <c r="G30" i="1"/>
  <c r="F30" i="1"/>
  <c r="D30" i="1"/>
  <c r="AC29" i="1"/>
  <c r="AB29" i="1"/>
  <c r="AA29" i="1"/>
  <c r="Z29" i="1"/>
  <c r="Y29" i="1"/>
  <c r="X29" i="1"/>
  <c r="W29" i="1"/>
  <c r="V29" i="1"/>
  <c r="K29" i="1"/>
  <c r="J29" i="1"/>
  <c r="G29" i="1"/>
  <c r="F29" i="1"/>
  <c r="D29" i="1"/>
  <c r="AC28" i="1"/>
  <c r="AB28" i="1"/>
  <c r="AA28" i="1"/>
  <c r="Z28" i="1"/>
  <c r="Y28" i="1"/>
  <c r="X28" i="1"/>
  <c r="W28" i="1"/>
  <c r="V28" i="1"/>
  <c r="K28" i="1"/>
  <c r="J28" i="1"/>
  <c r="G28" i="1"/>
  <c r="F28" i="1"/>
  <c r="D28" i="1"/>
  <c r="AC27" i="1"/>
  <c r="AB27" i="1"/>
  <c r="AA27" i="1"/>
  <c r="Z27" i="1"/>
  <c r="Y27" i="1"/>
  <c r="X27" i="1"/>
  <c r="W27" i="1"/>
  <c r="V27" i="1"/>
  <c r="K27" i="1"/>
  <c r="J27" i="1"/>
  <c r="G27" i="1"/>
  <c r="F27" i="1"/>
  <c r="D27" i="1"/>
  <c r="AC26" i="1"/>
  <c r="AB26" i="1"/>
  <c r="AA26" i="1"/>
  <c r="Z26" i="1"/>
  <c r="Y26" i="1"/>
  <c r="X26" i="1"/>
  <c r="W26" i="1"/>
  <c r="V26" i="1"/>
  <c r="K26" i="1"/>
  <c r="J26" i="1"/>
  <c r="G26" i="1"/>
  <c r="F26" i="1"/>
  <c r="D26" i="1"/>
  <c r="AC25" i="1"/>
  <c r="AB25" i="1"/>
  <c r="AA25" i="1"/>
  <c r="Z25" i="1"/>
  <c r="Y25" i="1"/>
  <c r="X25" i="1"/>
  <c r="W25" i="1"/>
  <c r="V25" i="1"/>
  <c r="K25" i="1"/>
  <c r="J25" i="1"/>
  <c r="G25" i="1"/>
  <c r="F25" i="1"/>
  <c r="D25" i="1"/>
  <c r="AC24" i="1"/>
  <c r="AB24" i="1"/>
  <c r="AA24" i="1"/>
  <c r="Z24" i="1"/>
  <c r="Y24" i="1"/>
  <c r="X24" i="1"/>
  <c r="W24" i="1"/>
  <c r="V24" i="1"/>
  <c r="K24" i="1"/>
  <c r="J24" i="1"/>
  <c r="G24" i="1"/>
  <c r="F24" i="1"/>
  <c r="D24" i="1"/>
  <c r="AC23" i="1"/>
  <c r="AB23" i="1"/>
  <c r="AA23" i="1"/>
  <c r="Z23" i="1"/>
  <c r="Y23" i="1"/>
  <c r="X23" i="1"/>
  <c r="W23" i="1"/>
  <c r="V23" i="1"/>
  <c r="K23" i="1"/>
  <c r="J23" i="1"/>
  <c r="G23" i="1"/>
  <c r="F23" i="1"/>
  <c r="D23" i="1"/>
  <c r="AC22" i="1"/>
  <c r="AB22" i="1"/>
  <c r="AA22" i="1"/>
  <c r="Z22" i="1"/>
  <c r="Y22" i="1"/>
  <c r="X22" i="1"/>
  <c r="W22" i="1"/>
  <c r="V22" i="1"/>
  <c r="K22" i="1"/>
  <c r="J22" i="1"/>
  <c r="G22" i="1"/>
  <c r="F22" i="1"/>
  <c r="D22" i="1"/>
  <c r="AC21" i="1"/>
  <c r="AB21" i="1"/>
  <c r="AA21" i="1"/>
  <c r="Z21" i="1"/>
  <c r="Y21" i="1"/>
  <c r="X21" i="1"/>
  <c r="W21" i="1"/>
  <c r="V21" i="1"/>
  <c r="K21" i="1"/>
  <c r="J21" i="1"/>
  <c r="G21" i="1"/>
  <c r="F21" i="1"/>
  <c r="D21" i="1"/>
  <c r="AC20" i="1"/>
  <c r="AB20" i="1"/>
  <c r="AA20" i="1"/>
  <c r="Z20" i="1"/>
  <c r="Y20" i="1"/>
  <c r="X20" i="1"/>
  <c r="W20" i="1"/>
  <c r="V20" i="1"/>
  <c r="K20" i="1"/>
  <c r="J20" i="1"/>
  <c r="G20" i="1"/>
  <c r="F20" i="1"/>
  <c r="D20" i="1"/>
  <c r="AC19" i="1"/>
  <c r="AB19" i="1"/>
  <c r="AA19" i="1"/>
  <c r="Z19" i="1"/>
  <c r="Y19" i="1"/>
  <c r="X19" i="1"/>
  <c r="W19" i="1"/>
  <c r="V19" i="1"/>
  <c r="K19" i="1"/>
  <c r="J19" i="1"/>
  <c r="G19" i="1"/>
  <c r="F19" i="1"/>
  <c r="D19" i="1"/>
  <c r="AC18" i="1"/>
  <c r="AB18" i="1"/>
  <c r="AA18" i="1"/>
  <c r="Z18" i="1"/>
  <c r="Y18" i="1"/>
  <c r="X18" i="1"/>
  <c r="W18" i="1"/>
  <c r="V18" i="1"/>
  <c r="K18" i="1"/>
  <c r="J18" i="1"/>
  <c r="G18" i="1"/>
  <c r="F18" i="1"/>
  <c r="D18" i="1"/>
  <c r="AC17" i="1"/>
  <c r="AB17" i="1"/>
  <c r="AA17" i="1"/>
  <c r="Z17" i="1"/>
  <c r="Y17" i="1"/>
  <c r="X17" i="1"/>
  <c r="W17" i="1"/>
  <c r="V17" i="1"/>
  <c r="K17" i="1"/>
  <c r="J17" i="1"/>
  <c r="G17" i="1"/>
  <c r="F17" i="1"/>
  <c r="D17" i="1"/>
  <c r="AC16" i="1"/>
  <c r="AB16" i="1"/>
  <c r="AA16" i="1"/>
  <c r="Z16" i="1"/>
  <c r="Y16" i="1"/>
  <c r="X16" i="1"/>
  <c r="W16" i="1"/>
  <c r="V16" i="1"/>
  <c r="K16" i="1"/>
  <c r="J16" i="1"/>
  <c r="G16" i="1"/>
  <c r="F16" i="1"/>
  <c r="D16" i="1"/>
  <c r="AC15" i="1"/>
  <c r="AB15" i="1"/>
  <c r="AA15" i="1"/>
  <c r="Z15" i="1"/>
  <c r="Y15" i="1"/>
  <c r="X15" i="1"/>
  <c r="W15" i="1"/>
  <c r="V15" i="1"/>
  <c r="K15" i="1"/>
  <c r="J15" i="1"/>
  <c r="G15" i="1"/>
  <c r="F15" i="1"/>
  <c r="D15" i="1"/>
  <c r="AC14" i="1"/>
  <c r="AB14" i="1"/>
  <c r="AA14" i="1"/>
  <c r="Z14" i="1"/>
  <c r="Y14" i="1"/>
  <c r="X14" i="1"/>
  <c r="W14" i="1"/>
  <c r="V14" i="1"/>
  <c r="K14" i="1"/>
  <c r="J14" i="1"/>
  <c r="G14" i="1"/>
  <c r="F14" i="1"/>
  <c r="D14" i="1"/>
  <c r="AC13" i="1"/>
  <c r="AB13" i="1"/>
  <c r="AA13" i="1"/>
  <c r="Z13" i="1"/>
  <c r="Y13" i="1"/>
  <c r="X13" i="1"/>
  <c r="W13" i="1"/>
  <c r="V13" i="1"/>
  <c r="K13" i="1"/>
  <c r="J13" i="1"/>
  <c r="G13" i="1"/>
  <c r="F13" i="1"/>
  <c r="D13" i="1"/>
  <c r="AC12" i="1"/>
  <c r="AB12" i="1"/>
  <c r="AA12" i="1"/>
  <c r="Z12" i="1"/>
  <c r="Y12" i="1"/>
  <c r="X12" i="1"/>
  <c r="W12" i="1"/>
  <c r="V12" i="1"/>
  <c r="K12" i="1"/>
  <c r="J12" i="1"/>
  <c r="G12" i="1"/>
  <c r="F12" i="1"/>
  <c r="D12" i="1"/>
  <c r="AC11" i="1"/>
  <c r="AB11" i="1"/>
  <c r="AA11" i="1"/>
  <c r="Z11" i="1"/>
  <c r="Y11" i="1"/>
  <c r="X11" i="1"/>
  <c r="W11" i="1"/>
  <c r="V11" i="1"/>
  <c r="K11" i="1"/>
  <c r="J11" i="1"/>
  <c r="G11" i="1"/>
  <c r="F11" i="1"/>
  <c r="D11" i="1"/>
  <c r="AC10" i="1"/>
  <c r="AB10" i="1"/>
  <c r="AA10" i="1"/>
  <c r="Z10" i="1"/>
  <c r="Y10" i="1"/>
  <c r="X10" i="1"/>
  <c r="W10" i="1"/>
  <c r="V10" i="1"/>
  <c r="K10" i="1"/>
  <c r="J10" i="1"/>
  <c r="G10" i="1"/>
  <c r="F10" i="1"/>
  <c r="D10" i="1"/>
  <c r="AC9" i="1"/>
  <c r="AB9" i="1"/>
  <c r="AA9" i="1"/>
  <c r="Z9" i="1"/>
  <c r="Y9" i="1"/>
  <c r="X9" i="1"/>
  <c r="W9" i="1"/>
  <c r="V9" i="1"/>
  <c r="K9" i="1"/>
  <c r="J9" i="1"/>
  <c r="G9" i="1"/>
  <c r="F9" i="1"/>
  <c r="D9" i="1"/>
  <c r="AC8" i="1"/>
  <c r="AB8" i="1"/>
  <c r="AA8" i="1"/>
  <c r="Z8" i="1"/>
  <c r="Y8" i="1"/>
  <c r="X8" i="1"/>
  <c r="W8" i="1"/>
  <c r="V8" i="1"/>
  <c r="K8" i="1"/>
  <c r="J8" i="1"/>
  <c r="G8" i="1"/>
  <c r="F8" i="1"/>
  <c r="D8" i="1"/>
  <c r="AC7" i="1"/>
  <c r="AB7" i="1"/>
  <c r="AA7" i="1"/>
  <c r="Z7" i="1"/>
  <c r="Y7" i="1"/>
  <c r="X7" i="1"/>
  <c r="W7" i="1"/>
  <c r="V7" i="1"/>
  <c r="K7" i="1"/>
  <c r="J7" i="1"/>
  <c r="G7" i="1"/>
  <c r="F7" i="1"/>
  <c r="D7" i="1"/>
  <c r="AC6" i="1"/>
  <c r="AB6" i="1"/>
  <c r="AA6" i="1"/>
  <c r="Z6" i="1"/>
  <c r="Y6" i="1"/>
  <c r="X6" i="1"/>
  <c r="W6" i="1"/>
  <c r="V6" i="1"/>
  <c r="K6" i="1"/>
  <c r="J6" i="1"/>
  <c r="G6" i="1"/>
  <c r="F6" i="1"/>
  <c r="D6" i="1"/>
  <c r="L96" i="1" l="1"/>
  <c r="L87" i="1"/>
  <c r="I88" i="1"/>
  <c r="L52" i="1"/>
  <c r="M22" i="1"/>
  <c r="L21" i="1"/>
  <c r="M82" i="1"/>
  <c r="H122" i="1"/>
  <c r="L60" i="1"/>
  <c r="L13" i="1"/>
  <c r="H58" i="1"/>
  <c r="H66" i="1"/>
  <c r="H128" i="1"/>
  <c r="H100" i="1"/>
  <c r="I86" i="1"/>
  <c r="H19" i="1"/>
  <c r="M65" i="1"/>
  <c r="H15" i="1"/>
  <c r="H120" i="1"/>
  <c r="H49" i="1"/>
  <c r="L90" i="1"/>
  <c r="H113" i="1"/>
  <c r="I129" i="1"/>
  <c r="H110" i="1"/>
  <c r="L114" i="1"/>
  <c r="H124" i="1"/>
  <c r="H126" i="1"/>
  <c r="M130" i="1"/>
  <c r="I26" i="1"/>
  <c r="H93" i="1"/>
  <c r="L95" i="1"/>
  <c r="H96" i="1"/>
  <c r="I20" i="1"/>
  <c r="L27" i="1"/>
  <c r="I52" i="1"/>
  <c r="H55" i="1"/>
  <c r="L75" i="1"/>
  <c r="M78" i="1"/>
  <c r="I112" i="1"/>
  <c r="L37" i="1"/>
  <c r="M56" i="1"/>
  <c r="L103" i="1"/>
  <c r="H109" i="1"/>
  <c r="L50" i="1"/>
  <c r="I92" i="1"/>
  <c r="I6" i="1"/>
  <c r="M7" i="1"/>
  <c r="L29" i="1"/>
  <c r="M40" i="1"/>
  <c r="H51" i="1"/>
  <c r="I75" i="1"/>
  <c r="M79" i="1"/>
  <c r="L115" i="1"/>
  <c r="M26" i="1"/>
  <c r="L36" i="1"/>
  <c r="H43" i="1"/>
  <c r="M68" i="1"/>
  <c r="L74" i="1"/>
  <c r="I32" i="1"/>
  <c r="I62" i="1"/>
  <c r="L104" i="1"/>
  <c r="I9" i="1"/>
  <c r="M20" i="1"/>
  <c r="I30" i="1"/>
  <c r="H33" i="1"/>
  <c r="I36" i="1"/>
  <c r="I68" i="1"/>
  <c r="L72" i="1"/>
  <c r="H80" i="1"/>
  <c r="I82" i="1"/>
  <c r="M86" i="1"/>
  <c r="H105" i="1"/>
  <c r="H108" i="1"/>
  <c r="L118" i="1"/>
  <c r="L127" i="1"/>
  <c r="H28" i="1"/>
  <c r="L31" i="1"/>
  <c r="I56" i="1"/>
  <c r="I58" i="1"/>
  <c r="L69" i="1"/>
  <c r="I73" i="1"/>
  <c r="L80" i="1"/>
  <c r="E96" i="1"/>
  <c r="M106" i="1"/>
  <c r="I125" i="1"/>
  <c r="I128" i="1"/>
  <c r="L9" i="1"/>
  <c r="H13" i="1"/>
  <c r="L17" i="1"/>
  <c r="M28" i="1"/>
  <c r="I42" i="1"/>
  <c r="L43" i="1"/>
  <c r="I44" i="1"/>
  <c r="H53" i="1"/>
  <c r="L54" i="1"/>
  <c r="M66" i="1"/>
  <c r="I70" i="1"/>
  <c r="L83" i="1"/>
  <c r="H90" i="1"/>
  <c r="E90" i="1" s="1"/>
  <c r="L98" i="1"/>
  <c r="L126" i="1"/>
  <c r="H7" i="1"/>
  <c r="M9" i="1"/>
  <c r="I10" i="1"/>
  <c r="L25" i="1"/>
  <c r="H27" i="1"/>
  <c r="E27" i="1" s="1"/>
  <c r="H32" i="1"/>
  <c r="H65" i="1"/>
  <c r="I67" i="1"/>
  <c r="H81" i="1"/>
  <c r="M88" i="1"/>
  <c r="L94" i="1"/>
  <c r="L100" i="1"/>
  <c r="I104" i="1"/>
  <c r="M108" i="1"/>
  <c r="I118" i="1"/>
  <c r="H121" i="1"/>
  <c r="M8" i="1"/>
  <c r="H17" i="1"/>
  <c r="H34" i="1"/>
  <c r="H36" i="1"/>
  <c r="L45" i="1"/>
  <c r="L53" i="1"/>
  <c r="M62" i="1"/>
  <c r="M76" i="1"/>
  <c r="I80" i="1"/>
  <c r="L91" i="1"/>
  <c r="L99" i="1"/>
  <c r="L122" i="1"/>
  <c r="L22" i="1"/>
  <c r="I25" i="1"/>
  <c r="M35" i="1"/>
  <c r="H48" i="1"/>
  <c r="I51" i="1"/>
  <c r="L59" i="1"/>
  <c r="M70" i="1"/>
  <c r="H74" i="1"/>
  <c r="M84" i="1"/>
  <c r="H89" i="1"/>
  <c r="I94" i="1"/>
  <c r="M110" i="1"/>
  <c r="L15" i="1"/>
  <c r="I22" i="1"/>
  <c r="L26" i="1"/>
  <c r="L44" i="1"/>
  <c r="I46" i="1"/>
  <c r="M49" i="1"/>
  <c r="I60" i="1"/>
  <c r="L82" i="1"/>
  <c r="M90" i="1"/>
  <c r="H97" i="1"/>
  <c r="L102" i="1"/>
  <c r="L119" i="1"/>
  <c r="I120" i="1"/>
  <c r="I24" i="1"/>
  <c r="H30" i="1"/>
  <c r="H37" i="1"/>
  <c r="M42" i="1"/>
  <c r="L57" i="1"/>
  <c r="I59" i="1"/>
  <c r="M64" i="1"/>
  <c r="L84" i="1"/>
  <c r="L88" i="1"/>
  <c r="M114" i="1"/>
  <c r="I116" i="1"/>
  <c r="I7" i="1"/>
  <c r="L11" i="1"/>
  <c r="M14" i="1"/>
  <c r="I16" i="1"/>
  <c r="M18" i="1"/>
  <c r="L20" i="1"/>
  <c r="H21" i="1"/>
  <c r="E21" i="1" s="1"/>
  <c r="L28" i="1"/>
  <c r="M30" i="1"/>
  <c r="L34" i="1"/>
  <c r="L38" i="1"/>
  <c r="L41" i="1"/>
  <c r="I43" i="1"/>
  <c r="M50" i="1"/>
  <c r="H68" i="1"/>
  <c r="H78" i="1"/>
  <c r="L79" i="1"/>
  <c r="H86" i="1"/>
  <c r="H94" i="1"/>
  <c r="M94" i="1"/>
  <c r="I96" i="1"/>
  <c r="M98" i="1"/>
  <c r="H101" i="1"/>
  <c r="M102" i="1"/>
  <c r="H9" i="1"/>
  <c r="I28" i="1"/>
  <c r="M33" i="1"/>
  <c r="I35" i="1"/>
  <c r="H42" i="1"/>
  <c r="M48" i="1"/>
  <c r="M54" i="1"/>
  <c r="L56" i="1"/>
  <c r="L61" i="1"/>
  <c r="H62" i="1"/>
  <c r="M67" i="1"/>
  <c r="H75" i="1"/>
  <c r="M75" i="1"/>
  <c r="H82" i="1"/>
  <c r="I100" i="1"/>
  <c r="M124" i="1"/>
  <c r="H129" i="1"/>
  <c r="L130" i="1"/>
  <c r="L7" i="1"/>
  <c r="E7" i="1" s="1"/>
  <c r="I12" i="1"/>
  <c r="M10" i="1"/>
  <c r="I13" i="1"/>
  <c r="M15" i="1"/>
  <c r="I19" i="1"/>
  <c r="I27" i="1"/>
  <c r="H39" i="1"/>
  <c r="L40" i="1"/>
  <c r="H46" i="1"/>
  <c r="I48" i="1"/>
  <c r="H52" i="1"/>
  <c r="E52" i="1" s="1"/>
  <c r="M52" i="1"/>
  <c r="I54" i="1"/>
  <c r="I57" i="1"/>
  <c r="H60" i="1"/>
  <c r="E60" i="1" s="1"/>
  <c r="M60" i="1"/>
  <c r="L63" i="1"/>
  <c r="I66" i="1"/>
  <c r="M72" i="1"/>
  <c r="L76" i="1"/>
  <c r="E76" i="1" s="1"/>
  <c r="H77" i="1"/>
  <c r="L106" i="1"/>
  <c r="L110" i="1"/>
  <c r="E110" i="1" s="1"/>
  <c r="M128" i="1"/>
  <c r="M6" i="1"/>
  <c r="I8" i="1"/>
  <c r="M11" i="1"/>
  <c r="I17" i="1"/>
  <c r="H23" i="1"/>
  <c r="L24" i="1"/>
  <c r="H26" i="1"/>
  <c r="E26" i="1" s="1"/>
  <c r="M32" i="1"/>
  <c r="M34" i="1"/>
  <c r="M38" i="1"/>
  <c r="I41" i="1"/>
  <c r="H44" i="1"/>
  <c r="M44" i="1"/>
  <c r="L47" i="1"/>
  <c r="H50" i="1"/>
  <c r="E50" i="1" s="1"/>
  <c r="M51" i="1"/>
  <c r="H59" i="1"/>
  <c r="M59" i="1"/>
  <c r="H64" i="1"/>
  <c r="L68" i="1"/>
  <c r="H69" i="1"/>
  <c r="I72" i="1"/>
  <c r="I74" i="1"/>
  <c r="H84" i="1"/>
  <c r="L86" i="1"/>
  <c r="H88" i="1"/>
  <c r="M92" i="1"/>
  <c r="I110" i="1"/>
  <c r="H112" i="1"/>
  <c r="M112" i="1"/>
  <c r="L120" i="1"/>
  <c r="E120" i="1" s="1"/>
  <c r="I121" i="1"/>
  <c r="M127" i="1"/>
  <c r="M36" i="1"/>
  <c r="I38" i="1"/>
  <c r="M43" i="1"/>
  <c r="L66" i="1"/>
  <c r="L70" i="1"/>
  <c r="H92" i="1"/>
  <c r="M96" i="1"/>
  <c r="I102" i="1"/>
  <c r="H104" i="1"/>
  <c r="E104" i="1" s="1"/>
  <c r="M107" i="1"/>
  <c r="I109" i="1"/>
  <c r="H116" i="1"/>
  <c r="H125" i="1"/>
  <c r="I130" i="1"/>
  <c r="M13" i="1"/>
  <c r="I14" i="1"/>
  <c r="I15" i="1"/>
  <c r="M16" i="1"/>
  <c r="M17" i="1"/>
  <c r="I18" i="1"/>
  <c r="H20" i="1"/>
  <c r="L73" i="1"/>
  <c r="L78" i="1"/>
  <c r="M91" i="1"/>
  <c r="I93" i="1"/>
  <c r="I105" i="1"/>
  <c r="H106" i="1"/>
  <c r="M115" i="1"/>
  <c r="L123" i="1"/>
  <c r="I124" i="1"/>
  <c r="M126" i="1"/>
  <c r="L128" i="1"/>
  <c r="H11" i="1"/>
  <c r="M12" i="1"/>
  <c r="M19" i="1"/>
  <c r="M24" i="1"/>
  <c r="M27" i="1"/>
  <c r="I34" i="1"/>
  <c r="I40" i="1"/>
  <c r="M46" i="1"/>
  <c r="L58" i="1"/>
  <c r="I64" i="1"/>
  <c r="H71" i="1"/>
  <c r="H76" i="1"/>
  <c r="I81" i="1"/>
  <c r="H85" i="1"/>
  <c r="M99" i="1"/>
  <c r="L107" i="1"/>
  <c r="I108" i="1"/>
  <c r="L111" i="1"/>
  <c r="L112" i="1"/>
  <c r="H117" i="1"/>
  <c r="M118" i="1"/>
  <c r="M122" i="1"/>
  <c r="L42" i="1"/>
  <c r="M129" i="1"/>
  <c r="L129" i="1"/>
  <c r="I11" i="1"/>
  <c r="H35" i="1"/>
  <c r="I50" i="1"/>
  <c r="M58" i="1"/>
  <c r="H67" i="1"/>
  <c r="M74" i="1"/>
  <c r="I99" i="1"/>
  <c r="H99" i="1"/>
  <c r="H102" i="1"/>
  <c r="E102" i="1" s="1"/>
  <c r="I115" i="1"/>
  <c r="H115" i="1"/>
  <c r="H118" i="1"/>
  <c r="E118" i="1" s="1"/>
  <c r="M123" i="1"/>
  <c r="I126" i="1"/>
  <c r="M97" i="1"/>
  <c r="L97" i="1"/>
  <c r="L10" i="1"/>
  <c r="H12" i="1"/>
  <c r="L14" i="1"/>
  <c r="H16" i="1"/>
  <c r="L18" i="1"/>
  <c r="M21" i="1"/>
  <c r="H22" i="1"/>
  <c r="I29" i="1"/>
  <c r="L30" i="1"/>
  <c r="M37" i="1"/>
  <c r="H38" i="1"/>
  <c r="I45" i="1"/>
  <c r="L46" i="1"/>
  <c r="M53" i="1"/>
  <c r="H54" i="1"/>
  <c r="I61" i="1"/>
  <c r="L62" i="1"/>
  <c r="M69" i="1"/>
  <c r="H70" i="1"/>
  <c r="E70" i="1" s="1"/>
  <c r="M77" i="1"/>
  <c r="L77" i="1"/>
  <c r="I84" i="1"/>
  <c r="I87" i="1"/>
  <c r="H87" i="1"/>
  <c r="E87" i="1" s="1"/>
  <c r="M101" i="1"/>
  <c r="L101" i="1"/>
  <c r="M117" i="1"/>
  <c r="L117" i="1"/>
  <c r="E117" i="1" s="1"/>
  <c r="H8" i="1"/>
  <c r="L19" i="1"/>
  <c r="M23" i="1"/>
  <c r="H24" i="1"/>
  <c r="E24" i="1" s="1"/>
  <c r="I31" i="1"/>
  <c r="L32" i="1"/>
  <c r="E32" i="1" s="1"/>
  <c r="L33" i="1"/>
  <c r="M39" i="1"/>
  <c r="H40" i="1"/>
  <c r="I47" i="1"/>
  <c r="L48" i="1"/>
  <c r="L49" i="1"/>
  <c r="E49" i="1" s="1"/>
  <c r="M55" i="1"/>
  <c r="H56" i="1"/>
  <c r="I63" i="1"/>
  <c r="L64" i="1"/>
  <c r="L65" i="1"/>
  <c r="M71" i="1"/>
  <c r="H72" i="1"/>
  <c r="E72" i="1" s="1"/>
  <c r="M83" i="1"/>
  <c r="M89" i="1"/>
  <c r="L89" i="1"/>
  <c r="L92" i="1"/>
  <c r="M95" i="1"/>
  <c r="I98" i="1"/>
  <c r="I103" i="1"/>
  <c r="H103" i="1"/>
  <c r="E103" i="1" s="1"/>
  <c r="L108" i="1"/>
  <c r="E108" i="1" s="1"/>
  <c r="M111" i="1"/>
  <c r="I114" i="1"/>
  <c r="I119" i="1"/>
  <c r="H119" i="1"/>
  <c r="L124" i="1"/>
  <c r="L6" i="1"/>
  <c r="H25" i="1"/>
  <c r="M25" i="1"/>
  <c r="I33" i="1"/>
  <c r="L35" i="1"/>
  <c r="H41" i="1"/>
  <c r="M41" i="1"/>
  <c r="I49" i="1"/>
  <c r="L51" i="1"/>
  <c r="E51" i="1" s="1"/>
  <c r="H57" i="1"/>
  <c r="M57" i="1"/>
  <c r="I65" i="1"/>
  <c r="L67" i="1"/>
  <c r="H73" i="1"/>
  <c r="M73" i="1"/>
  <c r="I76" i="1"/>
  <c r="I79" i="1"/>
  <c r="H79" i="1"/>
  <c r="I85" i="1"/>
  <c r="I97" i="1"/>
  <c r="M100" i="1"/>
  <c r="M105" i="1"/>
  <c r="L105" i="1"/>
  <c r="I113" i="1"/>
  <c r="M116" i="1"/>
  <c r="M121" i="1"/>
  <c r="L121" i="1"/>
  <c r="E121" i="1" s="1"/>
  <c r="M85" i="1"/>
  <c r="L85" i="1"/>
  <c r="E99" i="1"/>
  <c r="M81" i="1"/>
  <c r="L81" i="1"/>
  <c r="E81" i="1" s="1"/>
  <c r="I91" i="1"/>
  <c r="H91" i="1"/>
  <c r="I107" i="1"/>
  <c r="H107" i="1"/>
  <c r="I123" i="1"/>
  <c r="H123" i="1"/>
  <c r="E123" i="1" s="1"/>
  <c r="H6" i="1"/>
  <c r="L8" i="1"/>
  <c r="H10" i="1"/>
  <c r="L12" i="1"/>
  <c r="H14" i="1"/>
  <c r="L16" i="1"/>
  <c r="H18" i="1"/>
  <c r="I21" i="1"/>
  <c r="L23" i="1"/>
  <c r="H29" i="1"/>
  <c r="E29" i="1" s="1"/>
  <c r="M29" i="1"/>
  <c r="I37" i="1"/>
  <c r="L39" i="1"/>
  <c r="H45" i="1"/>
  <c r="M45" i="1"/>
  <c r="I53" i="1"/>
  <c r="L55" i="1"/>
  <c r="E55" i="1" s="1"/>
  <c r="H61" i="1"/>
  <c r="E61" i="1" s="1"/>
  <c r="M61" i="1"/>
  <c r="I69" i="1"/>
  <c r="L71" i="1"/>
  <c r="I77" i="1"/>
  <c r="I78" i="1"/>
  <c r="M87" i="1"/>
  <c r="M93" i="1"/>
  <c r="L93" i="1"/>
  <c r="E93" i="1" s="1"/>
  <c r="I101" i="1"/>
  <c r="M104" i="1"/>
  <c r="M109" i="1"/>
  <c r="L109" i="1"/>
  <c r="E109" i="1" s="1"/>
  <c r="I117" i="1"/>
  <c r="M120" i="1"/>
  <c r="E122" i="1"/>
  <c r="M125" i="1"/>
  <c r="L125" i="1"/>
  <c r="M113" i="1"/>
  <c r="L113" i="1"/>
  <c r="I23" i="1"/>
  <c r="H31" i="1"/>
  <c r="M31" i="1"/>
  <c r="I39" i="1"/>
  <c r="H47" i="1"/>
  <c r="E47" i="1" s="1"/>
  <c r="M47" i="1"/>
  <c r="I55" i="1"/>
  <c r="H63" i="1"/>
  <c r="M63" i="1"/>
  <c r="I71" i="1"/>
  <c r="M80" i="1"/>
  <c r="I83" i="1"/>
  <c r="H83" i="1"/>
  <c r="I89" i="1"/>
  <c r="I90" i="1"/>
  <c r="I95" i="1"/>
  <c r="H95" i="1"/>
  <c r="E95" i="1" s="1"/>
  <c r="H98" i="1"/>
  <c r="E98" i="1" s="1"/>
  <c r="M103" i="1"/>
  <c r="I106" i="1"/>
  <c r="I111" i="1"/>
  <c r="H111" i="1"/>
  <c r="H114" i="1"/>
  <c r="L116" i="1"/>
  <c r="M119" i="1"/>
  <c r="I122" i="1"/>
  <c r="I127" i="1"/>
  <c r="H127" i="1"/>
  <c r="E127" i="1" s="1"/>
  <c r="H130" i="1"/>
  <c r="E130" i="1" s="1"/>
  <c r="H131" i="1"/>
  <c r="L131" i="1"/>
  <c r="E63" i="1" l="1"/>
  <c r="E23" i="1"/>
  <c r="E119" i="1"/>
  <c r="E97" i="1"/>
  <c r="E57" i="1"/>
  <c r="E38" i="1"/>
  <c r="E69" i="1"/>
  <c r="E75" i="1"/>
  <c r="E78" i="1"/>
  <c r="E129" i="1"/>
  <c r="E128" i="1"/>
  <c r="E77" i="1"/>
  <c r="E116" i="1"/>
  <c r="E113" i="1"/>
  <c r="E22" i="1"/>
  <c r="E58" i="1"/>
  <c r="E83" i="1"/>
  <c r="E114" i="1"/>
  <c r="E39" i="1"/>
  <c r="E73" i="1"/>
  <c r="E54" i="1"/>
  <c r="E66" i="1"/>
  <c r="E74" i="1"/>
  <c r="E100" i="1"/>
  <c r="E126" i="1"/>
  <c r="E17" i="1"/>
  <c r="E13" i="1"/>
  <c r="E37" i="1"/>
  <c r="E79" i="1"/>
  <c r="E115" i="1"/>
  <c r="E35" i="1"/>
  <c r="E56" i="1"/>
  <c r="E19" i="1"/>
  <c r="E82" i="1"/>
  <c r="E111" i="1"/>
  <c r="E48" i="1"/>
  <c r="E107" i="1"/>
  <c r="E124" i="1"/>
  <c r="E46" i="1"/>
  <c r="E36" i="1"/>
  <c r="E15" i="1"/>
  <c r="E42" i="1"/>
  <c r="E43" i="1"/>
  <c r="E44" i="1"/>
  <c r="E28" i="1"/>
  <c r="E53" i="1"/>
  <c r="E80" i="1"/>
  <c r="E91" i="1"/>
  <c r="E85" i="1"/>
  <c r="E41" i="1"/>
  <c r="E92" i="1"/>
  <c r="E33" i="1"/>
  <c r="E94" i="1"/>
  <c r="E125" i="1"/>
  <c r="E89" i="1"/>
  <c r="E34" i="1"/>
  <c r="E62" i="1"/>
  <c r="E9" i="1"/>
  <c r="E25" i="1"/>
  <c r="E20" i="1"/>
  <c r="E88" i="1"/>
  <c r="E31" i="1"/>
  <c r="E45" i="1"/>
  <c r="E105" i="1"/>
  <c r="E65" i="1"/>
  <c r="E40" i="1"/>
  <c r="E18" i="1"/>
  <c r="E112" i="1"/>
  <c r="E106" i="1"/>
  <c r="E59" i="1"/>
  <c r="E64" i="1"/>
  <c r="E84" i="1"/>
  <c r="E14" i="1"/>
  <c r="E8" i="1"/>
  <c r="E67" i="1"/>
  <c r="E101" i="1"/>
  <c r="E30" i="1"/>
  <c r="E86" i="1"/>
  <c r="E11" i="1"/>
  <c r="E71" i="1"/>
  <c r="E131" i="1"/>
  <c r="E68" i="1"/>
  <c r="E16" i="1"/>
  <c r="E12" i="1"/>
  <c r="E6" i="1"/>
  <c r="E10" i="1"/>
</calcChain>
</file>

<file path=xl/sharedStrings.xml><?xml version="1.0" encoding="utf-8"?>
<sst xmlns="http://schemas.openxmlformats.org/spreadsheetml/2006/main" count="22975" uniqueCount="12580">
  <si>
    <t>log2 controls</t>
  </si>
  <si>
    <t>linear control</t>
  </si>
  <si>
    <t>log2 values controls</t>
  </si>
  <si>
    <t>linear controls</t>
  </si>
  <si>
    <t>NM_007515 // Slc7a3 // solute carrier family 7 (cationic amino acid transporter, y+ system), member 3 // X C3|X // 11989 /// ENSMUST00000101362 // Slc7a3 // solute carrier family 7 (cationic amino acid transporter, y+ system), member 3 // X C3|X // 11989 /// ENSMUST00000113710 // Slc7a3 // solute carrier family 7 (cationic amino acid transporter, y+ system), member 3 // X C3|X // 11989 /// ENSMUST00000073927 // Slc7a3 // solute carrier family 7 (cationic amino acid transporter, y+ system), member 3 // X C3|X // 11989 /// U70859 // Slc7a3 // solute carrier family 7 (cationic amino acid transporter, y+ system), member 3 // X C3|X // 11989</t>
  </si>
  <si>
    <t>NM_007515 // RefSeq // Mus musculus solute carrier family 7 (cationic amino acid transporter, y+ system), member 3 (Slc7a3), mRNA. // chrX // 100 // 100 // 24 // 24 // 0 /// ENSMUST00000101362 // ENSEMBL // Cationic amino acid transporter 3 gene:ENSMUSG00000031297 // chrX // 100 // 100 // 24 // 24 // 0 /// ENSMUST00000113710 // ENSEMBL // Cationic amino acid transporter 3 gene:ENSMUSG00000031297 // chrX // 100 // 92 // 22 // 22 // 0 /// ENSMUST00000073927 // ENSEMBL // Cationic amino acid transporter 3 gene:ENSMUSG00000031297 // chrX // 100 // 92 // 22 // 22 // 0 /// U70859 // GenBank // Mus musculus cationic amino acid transporter (CAT3) mRNA, complete cds. // chrX // 100 // 100 // 24 // 24 // 0 /// ENSMUST00000138162 // ENSEMBL // cdna:known chromosome:NCBIM37:X:98274549:98280744:-1 gene:ENSMUSG00000031297 // chrX // 100 // 92 // 22 // 22 // 0 /// ENSMUST00000126282 // ENSEMBL // cdna:known chromosome:NCBIM37:X:98275145:98279520:-1 gene:ENSMUSG00000031297 // chrX // 100 // 21 // 5 // 5 // 0 /// ENSMUST00000144410 // ENSEMBL // cdna:known chromosome:NCBIM37:X:98276909:98277572:-1 gene:ENSMUSG00000031297 // chrX // 100 // 17 // 4 // 4 // 0 /// ENSMUST00000151922 // ENSEMBL // cdna:known chromosome:NCBIM37:X:98277097:98277798:-1 gene:ENSMUSG00000031297 // chrX // 100 // 17 // 4 // 4 // 0</t>
  </si>
  <si>
    <t xml:space="preserve"> Slc7a3 </t>
  </si>
  <si>
    <t>NM_011990 // Slc7a11 // solute carrier family 7 (cationic amino acid transporter, y+ system), member 11 // 3 D|3 16.4 cM // 26570 /// ENSMUST00000029297 // Slc7a11 // solute carrier family 7 (cationic amino acid transporter, y+ system), member 11 // 3 D|3 16.4 cM // 26570 /// AY766236 // Slc7a11 // solute carrier family 7 (cationic amino acid transporter, y+ system), member 11 // 3 D|3 16.4 cM // 26570</t>
  </si>
  <si>
    <t>NM_011990 // RefSeq // Mus musculus solute carrier family 7 (cationic amino acid transporter, y+ system), member 11 (Slc7a11), mRNA. // chr3 // 100 // 100 // 25 // 25 // 0 /// ENSMUST00000029297 // ENSEMBL // Cystine/glutamate transporter gene:ENSMUSG00000027737 // chr3 // 100 // 100 // 25 // 25 // 0 /// AY766236 // GenBank // Mus musculus cysteine/glutamate transporter (Slc7a11) mRNA, complete cds. // chr3 // 100 // 100 // 25 // 25 // 0 /// ENSMUST00000142932 // ENSEMBL // cdna:known chromosome:NCBIM37:3:50219892:50247535:-1 gene:ENSMUSG00000027737 // chr3 // 100 // 44 // 11 // 11 // 0</t>
  </si>
  <si>
    <t xml:space="preserve"> Slc7a11 </t>
  </si>
  <si>
    <t>NM_146879 // Olfr330 // olfactory receptor 330 // 11 B1|11 // 258879 /// ENSMUST00000062869 // Olfr330 // olfactory receptor 330 // 11 B1|11 // 258879 /// BC120838 // Olfr330 // olfactory receptor 330 // 11 B1|11 // 258879</t>
  </si>
  <si>
    <t>NM_146879 // RefSeq // Mus musculus olfactory receptor 330 (Olfr330), mRNA. // chr11 // 100 // 100 // 16 // 16 // 0 /// ENSMUST00000062869 // ENSEMBL // olfactory receptor 330 gene:ENSMUSG00000050818 // chr11 // 100 // 100 // 16 // 16 // 0 /// BC120838 // GenBank // Mus musculus olfactory receptor 330, mRNA (cDNA clone MGC:156075 IMAGE:40129761), complete cds. // chr11 // 100 // 100 // 16 // 16 // 0</t>
  </si>
  <si>
    <t xml:space="preserve"> Olfr330 </t>
  </si>
  <si>
    <t>NM_053080 // Aldh1a3 // aldehyde dehydrogenase family 1, subfamily A3 // 7 C|7 // 56847 /// ENSMUST00000015278 // Aldh1a3 // aldehyde dehydrogenase family 1, subfamily A3 // 7 C|7 // 56847 /// BC058277 // Aldh1a3 // aldehyde dehydrogenase family 1, subfamily A3 // 7 C|7 // 56847</t>
  </si>
  <si>
    <t>NM_053080 // RefSeq // Mus musculus aldehyde dehydrogenase family 1, subfamily A3 (Aldh1a3), mRNA. // chr7 // 100 // 94 // 30 // 30 // 0 /// ENSMUST00000015278 // ENSEMBL // Aldehyde dehydrogenase family 1 member A3 gene:ENSMUSG00000015134 // chr7 // 100 // 94 // 30 // 30 // 0 /// BC058277 // GenBank // Mus musculus aldehyde dehydrogenase family 1, subfamily A3, mRNA (cDNA clone MGC:67939 IMAGE:6515355), complete cds. // chr7 // 100 // 94 // 30 // 30 // 0</t>
  </si>
  <si>
    <t xml:space="preserve"> Aldh1a3 </t>
  </si>
  <si>
    <t>NM_008051 // Fut1 // fucosyltransferase 1 // 7 B4|7 23.2 cM // 14343 /// ENSMUST00000008605 // Fut1 // fucosyltransferase 1 // 7 B4|7 23.2 cM // 14343 /// BC109145 // Fut1 // fucosyltransferase 1 // 7 B4|7 23.2 cM // 14343</t>
  </si>
  <si>
    <t>NM_008051 // RefSeq // Mus musculus fucosyltransferase 1 (Fut1), mRNA. // chr7 // 100 // 100 // 25 // 25 // 0 /// ENSMUST00000008605 // ENSEMBL // Putative uncharacterized protein gene:ENSMUSG00000008461 // chr7 // 100 // 100 // 25 // 25 // 0 /// BC109145 // GenBank // Mus musculus fucosyltransferase 1, mRNA (cDNA clone MGC:129302 IMAGE:40045410), complete cds. // chr7 // 100 // 52 // 13 // 13 // 0</t>
  </si>
  <si>
    <t xml:space="preserve"> Fut1 </t>
  </si>
  <si>
    <t>NM_028060 // Slc35f2 // solute carrier family 35, member F2 // 9 A5.3|9 // 72022 /// ENSMUST00000048670 // Slc35f2 // solute carrier family 35, member F2 // 9 A5.3|9 // 72022 /// BC055843 // Slc35f2 // solute carrier family 35, member F2 // 9 A5.3|9 // 72022</t>
  </si>
  <si>
    <t>NM_028060 // RefSeq // Mus musculus solute carrier family 35, member F2 (Slc35f2), mRNA. // chr9 // 100 // 100 // 31 // 31 // 0 /// ENSMUST00000048670 // ENSEMBL // Solute carrier family 35 member F2 gene:ENSMUSG00000042195 // chr9 // 100 // 90 // 28 // 28 // 0 /// BC055843 // GenBank // Mus musculus solute carrier family 35, member F2, mRNA (cDNA clone MGC:67866 IMAGE:3991126), complete cds. // chr9 // 94 // 100 // 29 // 31 // 0</t>
  </si>
  <si>
    <t xml:space="preserve"> Slc35f2 </t>
  </si>
  <si>
    <t>NM_013930 // Aass // aminoadipate-semialdehyde synthase // 6 A3.1|6 4.5 cM // 30956 /// ENSMUST00000031707 // Aass // aminoadipate-semialdehyde synthase // 6 A3.1|6 4.5 cM // 30956 /// BC005420 // Aass // aminoadipate-semialdehyde synthase // 6 A3.1|6 4.5 cM // 30956 /// ENSMUST00000149864 // Aass // aminoadipate-semialdehyde synthase // 6 A3.1|6 4.5 cM // 30956</t>
  </si>
  <si>
    <t>NM_013930 // RefSeq // Mus musculus aminoadipate-semialdehyde synthase (Aass), nuclear gene encoding mitochondrial protein, mRNA. // chr6 // 100 // 100 // 47 // 47 // 0 /// ENSMUST00000031707 // ENSEMBL // Alpha-aminoadipic semialdehyde synthase, mitochondrial gene:ENSMUSG00000029695 // chr6 // 100 // 100 // 47 // 47 // 0 /// BC005420 // GenBank // Mus musculus aminoadipate-semialdehyde synthase, mRNA (cDNA clone MGC:5717 IMAGE:3600654), complete cds. // chr6 // 91 // 98 // 42 // 46 // 0 /// ENSMUST00000149864 // ENSEMBL // 23 kDa protein gene:ENSMUSG00000029695 // chr6 // 100 // 19 // 9 // 9 // 0 /// ENSMUST00000138063 // ENSEMBL // cdna:known chromosome:NCBIM37:6:23042283:23077580:-1 gene:ENSMUSG00000029695 // chr6 // 100 // 23 // 11 // 11 // 0 /// ENSMUST00000152280 // ENSEMBL // cdna:known chromosome:NCBIM37:6:23059477:23082916:-1 gene:ENSMUSG00000029695 // chr6 // 100 // 13 // 6 // 6 // 0</t>
  </si>
  <si>
    <t xml:space="preserve"> Aass </t>
  </si>
  <si>
    <t>NM_009704 // Areg // amphiregulin // 5 E1|5 51.0 cM // 11839 /// ENSMUST00000031325 // Areg // amphiregulin // 5 E1|5 51.0 cM // 11839 /// BC009138 // Areg // amphiregulin // 5 E1|5 51.0 cM // 11839</t>
  </si>
  <si>
    <t>NM_009704 // RefSeq // Mus musculus amphiregulin (Areg), mRNA. // chr5 // 100 // 100 // 28 // 28 // 0 /// ENSMUST00000031325 // ENSEMBL // Amphiregulin gene:ENSMUSG00000029378 // chr5 // 100 // 100 // 28 // 28 // 0 /// BC009138 // GenBank // Mus musculus amphiregulin, mRNA (cDNA clone MGC:11536 IMAGE:3597695), complete cds. // chr5 // 86 // 100 // 24 // 28 // 0</t>
  </si>
  <si>
    <t xml:space="preserve"> Areg </t>
  </si>
  <si>
    <t>NM_019738 // Nupr1 // nuclear protein 1 // 7 F4|7 // 56312 /// ENSMUST00000032961 // Nupr1 // nuclear protein 1 // 7 F4|7 // 56312 /// BC002109 // Nupr1 // nuclear protein 1 // 7 F4|7 // 56312</t>
  </si>
  <si>
    <t>NM_019738 // RefSeq // Mus musculus nuclear protein 1 (Nupr1), mRNA. // chr7 // 100 // 100 // 25 // 25 // 0 /// ENSMUST00000032961 // ENSEMBL // Nuclear protein 1 gene:ENSMUSG00000030717 // chr7 // 100 // 100 // 25 // 25 // 0 /// BC002109 // GenBank // Mus musculus nuclear protein 1, mRNA (cDNA clone MGC:6602 IMAGE:3487434), complete cds. // chr7 // 100 // 100 // 25 // 25 // 0 /// ENSMUST00000131174 // ENSEMBL // cdna:known chromosome:NCBIM37:7:133766766:133770524:-1 gene:ENSMUSG00000030717 // chr7 // 100 // 100 // 25 // 25 // 0 /// ENSMUST00000151105 // ENSEMBL // cdna:known chromosome:NCBIM37:7:133768462:133769530:-1 gene:ENSMUSG00000030717 // chr7 // 100 // 36 // 9 // 9 // 0</t>
  </si>
  <si>
    <t xml:space="preserve"> Nupr1 </t>
  </si>
  <si>
    <t>NM_175093 // Trib3 // tribbles homolog 3 (Drosophila) // 2 G3|2 86.0 cM // 228775 /// ENSMUST00000040312 // Trib3 // tribbles homolog 3 (Drosophila) // 2 G3|2 86.0 cM // 228775 /// AF358868 // Trib3 // tribbles homolog 3 (Drosophila) // 2 G3|2 86.0 cM // 228775 /// ENSMUST00000099213 // Trib3 // tribbles homolog 3 (Drosophila) // 2 G3|2 86.0 cM // 228775</t>
  </si>
  <si>
    <t>NM_175093 // RefSeq // Mus musculus tribbles homolog 3 (Drosophila) (Trib3), mRNA. // chr2 // 100 // 100 // 29 // 29 // 0 /// ENSMUST00000040312 // ENSEMBL // Tribbles homolog 3 gene:ENSMUSG00000032715 // chr2 // 100 // 97 // 28 // 28 // 0 /// AF358868 // GenBank // Mus musculus TRB-3 mRNA, complete cds. // chr2 // 96 // 83 // 23 // 24 // 0 /// ENSMUST00000099213 // ENSEMBL // Putative uncharacterized protein gene:ENSMUSG00000032715 // chr2 // 100 // 83 // 24 // 24 // 0 /// ENSMUST00000123145 // ENSEMBL // cdna:known chromosome:NCBIM37:2:152165484:152169724:-1 gene:ENSMUSG00000032715 // chr2 // 100 // 28 // 8 // 8 // 0 /// ENSMUST00000124995 // ENSEMBL // cdna:known chromosome:NCBIM37:2:152168674:152169706:-1 gene:ENSMUSG00000032715 // chr2 // 100 // 24 // 7 // 7 // 0</t>
  </si>
  <si>
    <t xml:space="preserve"> Trib3 </t>
  </si>
  <si>
    <t>NM_177420 // Psat1 // phosphoserine aminotransferase 1 // 19 A|19 32.5 cM // 107272 /// ENSMUST00000025542 // Psat1 // phosphoserine aminotransferase 1 // 19 A|19 32.5 cM // 107272 /// BC004827 // Psat1 // phosphoserine aminotransferase 1 // 19 A|19 32.5 cM // 107272</t>
  </si>
  <si>
    <t>NM_177420 // RefSeq // Mus musculus phosphoserine aminotransferase 1 (Psat1), mRNA. // chr19 // 100 // 83 // 29 // 29 // 0 /// ENSMUST00000025542 // ENSEMBL // Phosphoserine aminotransferase gene:ENSMUSG00000024640 // chr19 // 100 // 91 // 32 // 32 // 0 /// BC004827 // GenBank // Mus musculus phosphoserine aminotransferase 1, mRNA (cDNA clone MGC:6462 IMAGE:2616298), complete cds. // chr19 // 93 // 83 // 27 // 29 // 0 /// ENSMUST00000161707 // ENSEMBL // cdna:known chromosome:NCBIM37:19:15979620:15984202:-1 gene:ENSMUSG00000024640 // chr19 // 100 // 34 // 12 // 12 // 0 /// ENSMUST00000160170 // ENSEMBL // cdna:known chromosome:NCBIM37:19:15992893:15995899:-1 gene:ENSMUSG00000024640 // chr19 // 100 // 17 // 6 // 6 // 0 /// ENSMUST00000162233 // ENSEMBL // cdna:known chromosome:NCBIM37:19:15994990:15999420:-1 gene:ENSMUSG00000024640 // chr19 // 100 // 17 // 6 // 6 // 0</t>
  </si>
  <si>
    <t xml:space="preserve"> Psat1 </t>
  </si>
  <si>
    <t>NM_001011531 // Olfr329-ps // olfactory receptor 329, pseudogene // 11 B1.3|11 // 259148 /// NM_207153 // Olfr325 // olfactory receptor 325 // 11 B1.3|11 // 258261 /// NM_146879 // Olfr330 // olfactory receptor 330 // 11 B1|11 // 258879 /// ENSMUST00000076902 // Olfr325 // olfactory receptor 325 // 11 B1.3|11 // 258261 /// ENSMUST00000062869 // Olfr330 // olfactory receptor 330 // 11 B1|11 // 258879 /// ENSMUST00000108824 // Olfr328 // olfactory receptor 328 // 11 B1|11 // 258495 /// ENSMUST00000073933 // Olfr328 // olfactory receptor 328 // 11 B1|11 // 258495 /// BC147083 // Olfr329-ps // olfactory receptor 329, pseudogene // 11 B1.3|11 // 259148 /// BC120838 // Olfr330 // olfactory receptor 330 // 11 B1|11 // 258879 /// BC141015 // Olfr325 // olfactory receptor 325 // 11 B1.3|11 // 258261</t>
  </si>
  <si>
    <t>NM_001011531 // RefSeq // Mus musculus olfactory receptor 329, pseudogene (Olfr329-ps), mRNA. // chr11 // 100 // 100 // 25 // 25 // 0 /// NM_207153 // RefSeq // Mus musculus olfactory receptor 325 (Olfr325), mRNA. // chr11 // 76 // 100 // 19 // 25 // 0 /// NM_146879 // RefSeq // Mus musculus olfactory receptor 330 (Olfr330), mRNA. // chr11 // 76 // 100 // 19 // 25 // 0 /// ENSMUST00000076902 // ENSEMBL // olfactory receptor 325 gene:ENSMUSG00000060765 // chr11 // 76 // 100 // 19 // 25 // 0 /// ENSMUST00000062869 // ENSEMBL // olfactory receptor 330 gene:ENSMUSG00000050818 // chr11 // 76 // 100 // 19 // 25 // 0 /// ENSMUST00000108824 // ENSEMBL // olfactory receptor 328 gene:ENSMUSG00000057654 // chr11 // 40 // 100 // 10 // 25 // 0 /// ENSMUST00000073933 // ENSEMBL // olfactory receptor 328 gene:ENSMUSG00000057654 // chr11 // 48 // 84 // 10 // 21 // 0 /// BC147083 // GenBank // Mus musculus olfactory receptor 329, mRNA (cDNA clone MGC:182233 IMAGE:9056127), complete cds. // chr11 // 80 // 100 // 20 // 25 // 0 /// BC120838 // GenBank // Mus musculus olfactory receptor 330, mRNA (cDNA clone MGC:156075 IMAGE:40129761), complete cds. // chr11 // 76 // 100 // 19 // 25 // 0 /// BC141015 // GenBank // Mus musculus olfactory receptor 325, mRNA (cDNA clone MGC:175976 IMAGE:9055627), complete cds. // chr11 // 68 // 100 // 17 // 25 // 0</t>
  </si>
  <si>
    <t xml:space="preserve"> Olfr329-ps </t>
  </si>
  <si>
    <t>NM_146879 // Olfr330 // olfactory receptor 330 // 11 B1|11 // 258879 /// NM_001011861 // Olfr331 // olfactory receptor 331 // 11 B1.3|11 // 258179 /// NM_207153 // Olfr325 // olfactory receptor 325 // 11 B1.3|11 // 258261 /// NM_001011531 // Olfr329-ps // olfactory receptor 329, pseudogene // 11 B1.3|11 // 259148 /// ENSMUST00000062869 // Olfr330 // olfactory receptor 330 // 11 B1|11 // 258879 /// ENSMUST00000076902 // Olfr325 // olfactory receptor 325 // 11 B1.3|11 // 258261 /// BC120838 // Olfr330 // olfactory receptor 330 // 11 B1|11 // 258879 /// BC141015 // Olfr325 // olfactory receptor 325 // 11 B1.3|11 // 258261 /// BC147083 // Olfr329-ps // olfactory receptor 329, pseudogene // 11 B1.3|11 // 259148 /// ENSMUST00000081743 // Olfr331 // olfactory receptor 331 // 11 B1.3|11 // 258179</t>
  </si>
  <si>
    <t>NM_146879 // RefSeq // Mus musculus olfactory receptor 330 (Olfr330), mRNA. // chr11 // 69 // 100 // 18 // 26 // 0 /// NM_001011861 // RefSeq // Mus musculus olfactory receptor 331 (Olfr331), mRNA. // chr11 // 69 // 100 // 18 // 26 // 0 /// NM_207153 // RefSeq // Mus musculus olfactory receptor 325 (Olfr325), mRNA. // chr11 // 64 // 96 // 16 // 25 // 0 /// NM_001011531 // RefSeq // Mus musculus olfactory receptor 329, pseudogene (Olfr329-ps), mRNA. // chr11 // 50 // 100 // 13 // 26 // 0 /// ENSMUST00000062869 // ENSEMBL // olfactory receptor 330 gene:ENSMUSG00000050818 // chr11 // 78 // 88 // 18 // 23 // 0 /// ENSMUST00000076902 // ENSEMBL // olfactory receptor 325 gene:ENSMUSG00000060765 // chr11 // 64 // 96 // 16 // 25 // 0 /// BC120838 // GenBank // Mus musculus olfactory receptor 330, mRNA (cDNA clone MGC:156075 IMAGE:40129761), complete cds. // chr11 // 69 // 100 // 18 // 26 // 0 /// BC141015 // GenBank // Mus musculus olfactory receptor 325, mRNA (cDNA clone MGC:175976 IMAGE:9055627), complete cds. // chr11 // 72 // 96 // 18 // 25 // 0 /// BC147083 // GenBank // Mus musculus olfactory receptor 329, mRNA (cDNA clone MGC:182233 IMAGE:9056127), complete cds. // chr11 // 54 // 100 // 14 // 26 // 0 /// ENSMUST00000081743 // ENSEMBL // Olfactory receptor 331 gene:ENSMUSG00000058807 // chr11 // 100 // 100 // 26 // 26 // 0</t>
  </si>
  <si>
    <t>NM_007669 // Cdkn1a // cyclin-dependent kinase inhibitor 1A (P21) // 17 A3.3|17 15.23 cM // 12575 /// NM_001111099 // Cdkn1a // cyclin-dependent kinase inhibitor 1A (P21) // 17 A3.3|17 15.23 cM // 12575 /// ENSMUST00000023829 // Cdkn1a // cyclin-dependent kinase inhibitor 1A (P21) // 17 A3.3|17 15.23 cM // 12575 /// ENSMUST00000122348 // Cdkn1a // cyclin-dependent kinase inhibitor 1A (P21) // 17 A3.3|17 15.23 cM // 12575 /// ENSMUST00000119901 // Cdkn1a // cyclin-dependent kinase inhibitor 1A (P21) // 17 A3.3|17 15.23 cM // 12575 /// BC002043 // Cdkn1a // cyclin-dependent kinase inhibitor 1A (P21) // 17 A3.3|17 15.23 cM // 12575</t>
  </si>
  <si>
    <t>NM_007669 // RefSeq // Mus musculus cyclin-dependent kinase inhibitor 1A (P21) (Cdkn1a), transcript variant 1, mRNA. // chr17 // 100 // 87 // 26 // 26 // 0 /// NM_001111099 // RefSeq // Mus musculus cyclin-dependent kinase inhibitor 1A (P21) (Cdkn1a), transcript variant 2, mRNA. // chr17 // 100 // 77 // 23 // 23 // 0 /// ENSMUST00000023829 // ENSEMBL // Cyclin-dependent kinase inhibitor 1 gene:ENSMUSG00000023067 // chr17 // 100 // 87 // 26 // 26 // 0 /// ENSMUST00000122348 // ENSEMBL // Cyclin-dependent kinase inhibitor 1 gene:ENSMUSG00000023067 // chr17 // 100 // 70 // 21 // 21 // 0 /// ENSMUST00000119901 // ENSEMBL // Cyclin-dependent kinase inhibitor 1 gene:ENSMUSG00000023067 // chr17 // 100 // 53 // 16 // 16 // 0 /// BC002043 // GenBank // Mus musculus cyclin-dependent kinase inhibitor 1A (P21), mRNA (cDNA clone MGC:6025 IMAGE:3495942), complete cds. // chr17 // 100 // 67 // 20 // 20 // 0</t>
  </si>
  <si>
    <t xml:space="preserve"> Cdkn1a </t>
  </si>
  <si>
    <t>NM_016966 // Phgdh // 3-phosphoglycerate dehydrogenase // 3|3 E1 // 236539 /// ENSMUST00000065793 // Phgdh // 3-phosphoglycerate dehydrogenase // 3|3 E1 // 236539 /// BC086668 // Phgdh // 3-phosphoglycerate dehydrogenase // 3|3 E1 // 236539</t>
  </si>
  <si>
    <t>NM_016966 // RefSeq // Mus musculus 3-phosphoglycerate dehydrogenase (Phgdh), mRNA. // chr3 // 100 // 100 // 8 // 8 // 0 /// ENSMUST00000065793 // ENSEMBL // D-3-phosphoglycerate dehydrogenase gene:ENSMUSG00000053398 // chr3 // 100 // 100 // 8 // 8 // 0 /// BC086668 // GenBank // Mus musculus 3-phosphoglycerate dehydrogenase, mRNA (cDNA clone MGC:113796 IMAGE:30633243), complete cds. // chr3 // 100 // 75 // 6 // 6 // 0 /// ENSMUST00000153694 // ENSEMBL // cdna:known chromosome:NCBIM37:3:98124606:98137493:-1 gene:ENSMUSG00000053398 // chr3 // 100 // 50 // 4 // 4 // 0</t>
  </si>
  <si>
    <t xml:space="preserve"> Phgdh </t>
  </si>
  <si>
    <t>NM_153543 // Aldh1l2 // aldehyde dehydrogenase 1 family, member L2 // 10 C1|10 // 216188 /// ENSMUST00000020497 // Aldh1l2 // aldehyde dehydrogenase 1 family, member L2 // 10 C1|10 // 216188 /// BC034531 // Aldh1l2 // aldehyde dehydrogenase 1 family, member L2 // 10 C1|10 // 216188</t>
  </si>
  <si>
    <t>NM_153543 // RefSeq // Mus musculus aldehyde dehydrogenase 1 family, member L2 (Aldh1l2), nuclear gene encoding mitochondrial protein, mRNA. // chr10 // 100 // 100 // 46 // 46 // 0 /// ENSMUST00000020497 // ENSEMBL // Probable 10-formyltetrahydrofolate dehydrogenase ALDH1L2 gene:ENSMUSG00000020256 // chr10 // 100 // 100 // 46 // 46 // 0 /// BC034531 // GenBank // Mus musculus aldehyde dehydrogenase 1 family, member L2, mRNA (cDNA clone MGC:19039 IMAGE:4188055), complete cds. // chr10 // 98 // 100 // 45 // 46 // 0 /// ENSMUST00000138858 // ENSEMBL // cdna:known chromosome:NCBIM37:10:82957487:82996826:-1 gene:ENSMUSG00000020256 // chr10 // 100 // 83 // 38 // 38 // 0</t>
  </si>
  <si>
    <t xml:space="preserve"> Aldh1l2 </t>
  </si>
  <si>
    <t>NM_022018 // Fam129a // family with sequence similarity 129, member A // 1 G2|1 // 63913 /// ENSMUST00000148810 // Fam129a // family with sequence similarity 129, member A // 1 G2|1 // 63913 /// AB049355 // Fam129a // family with sequence similarity 129, member A // 1 G2|1 // 63913 /// ENSMUST00000097541 // Fam129a // family with sequence similarity 129, member A // 1 G2|1 // 63913 /// ENSMUST00000134499 // Fam129a // family with sequence similarity 129, member A // 1 G2|1 // 63913</t>
  </si>
  <si>
    <t>NM_022018 // RefSeq // Mus musculus family with sequence similarity 129, member A (Fam129a), mRNA. // chr1 // 100 // 100 // 30 // 30 // 0 /// ENSMUST00000148810 // ENSEMBL // Protein Niban gene:ENSMUSG00000026483 // chr1 // 100 // 100 // 30 // 30 // 0 /// AB049355 // GenBank // Mus musculus Niban mRNA, complete cds. // chr1 // 100 // 87 // 26 // 26 // 0 /// ENSMUST00000097541 // ENSEMBL // Putative uncharacterized protein gene:ENSMUSG00000026483 // chr1 // 100 // 100 // 30 // 30 // 0 /// ENSMUST00000134499 // ENSEMBL // Uncharacterized protein gene:ENSMUSG00000026483 // chr1 // 100 // 20 // 6 // 6 // 0 /// ENSMUST00000086267 // ENSEMBL // cdna:known chromosome:NCBIM37:1:153524297:153566472:1 gene:ENSMUSG00000026483 // chr1 // 100 // 67 // 20 // 20 // 0</t>
  </si>
  <si>
    <t xml:space="preserve"> Fam129a </t>
  </si>
  <si>
    <t>NM_145953 // Cth // cystathionase (cystathionine gamma-lyase) // 3 H4|3 // 107869 /// ENSMUST00000118539 // Cth // cystathionase (cystathionine gamma-lyase) // 3 H4|3 // 107869 /// ENSMUST00000029830 // Cth // cystathionase (cystathionine gamma-lyase) // 3 H4|3 // 107869 /// BC019483 // Cth // cystathionase (cystathionine gamma-lyase) // 3 H4|3 // 107869</t>
  </si>
  <si>
    <t>NM_145953 // RefSeq // Mus musculus cystathionase (cystathionine gamma-lyase) (Cth), mRNA. // chr3 // 100 // 100 // 24 // 24 // 0 /// ENSMUST00000118539 // ENSEMBL // Cystathionine gamma-lyase gene:ENSMUSG00000028179 // chr3 // 100 // 100 // 24 // 24 // 0 /// ENSMUST00000029830 // ENSEMBL // Cystathionine gamma-lyase gene:ENSMUSG00000028179 // chr3 // 100 // 92 // 22 // 22 // 0 /// BC019483 // GenBank // Mus musculus cystathionase (cystathionine gamma-lyase), mRNA (cDNA clone MGC:28655 IMAGE:4235178), complete cds. // chr3 // 100 // 100 // 24 // 24 // 0 /// ENSMUST00000125028 // ENSEMBL // cdna:known chromosome:NCBIM37:3:157582664:157588015:-1 gene:ENSMUSG00000028179 // chr3 // 100 // 25 // 6 // 6 // 0 /// ENSMUST00000129805 // ENSEMBL // cdna:known chromosome:NCBIM37:3:157557387:157560676:-1 gene:ENSMUSG00000028179 // chr3 // 100 // 17 // 4 // 4 // 0</t>
  </si>
  <si>
    <t xml:space="preserve"> Cth </t>
  </si>
  <si>
    <t>NM_182928 // Adm2 // adrenomedullin 2 // 15 E3|15 // 223780 /// ENSMUST00000066991 // Adm2 // adrenomedullin 2 // 15 E3|15 // 223780 /// AB121035 // Adm2 // adrenomedullin 2 // 15 E3|15 // 223780</t>
  </si>
  <si>
    <t>NM_182928 // RefSeq // Mus musculus adrenomedullin 2 (Adm2), mRNA. // chr15 // 100 // 100 // 26 // 26 // 0 /// ENSMUST00000066991 // ENSEMBL // ADM2 gene:ENSMUSG00000054136 // chr15 // 100 // 100 // 26 // 26 // 0 /// AB121035 // GenBank // Mus musculus ADM2 mRNA for adrenomedullin 2, complete cds. // chr15 // 100 // 100 // 26 // 26 // 0</t>
  </si>
  <si>
    <t xml:space="preserve"> Adm2 </t>
  </si>
  <si>
    <t>NM_001024468 // Bcat1 // branched chain aminotransferase 1, cytosolic // 6 G3|6 73.9 cM // 12035 /// NM_007532 // Bcat1 // branched chain aminotransferase 1, cytosolic // 6 G3|6 73.9 cM // 12035 /// ENSMUST00000111742 // Bcat1 // branched chain aminotransferase 1, cytosolic // 6 G3|6 73.9 cM // 12035 /// ENSMUST00000032402 // Bcat1 // branched chain aminotransferase 1, cytosolic // 6 G3|6 73.9 cM // 12035 /// BC053706 // Bcat1 // branched chain aminotransferase 1, cytosolic // 6 G3|6 73.9 cM // 12035 /// ENSMUST00000087468 // Bcat1 // branched chain aminotransferase 1, cytosolic // 6 G3|6 73.9 cM // 12035</t>
  </si>
  <si>
    <t>NM_001024468 // RefSeq // Mus musculus branched chain aminotransferase 1, cytosolic (Bcat1), transcript variant 1, mRNA. // chr6 // 100 // 88 // 36 // 36 // 0 /// NM_007532 // RefSeq // Mus musculus branched chain aminotransferase 1, cytosolic (Bcat1), transcript variant 2, mRNA. // chr6 // 100 // 88 // 36 // 36 // 0 /// ENSMUST00000111742 // ENSEMBL // Branched-chain-amino-acid aminotransferase, cytosolic gene:ENSMUSG00000030268 // chr6 // 100 // 88 // 36 // 36 // 0 /// ENSMUST00000032402 // ENSEMBL // branched-chain-amino-acid aminotransferase, cytosolic isoform 1 gene:ENSMUSG00000030268 // chr6 // 100 // 88 // 36 // 36 // 0 /// BC053706 // GenBank // Mus musculus branched chain aminotransferase 1, cytosolic, mRNA (cDNA clone MGC:60637 IMAGE:30063465), complete cds. // chr6 // 94 // 88 // 34 // 36 // 0 /// ENSMUST00000087468 // ENSEMBL // Branched-chain-amino-acid aminotransferase gene:ENSMUSG00000030268 // chr6 // 100 // 80 // 33 // 33 // 0 /// ENSMUST00000145911 // ENSEMBL // cdna:known chromosome:NCBIM37:6:144952918:144983717:-1 gene:ENSMUSG00000030268 // chr6 // 100 // 46 // 19 // 19 // 0</t>
  </si>
  <si>
    <t xml:space="preserve"> Bcat1 </t>
  </si>
  <si>
    <t>NM_026929 // Chac1 // ChaC, cation transport regulator-like 1 (E. coli) // 2 E5|2 // 69065 /// ENSMUST00000028780 // Chac1 // ChaC, cation transport regulator-like 1 (E. coli) // 2 E5|2 // 69065 /// BC025169 // Chac1 // ChaC, cation transport regulator-like 1 (E. coli) // 2 E5|2 // 69065</t>
  </si>
  <si>
    <t>NM_026929 // RefSeq // Mus musculus ChaC, cation transport regulator-like 1 (E. coli) (Chac1), mRNA. // chr2 // 100 // 100 // 26 // 26 // 0 /// ENSMUST00000028780 // ENSEMBL // cation transport regulator-like protein 1 gene:ENSMUSG00000027313 // chr2 // 100 // 100 // 26 // 26 // 0 /// BC025169 // GenBank // Mus musculus ChaC, cation transport regulator-like 1 (E. coli), mRNA (cDNA clone MGC:36866 IMAGE:4483043), complete cds. // chr2 // 84 // 96 // 21 // 25 // 0</t>
  </si>
  <si>
    <t xml:space="preserve"> Chac1 </t>
  </si>
  <si>
    <t>NM_016966 // Phgdh // 3-phosphoglycerate dehydrogenase // 3|3 E1 // 236539 /// NM_016966 // Phgdh // 3-phosphoglycerate dehydrogenase // 3|3 E1 // 236539 /// ENSMUST00000065793 // Phgdh // 3-phosphoglycerate dehydrogenase // 3|3 E1 // 236539 /// BC086668 // Phgdh // 3-phosphoglycerate dehydrogenase // 3|3 E1 // 236539 /// BC086668 // Phgdh // 3-phosphoglycerate dehydrogenase // 3|3 E1 // 236539</t>
  </si>
  <si>
    <t>NM_016966 // RefSeq // Mus musculus 3-phosphoglycerate dehydrogenase (Phgdh), mRNA. // chr7 // 79 // 89 // 19 // 24 // 0 /// ENSMUST00000065793 // ENSEMBL // D-3-phosphoglycerate dehydrogenase gene:ENSMUSG00000053398 // chr7 // 79 // 89 // 19 // 24 // 0 /// BC086668 // GenBank // Mus musculus 3-phosphoglycerate dehydrogenase, mRNA (cDNA clone MGC:113796 IMAGE:30633243), complete cds. // chr7 // 79 // 89 // 19 // 24 // 0 /// NR_033590 // RefSeq // Mus musculus predicted gene 8096 (Gm8096), non-coding RNA. // chr7 // 29 // 78 // 6 // 21 // 1 /// ENSMUST00000077710 // ENSEMBL // Putative uncharacterized protein gene:ENSMUSG00000063514 // chr7 // 24 // 63 // 4 // 17 // 1</t>
  </si>
  <si>
    <t>NM_009027 // Rasgrf2 // RAS protein-specific guanine nucleotide-releasing factor 2 // 13 C3-D1|13 52.0 cM // 19418 /// ENSMUST00000151408 // Rasgrf2 // RAS protein-specific guanine nucleotide-releasing factor 2 // 13 C3-D1|13 52.0 cM // 19418 /// U67326 // Rasgrf2 // RAS protein-specific guanine nucleotide-releasing factor 2 // 13 C3-D1|13 52.0 cM // 19418 /// ENSMUST00000146492 // Rasgrf2 // RAS protein-specific guanine nucleotide-releasing factor 2 // 13 C3-D1|13 52.0 cM // 19418 /// ENSMUST00000099326 // Rasgrf2 // RAS protein-specific guanine nucleotide-releasing factor 2 // 13 C3-D1|13 52.0 cM // 19418 /// AK158472 // Rasgrf2 // RAS protein-specific guanine nucleotide-releasing factor 2 // 13 C3-D1|13 52.0 cM // 19418 /// AK041764 // Rasgrf2 // RAS protein-specific guanine nucleotide-releasing factor 2 // 13 C3-D1|13 52.0 cM // 19418 /// ENSMUST00000142378 // Rasgrf2 // RAS protein-specific guanine nucleotide-releasing factor 2 // 13 C3-D1|13 52.0 cM // 19418 /// ENSMUST00000149630 // Rasgrf2 // RAS protein-specific guanine nucleotide-releasing factor 2 // 13 C3-D1|13 52.0 cM // 19418</t>
  </si>
  <si>
    <t>NM_009027 // RefSeq // Mus musculus RAS protein-specific guanine nucleotide-releasing factor 2 (Rasgrf2), mRNA. // chr13 // 100 // 96 // 43 // 43 // 0 /// ENSMUST00000151408 // ENSEMBL // Ras-specific guanine nucleotide-releasing factor 2 gene:ENSMUSG00000021708 // chr13 // 100 // 64 // 29 // 29 // 0 /// U67326 // GenBank // Mus musculus guanine nucleotide release/exchange factor Ras-GRF2 mRNA, complete cds. // chr13 // 100 // 96 // 43 // 43 // 0 /// ENSMUST00000146492 // ENSEMBL // Uncharacterized protein gene:ENSMUSG00000021708 // chr13 // 100 // 29 // 13 // 13 // 0 /// ENSMUST00000099326 // ENSEMBL // Uncharacterized protein gene:ENSMUSG00000021708 // chr13 // 100 // 29 // 13 // 13 // 0 /// AK158472 // GenBank HTC // Mus musculus adult inner ear cDNA, RIKEN full-length enriched library, clone:F930119B20 product:RAS protein-specific guanine nucleotide-releasing factor 2, full insert sequence. // chr13 // 98 // 96 // 42 // 43 // 0 /// AK041764 // GenBank HTC // Mus musculus 3 days neonate thymus cDNA, RIKEN full-length enriched library, clone:A630035O18 product:RAS protein-specific guanine nucleotide-releasing factor 2, full insert sequence. // chr13 // 100 // 33 // 15 // 15 // 0 /// ENSMUST00000142378 // ENSEMBL // Protein gene:ENSMUSG00000021708 // chr13 // 100 // 20 // 9 // 9 // 0 /// ENSMUST00000149630 // ENSEMBL // Protein gene:ENSMUSG00000021708 // chr13 // 100 // 11 // 5 // 5 // 0 /// GENSCAN00000037652 // ENSEMBL // cdna:Genscan chromosome:NCBIM37:13:92024037:92127644:-1 // chr13 // 100 // 71 // 32 // 32 // 0 /// GENSCAN00000027752 // ENSEMBL // cdna:Genscan chromosome:NCBIM37:13:92805614:92823601:-1 // chr13 // 100 // 13 // 6 // 6 // 0</t>
  </si>
  <si>
    <t xml:space="preserve"> Rasgrf2 </t>
  </si>
  <si>
    <t>---</t>
  </si>
  <si>
    <t>ENSMUST00000082039 // ENSEMBL // cdna:novel chromosome:NCBIM37:19:44925777:44926469:1 gene:ENSMUSG00000058350 // chr19 // 100 // 100 // 14 // 14 // 0 /// GENSCAN00000031951 // ENSEMBL // cdna:Genscan chromosome:NCBIM37:19:44925783:45005826:1 // chr19 // 100 // 86 // 12 // 12 // 0</t>
  </si>
  <si>
    <t>NM_057173 // Lmo1 // LIM domain only 1 // 7 E3|7 51.5 cM // 109594 /// ENSMUST00000036992 // Lmo1 // LIM domain only 1 // 7 E3|7 51.5 cM // 109594 /// BC053074 // Lmo1 // LIM domain only 1 // 7 E3|7 51.5 cM // 109594</t>
  </si>
  <si>
    <t>NM_057173 // RefSeq // Mus musculus LIM domain only 1 (Lmo1), mRNA. // chr7 // 100 // 86 // 24 // 24 // 0 /// ENSMUST00000036992 // ENSEMBL // Rhombotin-1 gene:ENSMUSG00000036111 // chr7 // 100 // 100 // 28 // 28 // 0 /// BC053074 // GenBank // Mus musculus LIM domain only 1, mRNA (cDNA clone MGC:62435 IMAGE:5693266), complete cds. // chr7 // 100 // 86 // 24 // 24 // 0</t>
  </si>
  <si>
    <t xml:space="preserve"> Lmo1 </t>
  </si>
  <si>
    <t>NM_011858 // Odz4 // odd Oz/ten-m homolog 4 (Drosophila) // 7 E1|7 47.7 cM // 23966 /// ENSMUST00000107169 // Odz4 // odd Oz/ten-m homolog 4 (Drosophila) // 7 E1|7 47.7 cM // 23966 /// AF059485 // Odz4 // odd Oz/ten-m homolog 4 (Drosophila) // 7 E1|7 47.7 cM // 23966 /// AB025413 // Odz4 // odd Oz/ten-m homolog 4 (Drosophila) // 7 E1|7 47.7 cM // 23966 /// ENSMUST00000107162 // Odz4 // odd Oz/ten-m homolog 4 (Drosophila) // 7 E1|7 47.7 cM // 23966 /// ENSMUST00000084996 // Odz4 // odd Oz/ten-m homolog 4 (Drosophila) // 7 E1|7 47.7 cM // 23966 /// ENSMUST00000107165 // Odz4 // odd Oz/ten-m homolog 4 (Drosophila) // 7 E1|7 47.7 cM // 23966 /// ENSMUST00000050858 // Odz4 // odd Oz/ten-m homolog 4 (Drosophila) // 7 E1|7 47.7 cM // 23966 /// ENSMUST00000107166 // Odz4 // odd Oz/ten-m homolog 4 (Drosophila) // 7 E1|7 47.7 cM // 23966 /// AK039472 // Odz4 // odd Oz/ten-m homolog 4 (Drosophila) // 7 E1|7 47.7 cM // 23966 /// AK162046 // Odz4 // odd Oz/ten-m homolog 4 (Drosophila) // 7 E1|7 47.7 cM // 23966 /// ENSMUST00000138760 // Odz4 // odd Oz/ten-m homolog 4 (Drosophila) // 7 E1|7 47.7 cM // 23966</t>
  </si>
  <si>
    <t>NM_011858 // RefSeq // Mus musculus odd Oz/ten-m homolog 4 (Drosophila) (Odz4), mRNA. // chr7 // 100 // 92 // 34 // 34 // 0 /// ENSMUST00000107169 // ENSEMBL // Isoform 4 of Teneurin-4 gene:ENSMUSG00000048078 // chr7 // 100 // 92 // 34 // 34 // 0 /// AF059485 // GenBank // Mus musculus DOC4 (Doc4) mRNA, complete cds. // chr7 // 100 // 89 // 33 // 33 // 0 /// AB025413 // GenBank // Mus musculus mRNA for Ten-m4, complete cds. // chr7 // 100 // 86 // 32 // 32 // 0 /// ENSMUST00000107162 // ENSEMBL // Isoform 2 of Teneurin-4 gene:ENSMUSG00000048078 // chr7 // 100 // 97 // 36 // 36 // 0 /// ENSMUST00000084996 // ENSEMBL // Isoform 2 of Teneurin-4 gene:ENSMUSG00000048078 // chr7 // 100 // 92 // 34 // 34 // 0 /// ENSMUST00000107165 // ENSEMBL // Isoform 3 of Teneurin-4 gene:ENSMUSG00000048078 // chr7 // 100 // 92 // 34 // 34 // 0 /// ENSMUST00000147659 // ENSEMBL // cdna:known chromosome:NCBIM37:7:103945151:103991950:1 gene:ENSMUSG00000048078 // chr7 // 100 // 14 // 5 // 5 // 0 /// ENSMUST00000131541 // ENSEMBL // cdna:known chromosome:NCBIM37:7:103792682:103880790:1 gene:ENSMUSG00000048078 // chr7 // 100 // 11 // 4 // 4 // 0 /// ENSMUST00000133770 // ENSEMBL // cdna:known chromosome:NCBIM37:7:103358223:103647427:1 gene:ENSMUSG00000048078 // chr7 // 100 // 8 // 3 // 3 // 0 /// ENSMUST00000050858 // ENSEMBL // Isoform 3 of Teneurin-4 gene:ENSMUSG00000048078 // chr7 // 100 // 92 // 34 // 34 // 0 /// ENSMUST00000107166 // ENSEMBL // Isoform 4 of Teneurin-4 gene:ENSMUSG00000048078 // chr7 // 100 // 92 // 34 // 34 // 0 /// AK039472 // GenBank HTC // Mus musculus adult male spinal cord cDNA, RIKEN full-length enriched library, clone:A330048C04 product:neuregulin 1, full insert sequence. // chr7 // 100 // 14 // 5 // 5 // 0 /// AK162046 // GenBank HTC // Mus musculus 12 days embryo female mullerian duct includes surrounding region cDNA, RIKEN full-length enriched library, clone:6820441B08 product:odd Oz/ten-m homolog 4 (Drosophila), full insert sequence. // chr7 // 100 // 11 // 4 // 4 // 0 /// ENSMUST00000138760 // ENSEMBL // Uncharacterized protein gene:ENSMUSG00000048078 // chr7 // 100 // 11 // 4 // 4 // 0 /// GENSCAN00000013484 // ENSEMBL // cdna:Genscan chromosome:NCBIM37:7:103789225:104060445:1 // chr7 // 100 // 70 // 26 // 26 // 0 /// GENSCAN00000013485 // ENSEMBL // cdna:Genscan chromosome:NCBIM37:7:103698522:103781502:1 // chr7 // 100 // 8 // 3 // 3 // 0</t>
  </si>
  <si>
    <t xml:space="preserve"> Odz4 </t>
  </si>
  <si>
    <t>NM_178737 // AW551984 // expressed sequence AW551984 // 9 A5.1|9 // 244810 /// ENSMUST00000042485 // AW551984 // expressed sequence AW551984 // 9 A5.1|9 // 244810 /// ENSMUST00000119722 // AW551984 // expressed sequence AW551984 // 9 A5.1|9 // 244810 /// BC061211 // AW551984 // expressed sequence AW551984 // 9 A5.1|9 // 244810 /// ENSMUST00000086047 // AW551984 // expressed sequence AW551984 // 9 A5.1|9 // 244810 /// ENSMUST00000141370 // AW551984 // expressed sequence AW551984 // 9 A5.1|9 // 244810 /// ENSMUST00000130829 // AW551984 // expressed sequence AW551984 // 9 A5.1|9 // 244810</t>
  </si>
  <si>
    <t>NM_178737 // RefSeq // Mus musculus expressed sequence AW551984 (AW551984), mRNA. // chr9 // 100 // 94 // 45 // 45 // 0 /// ENSMUST00000042485 // ENSEMBL // Putative uncharacterized protein gene:ENSMUSG00000038112 // chr9 // 100 // 94 // 45 // 45 // 0 /// ENSMUST00000119722 // ENSEMBL // Putative uncharacterized protein gene:ENSMUSG00000038112 // chr9 // 100 // 92 // 44 // 44 // 0 /// BC061211 // GenBank // Mus musculus expressed sequence AW551984, mRNA (cDNA clone MGC:74355 IMAGE:30250574), complete cds. // chr9 // 100 // 79 // 38 // 38 // 0 /// ENSMUST00000086047 // ENSEMBL // AW551984 protein gene:ENSMUSG00000038112 // chr9 // 100 // 79 // 38 // 38 // 0 /// ENSMUST00000141370 // ENSEMBL // Uncharacterized protein gene:ENSMUSG00000038112 // chr9 // 100 // 19 // 9 // 9 // 0 /// ENSMUST00000130829 // ENSEMBL // AW551984 protein gene:ENSMUSG00000038112 // chr9 // 100 // 10 // 5 // 5 // 0 /// ENSMUST00000147753 // ENSEMBL // cdna:known chromosome:NCBIM37:9:39396547:39398571:-1 gene:ENSMUSG00000038112 // chr9 // 100 // 13 // 6 // 6 // 0 /// ENSMUST00000128054 // ENSEMBL // cdna:known chromosome:NCBIM37:9:39398177:39399831:-1 gene:ENSMUSG00000038112 // chr9 // 100 // 13 // 6 // 6 // 0 /// ENSMUST00000136814 // ENSEMBL // cdna:known chromosome:NCBIM37:9:39407880:39411212:-1 gene:ENSMUSG00000038112 // chr9 // 100 // 13 // 6 // 6 // 0</t>
  </si>
  <si>
    <t xml:space="preserve"> AW551984 </t>
  </si>
  <si>
    <t>NM_001146217 // Smoc1 // SPARC related modular calcium binding 1 // 12 D1|12 // 64075 /// NM_022316 // Smoc1 // SPARC related modular calcium binding 1 // 12 D1|12 // 64075 /// ENSMUST00000110347 // Smoc1 // SPARC related modular calcium binding 1 // 12 D1|12 // 64075 /// ENSMUST00000021564 // Smoc1 // SPARC related modular calcium binding 1 // 12 D1|12 // 64075 /// BC031804 // Smoc1 // SPARC related modular calcium binding 1 // 12 D1|12 // 64075</t>
  </si>
  <si>
    <t>NM_001146217 // RefSeq // Mus musculus SPARC related modular calcium binding 1 (Smoc1), transcript variant 1, mRNA. // chr12 // 100 // 100 // 26 // 26 // 0 /// NM_022316 // RefSeq // Mus musculus SPARC related modular calcium binding 1 (Smoc1), transcript variant 2, mRNA. // chr12 // 100 // 100 // 26 // 26 // 0 /// ENSMUST00000110347 // ENSEMBL // Isoform 1 of SPARC-related modular calcium-binding protein 1 gene:ENSMUSG00000021136 // chr12 // 100 // 100 // 26 // 26 // 0 /// ENSMUST00000021564 // ENSEMBL // Isoform 2 of SPARC-related modular calcium-binding protein 1 gene:ENSMUSG00000021136 // chr12 // 100 // 100 // 26 // 26 // 0 /// BC031804 // GenBank // Mus musculus SPARC related modular calcium binding 1, mRNA (cDNA clone MGC:30627 IMAGE:3673732), complete cds. // chr12 // 96 // 100 // 25 // 26 // 0</t>
  </si>
  <si>
    <t xml:space="preserve"> Smoc1 </t>
  </si>
  <si>
    <t>NM_175562 // Rab39 // RAB39, member RAS oncogene family // 9 A5.3|9 // 270160 /// ENSMUST00000068449 // Rab39 // RAB39, member RAS oncogene family // 9 A5.3|9 // 270160 /// BC049787 // Rab39 // RAB39, member RAS oncogene family // 9 A5.3|9 // 270160</t>
  </si>
  <si>
    <t>NM_175562 // RefSeq // Mus musculus RAB39, member RAS oncogene family (Rab39), mRNA. // chr9 // 100 // 100 // 26 // 26 // 0 /// ENSMUST00000068449 // ENSEMBL // Ras-related protein Rab-39A gene:ENSMUSG00000055069 // chr9 // 100 // 100 // 26 // 26 // 0 /// BC049787 // GenBank // Mus musculus RAB39, member RAS oncogene family, mRNA (cDNA clone MGC:59389 IMAGE:6511404), complete cds. // chr9 // 100 // 96 // 25 // 25 // 0</t>
  </si>
  <si>
    <t xml:space="preserve"> Rab39 </t>
  </si>
  <si>
    <t>NM_028325 // Zcchc12 // zinc finger, CCHC domain containing 12 // X A3.3|X // 72693 /// ENSMUST00000115258 // Zcchc12 // zinc finger, CCHC domain containing 12 // X A3.3|X // 72693 /// ENSMUST00000115256 // Zcchc12 // zinc finger, CCHC domain containing 12 // X A3.3|X // 72693 /// ENSMUST00000048067 // Zcchc12 // zinc finger, CCHC domain containing 12 // X A3.3|X // 72693 /// ENSMUST00000115257 // Zcchc12 // zinc finger, CCHC domain containing 12 // X A3.3|X // 72693 /// BC049071 // Zcchc12 // zinc finger, CCHC domain containing 12 // X A3.3|X // 72693</t>
  </si>
  <si>
    <t>NM_028325 // RefSeq // Mus musculus zinc finger, CCHC domain containing 12 (Zcchc12), mRNA. // chrX // 100 // 100 // 25 // 25 // 0 /// ENSMUST00000115258 // ENSEMBL // Zinc finger CCHC domain-containing protein 12 gene:ENSMUSG00000036699 // chrX // 100 // 100 // 25 // 25 // 0 /// ENSMUST00000115256 // ENSEMBL // Zinc finger CCHC domain-containing protein 12 gene:ENSMUSG00000036699 // chrX // 100 // 100 // 25 // 25 // 0 /// ENSMUST00000048067 // ENSEMBL // Zinc finger CCHC domain-containing protein 12 gene:ENSMUSG00000036699 // chrX // 100 // 84 // 21 // 21 // 0 /// ENSMUST00000115257 // ENSEMBL // Zinc finger CCHC domain-containing protein 12 gene:ENSMUSG00000036699 // chrX // 100 // 76 // 19 // 19 // 0 /// BC049071 // GenBank // Mus musculus zinc finger, CCHC domain containing 12, mRNA (cDNA clone MGC:61184 IMAGE:5701407), complete cds. // chrX // 100 // 84 // 21 // 21 // 0</t>
  </si>
  <si>
    <t xml:space="preserve"> Zcchc12 </t>
  </si>
  <si>
    <t>NM_009513 // Nrsn1 // neurensin 1 // 13 A3.1|13 // 22360 /// ENSMUST00000057866 // Nrsn1 // neurensin 1 // 13 A3.1|13 // 22360 /// D83206 // Nrsn1 // neurensin 1 // 13 A3.1|13 // 22360</t>
  </si>
  <si>
    <t>NM_009513 // RefSeq // Mus musculus neurensin 1 (Nrsn1), mRNA. // chr13 // 100 // 100 // 25 // 25 // 0 /// ENSMUST00000057866 // ENSEMBL // Neurensin-1 gene:ENSMUSG00000048978 // chr13 // 100 // 100 // 25 // 25 // 0 /// D83206 // GenBank // Mus musculus mRNA for P24 protein, complete cds. // chr13 // 100 // 96 // 24 // 24 // 0 /// ENSMUST00000156448 // ENSEMBL // cdna:known chromosome:NCBIM37:13:25345277:25354551:-1 gene:ENSMUSG00000048978 // chr13 // 100 // 24 // 6 // 6 // 0</t>
  </si>
  <si>
    <t xml:space="preserve"> Nrsn1 </t>
  </si>
  <si>
    <t>NM_023794 // Etv5 // ets variant gene 5 // 16 B1|16 // 104156 /// ENSMUST00000079601 // Etv5 // ets variant gene 5 // 16 B1|16 // 104156 /// BC034680 // Etv5 // ets variant gene 5 // 16 B1|16 // 104156 /// ENSMUST00000051229 // Etv5 // ets variant gene 5 // 16 B1|16 // 104156</t>
  </si>
  <si>
    <t>NM_023794 // RefSeq // Mus musculus ets variant gene 5 (Etv5), mRNA. // chr10 // 86 // 100 // 24 // 28 // 0 /// ENSMUST00000079601 // ENSEMBL // ETS translocation variant 5 gene:ENSMUSG00000013089 // chr10 // 86 // 100 // 24 // 28 // 0 /// BC034680 // GenBank // Mus musculus ets variant gene 5, mRNA (cDNA clone MGC:28414 IMAGE:4036564), complete cds. // chr10 // 86 // 100 // 24 // 28 // 0 /// ENSMUST00000051229 // ENSEMBL // Putative uncharacterized protein gene:ENSMUSG00000013089 // chr10 // 86 // 100 // 24 // 28 // 0 /// ENSMUST00000062640 // ENSEMBL // Uncharacterized protein gene:ENSMUSG00000044690 // chr10 // 100 // 100 // 28 // 28 // 0</t>
  </si>
  <si>
    <t xml:space="preserve"> Etv5 </t>
  </si>
  <si>
    <t>NM_144795 // Pycr1 // pyrroline-5-carboxylate reductase 1 // 11 E2|11 // 209027 /// ENSMUST00000026133 // Pycr1 // pyrroline-5-carboxylate reductase 1 // 11 E2|11 // 209027 /// BC006727 // Pycr1 // pyrroline-5-carboxylate reductase 1 // 11 E2|11 // 209027 /// ENSMUST00000141254 // Pycr1 // pyrroline-5-carboxylate reductase 1 // 11 E2|11 // 209027 /// ENSMUST00000139706 // Pycr1 // pyrroline-5-carboxylate reductase 1 // 11 E2|11 // 209027</t>
  </si>
  <si>
    <t>NM_144795 // RefSeq // Mus musculus pyrroline-5-carboxylate reductase 1 (Pycr1), mRNA. // chr11 // 100 // 90 // 27 // 27 // 0 /// ENSMUST00000026133 // ENSEMBL // Pyrroline-5-carboxylate reductase 1, mitochondrial gene:ENSMUSG00000025140 // chr11 // 100 // 80 // 24 // 24 // 0 /// BC006727 // GenBank // Mus musculus pyrroline-5-carboxylate reductase 1, mRNA (cDNA clone MGC:11688 IMAGE:3962093), complete cds. // chr11 // 100 // 80 // 24 // 24 // 0 /// ENSMUST00000141254 // ENSEMBL // Pyrroline-5-carboxylate reductase 1 gene:ENSMUSG00000025140 // chr11 // 100 // 53 // 16 // 16 // 0 /// ENSMUST00000139706 // ENSEMBL // Pyrroline-5-carboxylate reductase 1 gene:ENSMUSG00000025140 // chr11 // 100 // 37 // 11 // 11 // 0 /// ENSMUST00000133908 // ENSEMBL // cdna:known chromosome:NCBIM37:11:120504059:120505018:-1 gene:ENSMUSG00000025140 // chr11 // 100 // 20 // 6 // 6 // 0</t>
  </si>
  <si>
    <t xml:space="preserve"> Pycr1 </t>
  </si>
  <si>
    <t>NM_010113 // Egf // epidermal growth factor // 3 G3|3 65.2 cM // 13645 /// ENSMUST00000029653 // Egf // epidermal growth factor // 3 G3|3 65.2 cM // 13645 /// BC092277 // Egf // epidermal growth factor // 3 G3|3 65.2 cM // 13645</t>
  </si>
  <si>
    <t>NM_010113 // RefSeq // Mus musculus epidermal growth factor (Egf), mRNA. // chr3 // 100 // 100 // 25 // 25 // 0 /// ENSMUST00000029653 // ENSEMBL // pro-epidermal growth factor precursor gene:ENSMUSG00000028017 // chr3 // 100 // 100 // 25 // 25 // 0 /// BC092277 // GenBank // Mus musculus epidermal growth factor, mRNA (cDNA clone MGC:102520 IMAGE:4240429), complete cds. // chr3 // 100 // 92 // 23 // 23 // 0</t>
  </si>
  <si>
    <t xml:space="preserve"> Egf </t>
  </si>
  <si>
    <t>NM_008135 // Slc6a9 // solute carrier family 6 (neurotransmitter transporter, glycine), member 9 // 4 D2.1|4 52.0 cM // 14664 /// ENSMUST00000063857 // Slc6a9 // solute carrier family 6 (neurotransmitter transporter, glycine), member 9 // 4 D2.1|4 52.0 cM // 14664 /// ENSMUST00000030269 // Slc6a9 // solute carrier family 6 (neurotransmitter transporter, glycine), member 9 // 4 D2.1|4 52.0 cM // 14664 /// ENSMUST00000106422 // Ccdc24 // coiled-coil domain containing 24 // 4 D2.1|4 // 381546 /// BC021828 // Slc6a9 // solute carrier family 6 (neurotransmitter transporter, glycine), member 9 // 4 D2.1|4 52.0 cM // 14664 /// ENSMUST00000102685 // Slc6a9 // solute carrier family 6 (neurotransmitter transporter, glycine), member 9 // 4 D2.1|4 52.0 cM // 14664 /// ENSMUST00000132043 // Slc6a9 // solute carrier family 6 (neurotransmitter transporter, glycine), member 9 // 4 D2.1|4 52.0 cM // 14664</t>
  </si>
  <si>
    <t>NM_008135 // RefSeq // Mus musculus solute carrier family 6 (neurotransmitter transporter, glycine), member 9 (Slc6a9), mRNA. // chr4 // 100 // 82 // 27 // 27 // 0 /// ENSMUST00000063857 // ENSEMBL // Isoform GlyT-1A of Sodium- and chloride-dependent glycine transporter 1 gene:ENSMUSG00000028542 // chr4 // 100 // 85 // 28 // 28 // 0 /// ENSMUST00000030269 // ENSEMBL // Isoform GlyT-1A of Sodium- and chloride-dependent glycine transporter 1 gene:ENSMUSG00000028542 // chr4 // 100 // 82 // 27 // 27 // 0 /// ENSMUST00000106422 // ENSEMBL // coiled-coil domain containing 24 gene:ENSMUSG00000078588 // chr4 // 100 // 3 // 1 // 1 // 0 /// BC021828 // GenBank // Mus musculus solute carrier family 6 (neurotransmitter transporter, glycine), member 9, mRNA (cDNA clone MGC:18626 IMAGE:4194951), complete cds. // chr4 // 100 // 79 // 26 // 26 // 0 /// ENSMUST00000102685 // ENSEMBL // Isoform GlyT-1C of Sodium- and chloride-dependent glycine transporter 1 gene:ENSMUSG00000028542 // chr4 // 100 // 73 // 24 // 24 // 0 /// ENSMUST00000132043 // ENSEMBL // Transporter gene:ENSMUSG00000028542 // chr4 // 100 // 27 // 9 // 9 // 0 /// ENSMUST00000149168 // ENSEMBL // cdna:known chromosome:NCBIM37:4:117507938:117547801:1 gene:ENSMUSG00000028542 // chr4 // 100 // 73 // 24 // 24 // 0 /// ENSMUST00000123994 // ENSEMBL // cdna:known chromosome:NCBIM37:4:117507661:117541827:1 gene:ENSMUSG00000028542 // chr4 // 100 // 70 // 23 // 23 // 0 /// ENSMUST00000136476 // ENSEMBL // cdna:known chromosome:NCBIM37:4:117508043:117529776:1 gene:ENSMUSG00000028542 // chr4 // 100 // 18 // 6 // 6 // 0</t>
  </si>
  <si>
    <t xml:space="preserve"> Slc6a9 </t>
  </si>
  <si>
    <t>NM_008055 // Fzd4 // frizzled homolog 4 (Drosophila) // 7 E1|7 44.5 cM // 14366 /// ENSMUST00000058755 // Fzd4 // frizzled homolog 4 (Drosophila) // 7 E1|7 44.5 cM // 14366 /// BC015256 // Fzd4 // frizzled homolog 4 (Drosophila) // 7 E1|7 44.5 cM // 14366</t>
  </si>
  <si>
    <t>NM_008055 // RefSeq // Mus musculus frizzled homolog 4 (Drosophila) (Fzd4), mRNA. // chr7 // 100 // 93 // 25 // 25 // 0 /// ENSMUST00000058755 // ENSEMBL // Frizzled-4 gene:ENSMUSG00000049791 // chr7 // 100 // 63 // 17 // 17 // 0 /// BC015256 // GenBank // Mus musculus frizzled homolog 4 (Drosophila), mRNA (cDNA clone MGC:18403 IMAGE:4238940), complete cds. // chr7 // 94 // 63 // 16 // 17 // 0</t>
  </si>
  <si>
    <t xml:space="preserve"> Fzd4 </t>
  </si>
  <si>
    <t>NM_007918 // Eif4ebp1 // eukaryotic translation initiation factor 4E binding protein 1 // 8 A4-B1|8 8.0 cM // 13685 /// ENSMUST00000033880 // Eif4ebp1 // eukaryotic translation initiation factor 4E binding protein 1 // 8 A4-B1|8 8.0 cM // 13685 /// U28656 // Eif4ebp1 // eukaryotic translation initiation factor 4E binding protein 1 // 8 A4-B1|8 8.0 cM // 13685</t>
  </si>
  <si>
    <t>NM_007918 // RefSeq // Mus musculus eukaryotic translation initiation factor 4E binding protein 1 (Eif4ebp1), mRNA. // chr8 // 100 // 65 // 17 // 17 // 0 /// ENSMUST00000033880 // ENSEMBL // Eukaryotic translation initiation factor 4E-binding protein 1 gene:ENSMUSG00000031490 // chr8 // 100 // 65 // 17 // 17 // 0 /// U28656 // GenBank // Mus musculus insulin-stimulated eIF-4E binding protein PHAS-I mRNA, complete cds. // chr8 // 82 // 65 // 14 // 17 // 0</t>
  </si>
  <si>
    <t xml:space="preserve"> Eif4ebp1 </t>
  </si>
  <si>
    <t>NM_018887 // Cyp39a1 // cytochrome P450, family 39, subfamily a, polypeptide 1 // 17 B3|17 // 56050 /// ENSMUST00000024760 // Cyp39a1 // cytochrome P450, family 39, subfamily a, polypeptide 1 // 17 B3|17 // 56050 /// AF237981 // Cyp39a1 // cytochrome P450, family 39, subfamily a, polypeptide 1 // 17 B3|17 // 56050 /// ENSMUST00000055172 // Cyp39a1 // cytochrome P450, family 39, subfamily a, polypeptide 1 // 17 B3|17 // 56050</t>
  </si>
  <si>
    <t>NM_018887 // RefSeq // Mus musculus cytochrome P450, family 39, subfamily a, polypeptide 1 (Cyp39a1), mRNA. // chr17 // 100 // 100 // 27 // 27 // 0 /// ENSMUST00000024760 // ENSEMBL // 24-hydroxycholesterol 7-alpha-hydroxylase gene:ENSMUSG00000023963 // chr17 // 100 // 89 // 24 // 24 // 0 /// AF237981 // GenBank // Mus musculus oxysterol 7alpha-hydroxylase (Cyp39A1) mRNA, complete cds. // chr17 // 100 // 89 // 24 // 24 // 0 /// ENSMUST00000055172 // ENSEMBL // Cyp39a1 protein gene:ENSMUSG00000023963 // chr17 // 100 // 81 // 22 // 22 // 0</t>
  </si>
  <si>
    <t xml:space="preserve"> Cyp39a1 </t>
  </si>
  <si>
    <t>NM_173866 // Gpt2 // glutamic pyruvate transaminase (alanine aminotransferase) 2 // 8 C3|8 // 108682 /// ENSMUST00000034136 // Gpt2 // glutamic pyruvate transaminase (alanine aminotransferase) 2 // 8 C3|8 // 108682 /// BC034219 // Gpt2 // glutamic pyruvate transaminase (alanine aminotransferase) 2 // 8 C3|8 // 108682 /// ENSMUST00000132932 // Gpt2 // glutamic pyruvate transaminase (alanine aminotransferase) 2 // 8 C3|8 // 108682</t>
  </si>
  <si>
    <t>NM_173866 // RefSeq // Mus musculus glutamic pyruvate transaminase (alanine aminotransferase) 2 (Gpt2), mRNA. // chr8 // 100 // 100 // 30 // 30 // 0 /// ENSMUST00000034136 // ENSEMBL // Alanine aminotransferase 2 gene:ENSMUSG00000031700 // chr8 // 100 // 100 // 30 // 30 // 0 /// BC034219 // GenBank // Mus musculus glutamic pyruvate transaminase (alanine aminotransferase) 2, mRNA (cDNA clone MGC:37704 IMAGE:5065322), complete cds. // chr8 // 83 // 100 // 25 // 30 // 0 /// ENSMUST00000132932 // ENSEMBL // Uncharacterized protein gene:ENSMUSG00000031700 // chr8 // 100 // 90 // 27 // 27 // 0 /// ENSMUST00000140189 // ENSEMBL // cdna:known chromosome:NCBIM37:8:88039876:88045393:1 gene:ENSMUSG00000031700 // chr8 // 100 // 30 // 9 // 9 // 0 /// ENSMUST00000143846 // ENSEMBL // cdna:known chromosome:NCBIM37:8:88043308:88049579:1 gene:ENSMUSG00000031700 // chr8 // 100 // 30 // 9 // 9 // 0</t>
  </si>
  <si>
    <t xml:space="preserve"> Gpt2 </t>
  </si>
  <si>
    <t>NM_178915 // Tmem179 // transmembrane protein 179 // 12 F1|12 // 104885 /// ENSMUST00000066791 // Tmem179 // transmembrane protein 179 // 12 F1|12 // 104885 /// BC046482 // Tmem179 // transmembrane protein 179 // 12 F1|12 // 104885</t>
  </si>
  <si>
    <t>NM_178915 // RefSeq // Mus musculus transmembrane protein 179 (Tmem179), mRNA. // chr12 // 100 // 100 // 25 // 25 // 0 /// ENSMUST00000066791 // ENSEMBL // Transmembrane protein 179 gene:ENSMUSG00000054013 // chr12 // 100 // 100 // 25 // 25 // 0 /// BC046482 // GenBank // Mus musculus transmembrane protein 179, mRNA (cDNA clone MGC:51719 IMAGE:5357484), complete cds. // chr12 // 100 // 100 // 25 // 25 // 0</t>
  </si>
  <si>
    <t xml:space="preserve"> Tmem179 </t>
  </si>
  <si>
    <t>NM_011404 // Slc7a5 // solute carrier family 7 (cationic amino acid transporter, y+ system), member 5 // 8 E1|8 65.0 cM // 20539 /// ENSMUST00000045557 // Slc7a5 // solute carrier family 7 (cationic amino acid transporter, y+ system), member 5 // 8 E1|8 65.0 cM // 20539 /// BC026131 // Slc7a5 // solute carrier family 7 (cationic amino acid transporter, y+ system), member 5 // 8 E1|8 65.0 cM // 20539</t>
  </si>
  <si>
    <t>NM_011404 // RefSeq // Mus musculus solute carrier family 7 (cationic amino acid transporter, y+ system), member 5 (Slc7a5), mRNA. // chr8 // 100 // 100 // 33 // 33 // 0 /// ENSMUST00000045557 // ENSEMBL // large neutral amino acids transporter small subunit 1 gene:ENSMUSG00000040010 // chr8 // 100 // 100 // 33 // 33 // 0 /// BC026131 // GenBank // Mus musculus solute carrier family 7 (cationic amino acid transporter, y+ system), member 5, mRNA (cDNA clone MGC:13766 IMAGE:4188854), complete cds. // chr8 // 91 // 100 // 30 // 33 // 0</t>
  </si>
  <si>
    <t xml:space="preserve"> Slc7a5 </t>
  </si>
  <si>
    <t>NM_018861 // Slc1a4 // solute carrier family 1 (glutamate/neutral amino acid transporter), member 4 // 11 A3.1|11 10.92 cM // 55963 /// ENSMUST00000004634 // Slc1a4 // solute carrier family 1 (glutamate/neutral amino acid transporter), member 4 // 11 A3.1|11 10.92 cM // 55963 /// ENSMUST00000109594 // Slc1a4 // solute carrier family 1 (glutamate/neutral amino acid transporter), member 4 // 11 A3.1|11 10.92 cM // 55963 /// BC043483 // Slc1a4 // solute carrier family 1 (glutamate/neutral amino acid transporter), member 4 // 11 A3.1|11 10.92 cM // 55963</t>
  </si>
  <si>
    <t>NM_018861 // RefSeq // Mus musculus solute carrier family 1 (glutamate/neutral amino acid transporter), member 4 (Slc1a4), mRNA. // chr11 // 100 // 100 // 33 // 33 // 0 /// ENSMUST00000004634 // ENSEMBL // Neutral amino acid transporter A gene:ENSMUSG00000020142 // chr11 // 100 // 100 // 33 // 33 // 0 /// ENSMUST00000109594 // ENSEMBL // Neutral amino acid transporter A gene:ENSMUSG00000020142 // chr11 // 100 // 100 // 33 // 33 // 0 /// BC043483 // GenBank // Mus musculus solute carrier family 1 (glutamate/neutral amino acid transporter), member 4, mRNA (cDNA clone MGC:49465 IMAGE:5003744), complete cds. // chr11 // 100 // 100 // 33 // 33 // 0</t>
  </si>
  <si>
    <t xml:space="preserve"> Slc1a4 </t>
  </si>
  <si>
    <t>NM_144907 // Sesn2 // sestrin 2 // 4 D2.3|4 // 230784 /// ENSMUST00000030724 // Sesn2 // sestrin 2 // 4 D2.3|4 // 230784 /// BC005672 // Sesn2 // sestrin 2 // 4 D2.3|4 // 230784</t>
  </si>
  <si>
    <t>NM_144907 // RefSeq // Mus musculus sestrin 2 (Sesn2), mRNA. // chr4 // 100 // 100 // 30 // 30 // 0 /// ENSMUST00000030724 // ENSEMBL // Sestrin-2 gene:ENSMUSG00000028893 // chr4 // 100 // 100 // 30 // 30 // 0 /// BC005672 // GenBank // Mus musculus sestrin 2, mRNA (cDNA clone MGC:11758 IMAGE:3153129), complete cds. // chr4 // 100 // 100 // 30 // 30 // 0</t>
  </si>
  <si>
    <t xml:space="preserve"> Sesn2 </t>
  </si>
  <si>
    <t>NM_172632 // Mapk4 // mitogen-activated protein kinase 4 // 18 E2|18 // 225724 /// ENSMUST00000091851 // Mapk4 // mitogen-activated protein kinase 4 // 18 E2|18 // 225724 /// BC058942 // Mapk4 // mitogen-activated protein kinase 4 // 18 E2|18 // 225724 /// ENSMUST00000025442 // Mapk4 // mitogen-activated protein kinase 4 // 18 E2|18 // 225724 /// ENSMUST00000162863 // Mapk4 // mitogen-activated protein kinase 4 // 18 E2|18 // 225724</t>
  </si>
  <si>
    <t>NM_172632 // RefSeq // Mus musculus mitogen-activated protein kinase 4 (Mapk4), mRNA. // chr18 // 100 // 100 // 27 // 27 // 0 /// ENSMUST00000091851 // ENSEMBL // Mitogen-activated protein kinase 4 gene:ENSMUSG00000024558 // chr18 // 100 // 100 // 27 // 27 // 0 /// BC058942 // GenBank // Mus musculus mitogen-activated protein kinase 4, mRNA (cDNA clone MGC:66565 IMAGE:6821544), complete cds. // chr18 // 100 // 74 // 20 // 20 // 0 /// ENSMUST00000025442 // ENSEMBL // Putative uncharacterized protein gene:ENSMUSG00000024558 // chr18 // 100 // 89 // 24 // 24 // 0 /// ENSMUST00000162863 // ENSEMBL // Putative uncharacterized protein gene:ENSMUSG00000024558 // chr18 // 100 // 70 // 19 // 19 // 0</t>
  </si>
  <si>
    <t xml:space="preserve"> Mapk4 </t>
  </si>
  <si>
    <t>NM_144906 // Sgip1 // SH3-domain GRB2-like (endophilin) interacting protein 1 // 4 C6|4 // 73094 /// ENSMUST00000080728 // Sgip1 // SH3-domain GRB2-like (endophilin) interacting protein 1 // 4 C6|4 // 73094 /// BC017596 // Sgip1 // SH3-domain GRB2-like (endophilin) interacting protein 1 // 4 C6|4 // 73094 /// AB262964 // Sgip1 // SH3-domain GRB2-like (endophilin) interacting protein 1 // 4 C6|4 // 73094 /// ENSMUST00000066824 // Sgip1 // SH3-domain GRB2-like (endophilin) interacting protein 1 // 4 C6|4 // 73094 /// ENSMUST00000106882 // Sgip1 // SH3-domain GRB2-like (endophilin) interacting protein 1 // 4 C6|4 // 73094 /// ENSMUST00000102775 // Sgip1 // SH3-domain GRB2-like (endophilin) interacting protein 1 // 4 C6|4 // 73094 /// ENSMUST00000106873 // Sgip1 // SH3-domain GRB2-like (endophilin) interacting protein 1 // 4 C6|4 // 73094 /// ENSMUST00000072481 // Sgip1 // SH3-domain GRB2-like (endophilin) interacting protein 1 // 4 C6|4 // 73094 /// ENSMUST00000106872 // Sgip1 // SH3-domain GRB2-like (endophilin) interacting protein 1 // 4 C6|4 // 73094 /// ENSMUST00000106879 // Sgip1 // SH3-domain GRB2-like (endophilin) interacting protein 1 // 4 C6|4 // 73094 /// ENSMUST00000149547 // Sgip1 // SH3-domain GRB2-like (endophilin) interacting protein 1 // 4 C6|4 // 73094 /// ENSMUST00000097946 // Sgip1 // SH3-domain GRB2-like (endophilin) interacting protein 1 // 4 C6|4 // 73094 /// ENSMUST00000097948 // Sgip1 // SH3-domain GRB2-like (endophilin) interacting protein 1 // 4 C6|4 // 73094 /// ENSMUST00000156596 // Sgip1 // SH3-domain GRB2-like (endophilin) interacting protein 1 // 4 C6|4 // 73094 /// AK043018 // Sgip1 // SH3-domain GRB2-like (endophilin) interacting protein 1 // 4 C6|4 // 73094 /// AK147926 // Sgip1 // SH3-domain GRB2-like (endophilin) interacting protein 1 // 4 C6|4 // 73094 /// AK014022 // Sgip1 // SH3-domain GRB2-like (endophilin) interacting protein 1 // 4 C6|4 // 73094 /// BC028993 // Sgip1 // SH3-domain GRB2-like (endophilin) interacting protein 1 // 4 C6|4 // 73094 /// AK049616 // Sgip1 // SH3-domain GRB2-like (endophilin) interacting protein 1 // 4 C6|4 // 73094 /// AK203945 // Sgip1 // SH3-domain GRB2-like (endophilin) interacting protein 1 // 4 C6|4 // 73094</t>
  </si>
  <si>
    <t>NM_144906 // RefSeq // Mus musculus SH3-domain GRB2-like (endophilin) interacting protein 1 (Sgip1), mRNA. // chr4 // 100 // 89 // 42 // 42 // 0 /// ENSMUST00000080728 // ENSEMBL // Isoform 1 of SH3-containing GRB2-like protein 3-interacting protein 1 gene:ENSMUSG00000028524 // chr4 // 100 // 89 // 42 // 42 // 0 /// BC017596 // GenBank // Mus musculus SH3-domain GRB2-like (endophilin) interacting protein 1, mRNA (cDNA clone MGC:27557 IMAGE:4482298), complete cds. // chr4 // 100 // 89 // 42 // 42 // 0 /// AB262964 // GenBank // Mus musculus SGIP1alpha mRNA for SH3-domain GRB2-like interacting protein 1 alpha, complete cds. // chr4 // 97 // 81 // 37 // 38 // 0 /// ENSMUST00000066824 // ENSEMBL // Isoform 3 of SH3-containing GRB2-like protein 3-interacting protein 1 gene:ENSMUSG00000028524 // chr4 // 100 // 89 // 42 // 42 // 0 /// ENSMUST00000106882 // ENSEMBL // SH3-domain GRB2-like interacting protein 1 alpha gene:ENSMUSG00000028524 // chr4 // 100 // 89 // 42 // 42 // 0 /// ENSMUST00000102775 // ENSEMBL // 89 kDa protein gene:ENSMUSG00000028524 // chr4 // 100 // 89 // 42 // 42 // 0 /// ENSMUST00000106873 // ENSEMBL // Uncharacterized protein gene:ENSMUSG00000028524 // chr4 // 100 // 89 // 42 // 42 // 0 /// ENSMUST00000072481 // ENSEMBL // Isoform 4 of SH3-containing GRB2-like protein 3-interacting protein 1 gene:ENSMUSG00000028524 // chr4 // 100 // 87 // 41 // 41 // 0 /// ENSMUST00000106872 // ENSEMBL // Uncharacterized protein gene:ENSMUSG00000028524 // chr4 // 100 // 87 // 41 // 41 // 0 /// ENSMUST00000106879 // ENSEMBL // Isoform 4 of SH3-containing GRB2-like protein 3-interacting protein 1 gene:ENSMUSG00000028524 // chr4 // 100 // 81 // 38 // 38 // 0 /// ENSMUST00000149547 // ENSEMBL // SH3-domain GRB2-like (Endophilin) interacting protein 1 gene:ENSMUSG00000028524 // chr4 // 100 // 64 // 30 // 30 // 0 /// ENSMUST00000097946 // ENSEMBL // Putative uncharacterized protein gene:ENSMUSG00000028524 // chr4 // 100 // 45 // 21 // 21 // 0 /// ENSMUST00000097948 // ENSEMBL // SH3-domain GRB2-like (Endophilin) interacting protein 1 gene:ENSMUSG00000028524 // chr4 // 100 // 23 // 11 // 11 // 0 /// ENSMUST00000156596 // ENSEMBL // SH3-domain GRB2-like (Endophilin) interacting protein 1 gene:ENSMUSG00000028524 // chr4 // 100 // 19 // 9 // 9 // 0 /// ENSMUST00000142487 // ENSEMBL // cdna:known chromosome:NCBIM37:4:102433070:102591725:1 gene:ENSMUSG00000028524 // chr4 // 100 // 40 // 19 // 19 // 0 /// ENSMUST00000142430 // ENSEMBL // cdna:known chromosome:NCBIM37:4:102431827:102555952:1 gene:ENSMUSG00000028524 // chr4 // 100 // 26 // 12 // 12 // 0 /// ENSMUST00000140289 // ENSEMBL // cdna:known chromosome:NCBIM37:4:102432980:102542726:1 gene:ENSMUSG00000028524 // chr4 // 100 // 23 // 11 // 11 // 0 /// ENSMUST00000140676 // ENSEMBL // cdna:known chromosome:NCBIM37:4:102634961:102640519:1 gene:ENSMUSG00000028524 // chr4 // 100 // 17 // 8 // 8 // 0 /// ENSMUST00000137592 // ENSEMBL // cdna:known chromosome:NCBIM37:4:102432933:102536321:1 gene:ENSMUSG00000028524 // chr4 // 100 // 15 // 7 // 7 // 0 /// ENSMUST00000136164 // ENSEMBL // cdna:known chromosome:NCBIM37:4:102432960:102533757:1 gene:ENSMUSG00000028524 // chr4 // 100 // 11 // 5 // 5 // 0 /// ENSMUST00000141624 // ENSEMBL // cdna:known chromosome:NCBIM37:4:102599795:102601517:1 gene:ENSMUSG00000028524 // chr4 // 100 // 9 // 4 // 4 // 0 /// AK043018 // GenBank HTC // Mus musculus 7 days neonate cerebellum cDNA, RIKEN full-length enriched library, clone:A730048G04 product:hypothetical Second domain of Mu2 adaptin subunit (ap50) of ap2 adaptor structure containing protein, full insert sequence. // chr4 // 100 // 89 // 42 // 42 // 0 /// AK147926 // GenBank HTC // Mus musculus melanocyte cDNA, RIKEN full-length enriched library, clone:G270103B04 product:weakly similar to Hypothetical second domain of Mu2 adaptin subunit [Mus musculus], full insert sequence. // chr4 // 100 // 57 // 27 // 27 // 0 /// AK014022 // GenBank HTC // Mus musculus 13 days embryo head cDNA, RIKEN full-length enriched library, clone:3110007P09 product:hypothetical protein, full insert sequence. // chr4 // 100 // 40 // 19 // 19 // 0 /// BC028993 // GenBank HTC // Mus musculus SH3-domain GRB2-like (endophilin) interacting protein 1, mRNA (cDNA clone IMAGE:5361071), **** WARNING: chimeric clone ****. // chr4 // 100 // 28 // 13 // 13 // 0 /// AK049616 // GenBank HTC // Mus musculus 12 days embryo spinal cord cDNA, RIKEN full-length enriched library, clone:C530004I10 product:RIKEN cDNA 3110007P09 gene, full insert sequence. // chr4 // 100 // 26 // 12 // 12 // 0 /// AK203945 // GenBank HTC // Mus musculus cDNA, clone:Y1G0146M13, strand:plus, reference:ENSEMBL:Mouse-Transcript-ENST:ENSMUST00000066824, based on BLAT search. // chr4 // 100 // 15 // 7 // 7 // 0 /// GENSCAN00000045032 // ENSEMBL // cdna:Genscan chromosome:NCBIM37:4:102628733:102676949:1 // chr4 // 100 // 26 // 12 // 12 // 0 /// GENSCAN00000045037 // ENSEMBL // cdna:Genscan chromosome:NCBIM37:4:102572298:102594288:1 // chr4 // 100 // 21 // 10 // 10 // 0 /// GENSCAN00000045029 // ENSEMBL // cdna:Genscan chromosome:NCBIM37:4:102526266:102561423:1 // chr4 // 100 // 11 // 5 // 5 // 0</t>
  </si>
  <si>
    <t xml:space="preserve"> Sgip1 </t>
  </si>
  <si>
    <t>NM_013657 // Sema3c // sema domain, immunoglobulin domain (Ig), short basic domain, secreted, (semaphorin) 3C // 5 A3|5 // 20348 /// ENSMUST00000030568 // Sema3c // sema domain, immunoglobulin domain (Ig), short basic domain, secreted, (semaphorin) 3C // 5 A3|5 // 20348 /// BC066852 // Sema3c // sema domain, immunoglobulin domain (Ig), short basic domain, secreted, (semaphorin) 3C // 5 A3|5 // 20348 /// ENSMUST00000115271 // Sema3c // sema domain, immunoglobulin domain (Ig), short basic domain, secreted, (semaphorin) 3C // 5 A3|5 // 20348</t>
  </si>
  <si>
    <t>NM_013657 // RefSeq // Mus musculus sema domain, immunoglobulin domain (Ig), short basic domain, secreted, (semaphorin) 3C (Sema3c), mRNA. // chr5 // 100 // 100 // 35 // 35 // 0 /// ENSMUST00000030568 // ENSEMBL // Sema domain, immunoglobulin domain (Ig), short basic domain, secreted, (Semaphorin) 3C, isoform CRA_b gene:ENSMUSG00000028780 // chr5 // 100 // 100 // 35 // 35 // 0 /// BC066852 // GenBank // Mus musculus sema domain, immunoglobulin domain (Ig), short basic domain, secreted, (semaphorin) 3C, mRNA (cDNA clone MGC:76673 IMAGE:30093230), complete cds. // chr5 // 100 // 100 // 35 // 35 // 0 /// ENSMUST00000115271 // ENSEMBL // 82 kDa protein gene:ENSMUSG00000028780 // chr5 // 100 // 86 // 30 // 30 // 0</t>
  </si>
  <si>
    <t xml:space="preserve"> Sema3c </t>
  </si>
  <si>
    <t>NM_133655 // Cd81 // CD81 antigen // 7 F5|7 69.3 cM // 12520 /// ENSMUST00000037941 // Cd81 // CD81 antigen // 7 F5|7 69.3 cM // 12520 /// BC011433 // Cd81 // CD81 antigen // 7 F5|7 69.3 cM // 12520</t>
  </si>
  <si>
    <t>NM_133655 // RefSeq // Mus musculus CD81 antigen (Cd81), mRNA. // chr7 // 100 // 100 // 32 // 32 // 0 /// ENSMUST00000037941 // ENSEMBL // CD81 antigen gene:ENSMUSG00000037706 // chr7 // 100 // 100 // 32 // 32 // 0 /// BC011433 // GenBank // Mus musculus CD81 antigen, mRNA (cDNA clone MGC:6316 IMAGE:2811801), complete cds. // chr7 // 100 // 100 // 32 // 32 // 0 /// ENSMUST00000141954 // ENSEMBL // cdna:known chromosome:NCBIM37:7:150244481:150253067:1 gene:ENSMUSG00000037706 // chr7 // 100 // 63 // 20 // 20 // 0 /// ENSMUST00000132303 // ENSEMBL // cdna:known chromosome:NCBIM37:7:150252106:150253510:1 gene:ENSMUSG00000037706 // chr7 // 100 // 47 // 15 // 15 // 0 /// ENSMUST00000128762 // ENSEMBL // cdna:known chromosome:NCBIM37:7:150238884:150251518:1 gene:ENSMUSG00000037706 // chr7 // 100 // 28 // 9 // 9 // 0</t>
  </si>
  <si>
    <t xml:space="preserve"> Cd81 </t>
  </si>
  <si>
    <t>NM_139140 // Spats2 // spermatogenesis associated, serine-rich 2 // 15 F1|15 // 72572 /// ENSMUST00000063517 // Spats2 // spermatogenesis associated, serine-rich 2 // 15 F1|15 // 72572 /// BC072579 // Spats2 // spermatogenesis associated, serine-rich 2 // 15 F1|15 // 72572</t>
  </si>
  <si>
    <t>NM_139140 // RefSeq // Mus musculus spermatogenesis associated, serine-rich 2 (Spats2), mRNA. // chr15 // 100 // 92 // 36 // 36 // 0 /// ENSMUST00000063517 // ENSEMBL // Isoform 1 of Spermatogenesis-associated serine-rich protein 2 gene:ENSMUSG00000051934 // chr15 // 100 // 100 // 39 // 39 // 0 /// BC072579 // GenBank // Mus musculus spermatogenesis associated, serine-rich 2, mRNA (cDNA clone IMAGE:6416630). // chr15 // 100 // 100 // 39 // 39 // 0</t>
  </si>
  <si>
    <t xml:space="preserve"> Spats2 </t>
  </si>
  <si>
    <t>NM_008638 // Mthfd2 // methylenetetrahydrofolate dehydrogenase (NAD+ dependent), methenyltetrahydrofolate cyclohydrolase // 6 C3|6 35.15 cM // 17768 /// ENSMUST00000005810 // Mthfd2 // methylenetetrahydrofolate dehydrogenase (NAD+ dependent), methenyltetrahydrofolate cyclohydrolase // 6 C3|6 35.15 cM // 17768 /// BC019511 // Mthfd2 // methylenetetrahydrofolate dehydrogenase (NAD+ dependent), methenyltetrahydrofolate cyclohydrolase // 6 C3|6 35.15 cM // 17768</t>
  </si>
  <si>
    <t>NM_008638 // RefSeq // Mus musculus methylenetetrahydrofolate dehydrogenase (NAD+ dependent), methenyltetrahydrofolate cyclohydrolase (Mthfd2), nuclear gene encoding mitochondrial protein, mRNA. // chr6 // 100 // 100 // 26 // 26 // 0 /// ENSMUST00000005810 // ENSEMBL // Bifunctional methylenetetrahydrofolate dehydrogenase/cyclohydrolase, mitochondrial gene:ENSMUSG00000005667 // chr6 // 100 // 100 // 26 // 26 // 0 /// BC019511 // GenBank // Mus musculus methylenetetrahydrofolate dehydrogenase (NAD+ dependent), methenyltetrahydrofolate cyclohydrolase, mRNA (cDNA clone MGC:28481 IMAGE:4164253), complete cds. // chr6 // 100 // 100 // 26 // 26 // 0</t>
  </si>
  <si>
    <t xml:space="preserve"> Mthfd2 </t>
  </si>
  <si>
    <t>NM_010849 // Myc // myelocytomatosis oncogene // 15 D2-D3|15 32.0 cM // 17869 /// NM_001177352 // Myc // myelocytomatosis oncogene // 15 D2-D3|15 32.0 cM // 17869 /// NM_001177353 // Myc // myelocytomatosis oncogene // 15 D2-D3|15 32.0 cM // 17869 /// NM_001177354 // Myc // myelocytomatosis oncogene // 15 D2-D3|15 32.0 cM // 17869 /// ENSMUST00000161976 // Myc // myelocytomatosis oncogene // 15 D2-D3|15 32.0 cM // 17869 /// ENSMUST00000159327 // Myc // myelocytomatosis oncogene // 15 D2-D3|15 32.0 cM // 17869 /// ENSMUST00000022971 // Myc // myelocytomatosis oncogene // 15 D2-D3|15 32.0 cM // 17869 /// ENSMUST00000160009 // Myc // myelocytomatosis oncogene // 15 D2-D3|15 32.0 cM // 17869 /// BC006728 // Myc // myelocytomatosis oncogene // 15 D2-D3|15 32.0 cM // 17869</t>
  </si>
  <si>
    <t>NM_010849 // RefSeq // Mus musculus myelocytomatosis oncogene (Myc), transcript variant 1, mRNA. // chr15 // 100 // 100 // 25 // 25 // 0 /// NM_001177352 // RefSeq // Mus musculus myelocytomatosis oncogene (Myc), transcript variant 1, mRNA. // chr15 // 100 // 100 // 25 // 25 // 0 /// NM_001177353 // RefSeq // Mus musculus myelocytomatosis oncogene (Myc), transcript variant 2, mRNA. // chr15 // 100 // 100 // 25 // 25 // 0 /// NM_001177354 // RefSeq // Mus musculus myelocytomatosis oncogene (Myc), transcript variant 2, mRNA. // chr15 // 100 // 100 // 25 // 25 // 0 /// ENSMUST00000161976 // ENSEMBL // Myc proto-oncogene protein gene:ENSMUSG00000022346 // chr15 // 100 // 100 // 25 // 25 // 0 /// ENSMUST00000159327 // ENSEMBL // Myc proto-oncogene protein gene:ENSMUSG00000022346 // chr15 // 100 // 100 // 25 // 25 // 0 /// ENSMUST00000022971 // ENSEMBL // myc proto-oncogene protein isoform a gene:ENSMUSG00000022346 // chr15 // 100 // 100 // 25 // 25 // 0 /// ENSMUST00000160009 // ENSEMBL // Myc proto-oncogene protein gene:ENSMUSG00000022346 // chr15 // 100 // 84 // 21 // 21 // 0 /// BC006728 // GenBank // Mus musculus myelocytomatosis oncogene, mRNA (cDNA clone IMAGE:3962047), partial cds. // chr15 // 100 // 84 // 21 // 21 // 0</t>
  </si>
  <si>
    <t xml:space="preserve"> Myc </t>
  </si>
  <si>
    <t>NM_145154 // Angptl6 // angiopoietin-like 6 // 9 A3|9 // 70726 /// NM_175687 // A230050P20Rik // RIKEN cDNA A230050P20 gene // 9 A3|9 // 319278 /// ENSMUST00000043726 // Angptl6 // angiopoietin-like 6 // 9 A3|9 // 70726 /// ENSMUST00000043911 // A230050P20Rik // RIKEN cDNA A230050P20 gene // 9 A3|9 // 319278 /// BC025904 // Angptl6 // angiopoietin-like 6 // 9 A3|9 // 70726 /// BC031510 // A230050P20Rik // RIKEN cDNA A230050P20 gene // 9 A3|9 // 319278</t>
  </si>
  <si>
    <t>NM_145154 // RefSeq // Mus musculus angiopoietin-like 6 (Angptl6), mRNA. // chr9 // 100 // 100 // 28 // 28 // 0 /// NM_175687 // RefSeq // Mus musculus RIKEN cDNA A230050P20 gene (A230050P20Rik), mRNA. // chr9 // 100 // 18 // 5 // 5 // 0 /// ENSMUST00000043726 // ENSEMBL // Angiopoietin-related protein 6 gene:ENSMUSG00000038742 // chr9 // 100 // 100 // 28 // 28 // 0 /// ENSMUST00000043911 // ENSEMBL // Isoform 1 of UPF0515 protein C19orf66 homolog gene:ENSMUSG00000038884 // chr9 // 100 // 18 // 5 // 5 // 0 /// BC025904 // GenBank // Mus musculus angiopoietin-like 6, mRNA (cDNA clone MGC:32467 IMAGE:5049765), complete cds. // chr9 // 89 // 100 // 25 // 28 // 0 /// BC031510 // GenBank // Mus musculus RIKEN cDNA A230050P20 gene, mRNA (cDNA clone MGC:27864 IMAGE:3492596), complete cds. // chr9 // 100 // 18 // 5 // 5 // 0</t>
  </si>
  <si>
    <t xml:space="preserve"> Angptl6 </t>
  </si>
  <si>
    <t>NM_001080943 // Zdhhc22 // zinc finger, DHHC-type containing 22 // 12 D2|12 // 238331 /// ENSMUST00000095521 // Zdhhc22 // zinc finger, DHHC-type containing 22 // 12 D2|12 // 238331 /// BC128021 // Zdhhc22 // zinc finger, DHHC-type containing 22 // 12 D2|12 // 238331 /// ENSMUST00000057205 // Zdhhc22 // zinc finger, DHHC-type containing 22 // 12 D2|12 // 238331</t>
  </si>
  <si>
    <t>NM_001080943 // RefSeq // Mus musculus zinc finger, DHHC-type containing 22 (Zdhhc22), mRNA. // chr12 // 100 // 40 // 10 // 10 // 0 /// ENSMUST00000095521 // ENSEMBL // Putative palmitoyltransferase ZDHHC22 gene:ENSMUSG00000048483 // chr12 // 100 // 40 // 10 // 10 // 0 /// BC128021 // GenBank // Mus musculus zinc finger, DHHC-type containing 22, mRNA (cDNA clone MGC:157624 IMAGE:40136338), complete cds. // chr12 // 100 // 40 // 10 // 10 // 0 /// ENSMUST00000057205 // ENSEMBL // Putative uncharacterized protein (Fragment) gene:ENSMUSG00000048483 // chr12 // 100 // 100 // 25 // 25 // 0</t>
  </si>
  <si>
    <t xml:space="preserve"> Zdhhc22 </t>
  </si>
  <si>
    <t>NM_001177841 // Otub2 // OTU domain, ubiquitin aldehyde binding 2 // 12 E|12 // 68149 /// NM_026580 // Otub2 // OTU domain, ubiquitin aldehyde binding 2 // 12 E|12 // 68149 /// NR_033587 // Otub2 // OTU domain, ubiquitin aldehyde binding 2 // 12 E|12 // 68149 /// ENSMUST00000021620 // Otub2 // OTU domain, ubiquitin aldehyde binding 2 // 12 E|12 // 68149 /// BC049551 // Otub2 // OTU domain, ubiquitin aldehyde binding 2 // 12 E|12 // 68149</t>
  </si>
  <si>
    <t>NM_001177841 // RefSeq // Mus musculus OTU domain, ubiquitin aldehyde binding 2 (Otub2), transcript variant 1, mRNA. // chr12 // 100 // 100 // 30 // 30 // 0 /// NM_026580 // RefSeq // Mus musculus OTU domain, ubiquitin aldehyde binding 2 (Otub2), transcript variant 2, mRNA. // chr12 // 100 // 100 // 30 // 30 // 0 /// NR_033587 // RefSeq // Mus musculus OTU domain, ubiquitin aldehyde binding 2 (Otub2), transcript variant 3, non-coding RNA. // chr12 // 100 // 87 // 26 // 26 // 0 /// ENSMUST00000021620 // ENSEMBL // Ubiquitin thioesterase OTUB2 gene:ENSMUSG00000021203 // chr12 // 100 // 100 // 30 // 30 // 0 /// BC049551 // GenBank // Mus musculus OTU domain, ubiquitin aldehyde binding 2, mRNA (cDNA clone MGC:58136 IMAGE:6771956), complete cds. // chr12 // 100 // 87 // 26 // 26 // 0 /// ENSMUST00000141055 // ENSEMBL // cdna:known chromosome:NCBIM37:12:104626976:104644555:1 gene:ENSMUSG00000021203 // chr12 // 100 // 90 // 27 // 27 // 0</t>
  </si>
  <si>
    <t xml:space="preserve"> Otub2 </t>
  </si>
  <si>
    <t>NM_177780 // Dock5 // dedicator of cytokinesis 5 // 14 D1|14 // 68813 /// ENSMUST00000039135 // Dock5 // dedicator of cytokinesis 5 // 14 D1|14 // 68813 /// BC158046 // Dock5 // dedicator of cytokinesis 5 // 14 D1|14 // 68813</t>
  </si>
  <si>
    <t>NM_177780 // RefSeq // Mus musculus dedicator of cytokinesis 5 (Dock5), mRNA. // chr14 // 100 // 98 // 52 // 52 // 0 /// ENSMUST00000039135 // ENSEMBL // Dedicator of cytokinesis protein 5 gene:ENSMUSG00000044447 // chr14 // 100 // 98 // 52 // 52 // 0 /// BC158046 // GenBank // Mus musculus dedicator of cytokinesis 5, mRNA (cDNA clone MGC:189851 IMAGE:9007351), complete cds. // chr14 // 100 // 92 // 49 // 49 // 0</t>
  </si>
  <si>
    <t xml:space="preserve"> Dock5 </t>
  </si>
  <si>
    <t>NM_172768 // Gramd1b // GRAM domain containing 1B // 9|9 B // 235283 /// ENSMUST00000045682 // Gramd1b // GRAM domain containing 1B // 9|9 B // 235283 /// BC070451 // Gramd1b // GRAM domain containing 1B // 9|9 B // 235283 /// ENSMUST00000121357 // Gramd1b // GRAM domain containing 1B // 9|9 B // 235283 /// ENSMUST00000118159 // Gramd1b // GRAM domain containing 1B // 9|9 B // 235283 /// ENSMUST00000137454 // Gramd1b // GRAM domain containing 1B // 9|9 B // 235283</t>
  </si>
  <si>
    <t>NM_172768 // RefSeq // Mus musculus GRAM domain containing 1B (Gramd1b), mRNA. // chr9 // 100 // 90 // 38 // 38 // 0 /// ENSMUST00000045682 // ENSEMBL // Isoform 4 of GRAM domain-containing protein 1B gene:ENSMUSG00000040111 // chr9 // 100 // 90 // 38 // 38 // 0 /// BC070451 // GenBank // Mus musculus GRAM domain containing 1B, mRNA (cDNA clone MGC:99432 IMAGE:30616509), complete cds. // chr9 // 100 // 90 // 38 // 38 // 0 /// ENSMUST00000121357 // ENSEMBL // Isoform 3 of GRAM domain-containing protein 1B gene:ENSMUSG00000040111 // chr9 // 100 // 90 // 38 // 38 // 0 /// ENSMUST00000118159 // ENSEMBL // Isoform 2 of GRAM domain-containing protein 1B gene:ENSMUSG00000040111 // chr9 // 100 // 81 // 34 // 34 // 0 /// ENSMUST00000137454 // ENSEMBL // Protein gene:ENSMUSG00000040111 // chr9 // 100 // 55 // 23 // 23 // 0 /// ENSMUST00000155265 // ENSEMBL // cdna:known chromosome:NCBIM37:9:40107615:40114580:-1 gene:ENSMUSG00000040111 // chr9 // 100 // 26 // 11 // 11 // 0 /// ENSMUST00000150977 // ENSEMBL // cdna:known chromosome:NCBIM37:9:40124332:40141113:-1 gene:ENSMUSG00000040111 // chr9 // 100 // 12 // 5 // 5 // 0 /// ENSMUST00000137189 // ENSEMBL // cdna:known chromosome:NCBIM37:9:40125096:40200035:-1 gene:ENSMUSG00000040111 // chr9 // 100 // 10 // 4 // 4 // 0 /// ENSMUST00000153029 // ENSEMBL // cdna:known chromosome:NCBIM37:9:40125098:40200021:-1 gene:ENSMUSG00000040111 // chr9 // 75 // 10 // 3 // 4 // 0 /// ENSMUST00000148170 // ENSEMBL // cdna:known chromosome:NCBIM37:9:40141071:40273149:-1 gene:ENSMUSG00000040111 // chr9 // 100 // 7 // 3 // 3 // 0 /// ENSMUST00000129940 // ENSEMBL // cdna:known chromosome:NCBIM37:9:40141084:40273139:-1 gene:ENSMUSG00000040111 // chr9 // 100 // 7 // 3 // 3 // 0</t>
  </si>
  <si>
    <t xml:space="preserve"> Gramd1b </t>
  </si>
  <si>
    <t>NM_007471 // App // amyloid beta (A4) precursor protein // 16 C3-qter|16 56.0 cM // 11820 /// ENSMUST00000005406 // App // amyloid beta (A4) precursor protein // 16 C3-qter|16 56.0 cM // 11820 /// BC070409 // App // amyloid beta (A4) precursor protein // 16 C3-qter|16 56.0 cM // 11820 /// ENSMUST00000074271 // App // amyloid beta (A4) precursor protein // 16 C3-qter|16 56.0 cM // 11820 /// ENSMUST00000114177 // App // amyloid beta (A4) precursor protein // 16 C3-qter|16 56.0 cM // 11820</t>
  </si>
  <si>
    <t>NM_007471 // RefSeq // Mus musculus amyloid beta (A4) precursor protein (App), mRNA. // chr16 // 100 // 90 // 37 // 37 // 0 /// ENSMUST00000005406 // ENSEMBL // Isoform APP695 of Amyloid beta A4 protein (Fragment) gene:ENSMUSG00000022892 // chr16 // 100 // 90 // 37 // 37 // 0 /// BC070409 // GenBank // Mus musculus amyloid beta (A4) precursor protein, mRNA (cDNA clone MGC:95575 IMAGE:5708093), complete cds. // chr16 // 100 // 90 // 37 // 37 // 0 /// ENSMUST00000074271 // ENSEMBL // Isoform APP770 of Amyloid beta A4 protein (Fragment) gene:ENSMUSG00000022892 // chr16 // 100 // 100 // 41 // 41 // 0 /// ENSMUST00000114177 // ENSEMBL // Isoform APP751 of Amyloid beta A4 protein (Fragment) gene:ENSMUSG00000022892 // chr16 // 100 // 93 // 38 // 38 // 0</t>
  </si>
  <si>
    <t xml:space="preserve"> App </t>
  </si>
  <si>
    <t>NM_023377 // Stard5 // StAR-related lipid transfer (START) domain containing 5 // 7 D3|7 41.2 cM // 170460 /// ENSMUST00000075418 // Stard5 // StAR-related lipid transfer (START) domain containing 5 // 7 D3|7 41.2 cM // 170460 /// BC058226 // Stard5 // StAR-related lipid transfer (START) domain containing 5 // 7 D3|7 41.2 cM // 170460</t>
  </si>
  <si>
    <t>NM_023377 // RefSeq // Mus musculus StAR-related lipid transfer (START) domain containing 5 (Stard5), mRNA. // chr7 // 100 // 100 // 28 // 28 // 0 /// ENSMUST00000075418 // ENSEMBL // StAR-related lipid transfer protein 5 gene:ENSMUSG00000046027 // chr7 // 100 // 100 // 28 // 28 // 0 /// BC058226 // GenBank // Mus musculus StAR-related lipid transfer (START) domain containing 5, mRNA (cDNA clone MGC:65197 IMAGE:6308417), complete cds. // chr7 // 100 // 100 // 28 // 28 // 0 /// ENSMUST00000150174 // ENSEMBL // cdna:known chromosome:NCBIM37:7:90780526:90786585:1 gene:ENSMUSG00000046027 // chr7 // 100 // 71 // 20 // 20 // 0 /// ENSMUST00000146469 // ENSEMBL // cdna:known chromosome:NCBIM37:7:90780510:90781981:1 gene:ENSMUSG00000046027 // chr7 // 100 // 29 // 8 // 8 // 0 /// ENSMUST00000130723 // ENSEMBL // cdna:known chromosome:NCBIM37:7:90781063:90781865:1 gene:ENSMUSG00000046027 // chr7 // 100 // 29 // 8 // 8 // 0</t>
  </si>
  <si>
    <t xml:space="preserve"> Stard5 </t>
  </si>
  <si>
    <t>NM_019581 // Gtpbp2 // GTP binding protein 2 // 17|17 C-D // 56055 /// NM_001145979 // Gtpbp2 // GTP binding protein 2 // 17|17 C-D // 56055 /// ENSMUST00000024748 // Gtpbp2 // GTP binding protein 2 // 17|17 C-D // 56055 /// BC049089 // Gtpbp2 // GTP binding protein 2 // 17|17 C-D // 56055</t>
  </si>
  <si>
    <t>NM_019581 // RefSeq // Mus musculus GTP binding protein 2 (Gtpbp2), transcript variant 1, mRNA. // chr17 // 100 // 96 // 26 // 26 // 0 /// NM_001145979 // RefSeq // Mus musculus GTP binding protein 2 (Gtpbp2), transcript variant 2, mRNA. // chr17 // 100 // 96 // 26 // 26 // 0 /// ENSMUST00000024748 // ENSEMBL // GTP-binding protein 2 gene:ENSMUSG00000023952 // chr17 // 100 // 96 // 26 // 26 // 0 /// BC049089 // GenBank // Mus musculus GTP binding protein 2, mRNA (cDNA clone MGC:61183 IMAGE:5720710), complete cds. // chr17 // 100 // 96 // 26 // 26 // 0</t>
  </si>
  <si>
    <t xml:space="preserve"> Gtpbp2 </t>
  </si>
  <si>
    <t>NM_024250 // Phf10 // PHD finger protein 10 // 17|17 A2 // 72057 /// NM_001083881 // 1600012H06Rik // RIKEN cDNA 1600012H06 gene // 17 A2|17 // 67912 /// NM_026451 // 1600012H06Rik // RIKEN cDNA 1600012H06 gene // 17 A2|17 // 67912 /// NM_001083880 // 1600012H06Rik // RIKEN cDNA 1600012H06 gene // 17 A2|17 // 67912 /// NM_001083882 // 1600012H06Rik // RIKEN cDNA 1600012H06 gene // 17 A2|17 // 67912 /// ENSMUST00000024657 // Phf10 // PHD finger protein 10 // 17|17 A2 // 72057 /// ENSMUST00000115639 // Phf10 // PHD finger protein 10 // 17|17 A2 // 72057 /// ENSMUST00000052691 // 1600012H06Rik // RIKEN cDNA 1600012H06 gene // 17 A2|17 // 67912 /// BC002206 // Phf10 // PHD finger protein 10 // 17|17 A2 // 72057 /// BC027313 // 1600012H06Rik // RIKEN cDNA 1600012H06 gene // 17 A2|17 // 67912</t>
  </si>
  <si>
    <t>NM_024250 // RefSeq // Mus musculus PHD finger protein 10 (Phf10), mRNA. // chr17 // 100 // 100 // 33 // 33 // 0 /// NM_001083881 // RefSeq // Mus musculus RIKEN cDNA 1600012H06 gene (1600012H06Rik), transcript variant 1, mRNA. // chr17 // 100 // 9 // 3 // 3 // 0 /// NM_026451 // RefSeq // Mus musculus RIKEN cDNA 1600012H06 gene (1600012H06Rik), transcript variant 2, mRNA. // chr17 // 100 // 9 // 3 // 3 // 0 /// NM_001083880 // RefSeq // Mus musculus RIKEN cDNA 1600012H06 gene (1600012H06Rik), transcript variant 3, mRNA. // chr17 // 100 // 9 // 3 // 3 // 0 /// NM_001083882 // RefSeq // Mus musculus RIKEN cDNA 1600012H06 gene (1600012H06Rik), transcript variant 4, mRNA. // chr17 // 100 // 9 // 3 // 3 // 0 /// ENSMUST00000024657 // ENSEMBL // Isoform 1 of PHD finger protein 10 gene:ENSMUSG00000023883 // chr17 // 100 // 100 // 33 // 33 // 0 /// ENSMUST00000115639 // ENSEMBL // Isoform 1 of PHD finger protein 10 gene:ENSMUSG00000023883 // chr17 // 100 // 100 // 33 // 33 // 0 /// ENSMUST00000052691 // ENSEMBL // UPF0669 protein C6orf120 homolog gene:ENSMUSG00000050088 // chr17 // 100 // 9 // 3 // 3 // 0 /// BC002206 // GenBank // Mus musculus PHD finger protein 10, mRNA (cDNA clone MGC:7453 IMAGE:3489870), complete cds. // chr17 // 100 // 91 // 30 // 30 // 0 /// BC027313 // GenBank // Mus musculus RIKEN cDNA 1600012H06 gene, mRNA (cDNA clone MGC:28079 IMAGE:3710655), complete cds. // chr17 // 100 // 9 // 3 // 3 // 0</t>
  </si>
  <si>
    <t xml:space="preserve"> Phf10 </t>
  </si>
  <si>
    <t>NM_007837 // Ddit3 // DNA-damage inducible transcript 3 // 10 D3|10 // 13198 /// NM_001171582 // Mars // methionine-tRNA synthetase // 10 D3|10 // 216443 /// NM_001003913 // Mars // methionine-tRNA synthetase // 10 D3|10 // 216443 /// ENSMUST00000026475 // Ddit3 // DNA-damage inducible transcript 3 // 10 D3|10 // 13198 /// ENSMUST00000037290 // Mars // methionine-tRNA synthetase // 10 D3|10 // 216443 /// BC013718 // Ddit3 // DNA-damage inducible transcript 3 // 10 D3|10 // 13198 /// ENSMUST00000139091 // Ddit3 // DNA-damage inducible transcript 3 // 10 D3|10 // 13198</t>
  </si>
  <si>
    <t>NM_007837 // RefSeq // Mus musculus DNA-damage inducible transcript 3 (Ddit3), mRNA. // chr10 // 100 // 100 // 25 // 25 // 0 /// NM_001171582 // RefSeq // Mus musculus methionine-tRNA synthetase (Mars), transcript variant 1, mRNA. // chr10 // 100 // 12 // 3 // 3 // 0 /// NM_001003913 // RefSeq // Mus musculus methionine-tRNA synthetase (Mars), transcript variant 2, mRNA. // chr10 // 100 // 12 // 3 // 3 // 0 /// ENSMUST00000026475 // ENSEMBL // DNA damage-inducible transcript 3 protein gene:ENSMUSG00000025408 // chr10 // 100 // 100 // 25 // 25 // 0 /// ENSMUST00000037290 // ENSEMBL // Methionyl-tRNA synthetase, cytoplasmic gene:ENSMUSG00000040354 // chr10 // 100 // 12 // 3 // 3 // 0 /// BC013718 // GenBank // Mus musculus DNA-damage inducible transcript 3, mRNA (cDNA clone MGC:18641 IMAGE:4012433), complete cds. // chr10 // 92 // 100 // 23 // 25 // 0 /// ENSMUST00000139091 // ENSEMBL // Uncharacterized protein gene:ENSMUSG00000025408 // chr10 // 100 // 52 // 13 // 13 // 0 /// ENSMUST00000134686 // ENSEMBL // cdna:known chromosome:NCBIM37:10:126727850:126731638:1 gene:ENSMUSG00000025408 // chr10 // 100 // 20 // 5 // 5 // 0</t>
  </si>
  <si>
    <t xml:space="preserve"> Ddit3 </t>
  </si>
  <si>
    <t>NM_001018013 // Izumo1 // izumo sperm-egg fusion 1 // 7 B4|7 // 73456 /// AB195681 // Izumo1 // izumo sperm-egg fusion 1 // 7 B4|7 // 73456 /// ENSMUST00000033100 // Izumo1 // izumo sperm-egg fusion 1 // 7 B4|7 // 73456</t>
  </si>
  <si>
    <t>NM_001018013 // RefSeq // Mus musculus izumo sperm-egg fusion 1 (Izumo1), mRNA. // chr7 // 100 // 90 // 27 // 27 // 0 /// AB195681 // GenBank // Mus musculus mRNA for Izumo, complete cds. // chr7 // 100 // 90 // 27 // 27 // 0 /// ENSMUST00000033100 // ENSEMBL // Izumo sperm-egg fusion protein 1 gene:ENSMUSG00000064158 // chr7 // 100 // 90 // 27 // 27 // 0 /// ENSMUST00000130327 // ENSEMBL // cdna:known chromosome:NCBIM37:7:52879763:52884193:1 gene:ENSMUSG00000064158 // chr7 // 100 // 50 // 15 // 15 // 0</t>
  </si>
  <si>
    <t xml:space="preserve"> Izumo1 </t>
  </si>
  <si>
    <t>NM_173867 // Rcc2 // regulator of chromosome condensation 2 // 4 D3|4 // 108911 /// ENSMUST00000071169 // Rcc2 // regulator of chromosome condensation 2 // 4 D3|4 // 108911 /// ENSMUST00000038893 // Rcc2 // regulator of chromosome condensation 2 // 4 D3|4 // 108911 /// BC086666 // Rcc2 // regulator of chromosome condensation 2 // 4 D3|4 // 108911 /// ENSMUST00000138808 // Rcc2 // regulator of chromosome condensation 2 // 4 D3|4 // 108911</t>
  </si>
  <si>
    <t>NM_173867 // RefSeq // Mus musculus regulator of chromosome condensation 2 (Rcc2), mRNA. // chr4 // 100 // 88 // 30 // 30 // 0 /// ENSMUST00000071169 // ENSEMBL // Protein RCC2 gene:ENSMUSG00000040945 // chr4 // 100 // 100 // 34 // 34 // 0 /// ENSMUST00000038893 // ENSEMBL // Protein RCC2 gene:ENSMUSG00000040945 // chr4 // 100 // 82 // 28 // 28 // 0 /// BC086666 // GenBank // Mus musculus regulator of chromosome condensation 2, mRNA (cDNA clone MGC:109698 IMAGE:30634817), complete cds. // chr4 // 100 // 82 // 28 // 28 // 0 /// ENSMUST00000138808 // ENSEMBL // Regulator of chromosome condensation 2 gene:ENSMUSG00000040945 // chr4 // 100 // 24 // 8 // 8 // 0 /// ENSMUST00000138682 // ENSEMBL // cdna:known chromosome:NCBIM37:4:140270266:140273115:1 gene:ENSMUSG00000040945 // chr4 // 100 // 12 // 4 // 4 // 0</t>
  </si>
  <si>
    <t xml:space="preserve"> Rcc2 </t>
  </si>
  <si>
    <t>NM_001170912 // Trim66 // tripartite motif-containing 66 // 7 E3|7 51.54 cM // 330627 /// NM_181853 // Trim66 // tripartite motif-containing 66 // 7 E3|7 51.54 cM // 330627 /// NM_001170913 // Trim66 // tripartite motif-containing 66 // 7 E3|7 51.54 cM // 330627 /// ENSMUST00000033339 // Trim66 // tripartite motif-containing 66 // 7 E3|7 51.54 cM // 330627 /// AY572454 // Trim66 // tripartite motif-containing 66 // 7 E3|7 51.54 cM // 330627</t>
  </si>
  <si>
    <t>NM_001170912 // RefSeq // Mus musculus tripartite motif-containing 66 (Trim66), transcript variant 1, mRNA. // chr7 // 100 // 96 // 44 // 44 // 0 /// NM_181853 // RefSeq // Mus musculus tripartite motif-containing 66 (Trim66), transcript variant 2, mRNA. // chr7 // 100 // 91 // 42 // 42 // 0 /// NM_001170913 // RefSeq // Mus musculus tripartite motif-containing 66 (Trim66), transcript variant 3, mRNA. // chr7 // 100 // 91 // 42 // 42 // 0 /// ENSMUST00000033339 // ENSEMBL // tripartite motif-containing protein 66 isoform 2 gene:ENSMUSG00000031026 // chr7 // 100 // 87 // 40 // 40 // 0 /// AY572454 // GenBank // Mus musculus transcriptional intermediary factor 1 delta (Tif1d) mRNA, complete cds, alternatively spliced. // chr7 // 88 // 91 // 37 // 42 // 0</t>
  </si>
  <si>
    <t xml:space="preserve"> Trim66 </t>
  </si>
  <si>
    <t>NM_177343 // Camk1d // calcium/calmodulin-dependent protein kinase ID // 2 A1|2 // 227541 /// ENSMUST00000044009 // Camk1d // calcium/calmodulin-dependent protein kinase ID // 2 A1|2 // 227541 /// BC141413 // Camk1d // calcium/calmodulin-dependent protein kinase ID // 2 A1|2 // 227541 /// ENSMUST00000114987 // Camk1d // calcium/calmodulin-dependent protein kinase ID // 2 A1|2 // 227541 /// ENSMUST00000100446 // Camk1d // calcium/calmodulin-dependent protein kinase ID // 2 A1|2 // 227541 /// ENSMUST00000114984 // Camk1d // calcium/calmodulin-dependent protein kinase ID // 2 A1|2 // 227541</t>
  </si>
  <si>
    <t>NM_177343 // RefSeq // Mus musculus calcium/calmodulin-dependent protein kinase ID (Camk1d), mRNA. // chr2 // 100 // 94 // 30 // 30 // 0 /// ENSMUST00000044009 // ENSEMBL // Isoform 1 of Calcium/calmodulin-dependent protein kinase type 1D gene:ENSMUSG00000039145 // chr2 // 100 // 94 // 30 // 30 // 0 /// BC141413 // GenBank // Mus musculus calcium/calmodulin-dependent protein kinase ID, mRNA (cDNA clone MGC:176375 IMAGE:9056026), complete cds. // chr2 // 100 // 81 // 26 // 26 // 0 /// ENSMUST00000114987 // ENSEMBL // Isoform 3 of Calcium/calmodulin-dependent protein kinase type 1D gene:ENSMUSG00000039145 // chr2 // 100 // 69 // 22 // 22 // 0 /// ENSMUST00000100446 // ENSEMBL // Putative uncharacterized protein gene:ENSMUSG00000039145 // chr2 // 100 // 63 // 20 // 20 // 0 /// ENSMUST00000114984 // ENSEMBL // Uncharacterized protein gene:ENSMUSG00000039145 // chr2 // 100 // 53 // 17 // 17 // 0 /// ENSMUST00000155927 // ENSEMBL // cdna:known chromosome:NCBIM37:2:5486532:5635549:-1 gene:ENSMUSG00000039145 // chr2 // 100 // 19 // 6 // 6 // 0 /// ENSMUST00000130470 // ENSEMBL // cdna:known chromosome:NCBIM37:2:5366116:5597446:-1 gene:ENSMUSG00000039145 // chr2 // 100 // 13 // 4 // 4 // 0</t>
  </si>
  <si>
    <t xml:space="preserve"> Camk1d </t>
  </si>
  <si>
    <t>NM_001024617 // Inpp4b // inositol polyphosphate-4-phosphatase, type II // 8 C2|8 38.0 cM // 234515 /// ENSMUST00000042529 // Inpp4b // inositol polyphosphate-4-phosphatase, type II // 8 C2|8 38.0 cM // 234515 /// ENSMUST00000109851 // Inpp4b // inositol polyphosphate-4-phosphatase, type II // 8 C2|8 38.0 cM // 234515 /// DQ296613 // Inpp4b // inositol polyphosphate-4-phosphatase, type II // 8 C2|8 38.0 cM // 234515 /// ENSMUST00000109852 // Inpp4b // inositol polyphosphate-4-phosphatase, type II // 8 C2|8 38.0 cM // 234515 /// ENSMUST00000109853 // Inpp4b // inositol polyphosphate-4-phosphatase, type II // 8 C2|8 38.0 cM // 234515</t>
  </si>
  <si>
    <t>NM_001024617 // RefSeq // Mus musculus inositol polyphosphate-4-phosphatase, type II (Inpp4b), mRNA. // chr8 // 100 // 92 // 46 // 46 // 0 /// ENSMUST00000042529 // ENSEMBL // Type II inositol-3,4-bisphosphate 4-phosphatase gene:ENSMUSG00000037940 // chr8 // 100 // 92 // 46 // 46 // 0 /// ENSMUST00000109851 // ENSEMBL // Type II inositol-3,4-bisphosphate 4-phosphatase gene:ENSMUSG00000037940 // chr8 // 100 // 88 // 44 // 44 // 0 /// DQ296613 // GenBank // Mus musculus inositol polyphosphate 4-phosphatase type II beta isoform (Inpp4b) mRNA, complete cds, alternatively spliced. // chr8 // 96 // 94 // 45 // 47 // 0 /// ENSMUST00000109852 // ENSEMBL // Inositol polyphosphate 4-phosphatase type II beta isoform gene:ENSMUSG00000037940 // chr8 // 100 // 90 // 45 // 45 // 0 /// ENSMUST00000109853 // ENSEMBL // Inositol polyphosphate 4-phosphatase type II alpha isoform gene:ENSMUSG00000037940 // chr8 // 100 // 88 // 44 // 44 // 0</t>
  </si>
  <si>
    <t xml:space="preserve"> Inpp4b </t>
  </si>
  <si>
    <t>NM_013666 // St8sia5 // ST8 alpha-N-acetyl-neuraminide alpha-2,8-sialyltransferase 5 // 18 E3|18 // 225742 /// NM_153124 // St8sia5 // ST8 alpha-N-acetyl-neuraminide alpha-2,8-sialyltransferase 5 // 18 E3|18 // 225742 /// ENSMUST00000079618 // St8sia5 // ST8 alpha-N-acetyl-neuraminide alpha-2,8-sialyltransferase 5 // 18 E3|18 // 225742 /// BC034855 // St8sia5 // ST8 alpha-N-acetyl-neuraminide alpha-2,8-sialyltransferase 5 // 18 E3|18 // 225742 /// ENSMUST00000075290 // St8sia5 // ST8 alpha-N-acetyl-neuraminide alpha-2,8-sialyltransferase 5 // 18 E3|18 // 225742</t>
  </si>
  <si>
    <t>NM_013666 // RefSeq // Mus musculus ST8 alpha-N-acetyl-neuraminide alpha-2,8-sialyltransferase 5 (St8sia5), transcript variant 1, mRNA. // chr18 // 100 // 100 // 32 // 32 // 0 /// NM_153124 // RefSeq // Mus musculus ST8 alpha-N-acetyl-neuraminide alpha-2,8-sialyltransferase 5 (St8sia5), transcript variant 2, mRNA. // chr18 // 100 // 91 // 29 // 29 // 0 /// ENSMUST00000079618 // ENSEMBL // alpha-2,8-sialyltransferase 8E isoform middle gene:ENSMUSG00000025425 // chr18 // 100 // 91 // 29 // 29 // 0 /// BC034855 // GenBank // Mus musculus ST8 alpha-N-acetyl-neuraminide alpha-2,8-sialyltransferase 5, mRNA (cDNA clone MGC:41119 IMAGE:5146703), complete cds. // chr18 // 100 // 91 // 29 // 29 // 0 /// ENSMUST00000075290 // ENSEMBL // alpha-2,8-sialyltransferase 8E isoform long gene:ENSMUSG00000025425 // chr18 // 100 // 97 // 31 // 31 // 0</t>
  </si>
  <si>
    <t xml:space="preserve"> St8sia5 </t>
  </si>
  <si>
    <t>NM_007392 // Acta2 // actin, alpha 2, smooth muscle, aorta // 19|19 C3 // 11475 /// ENSMUST00000039631 // Acta2 // actin, alpha 2, smooth muscle, aorta // 19|19 C3 // 11475 /// BC064800 // Acta2 // actin, alpha 2, smooth muscle, aorta // 19|19 C3 // 11475</t>
  </si>
  <si>
    <t>NM_007392 // RefSeq // Mus musculus actin, alpha 2, smooth muscle, aorta (Acta2), mRNA. // chr19 // 100 // 100 // 27 // 27 // 0 /// ENSMUST00000039631 // ENSEMBL // Actin, aortic smooth muscle gene:ENSMUSG00000035783 // chr19 // 100 // 89 // 24 // 24 // 0 /// BC064800 // GenBank // Mus musculus actin, alpha 2, smooth muscle, aorta, mRNA (cDNA clone MGC:76776 IMAGE:30054569), complete cds. // chr19 // 100 // 89 // 24 // 24 // 0</t>
  </si>
  <si>
    <t xml:space="preserve"> Acta2 </t>
  </si>
  <si>
    <t>NM_007904 // Ednrb // endothelin receptor type B // 14 E2.3|14 51.0 cM // 13618 /// NM_001136061 // Ednrb // endothelin receptor type B // 14 E2.3|14 51.0 cM // 13618 /// ENSMUST00000022718 // Ednrb // endothelin receptor type B // 14 E2.3|14 51.0 cM // 13618 /// BC026553 // Ednrb // endothelin receptor type B // 14 E2.3|14 51.0 cM // 13618 /// ENSMUST00000088530 // Ednrb // endothelin receptor type B // 14 E2.3|14 51.0 cM // 13618</t>
  </si>
  <si>
    <t>NM_007904 // RefSeq // Mus musculus endothelin receptor type B (Ednrb), transcript variant 1, mRNA. // chr14 // 100 // 87 // 26 // 26 // 0 /// NM_001136061 // RefSeq // Mus musculus endothelin receptor type B (Ednrb), transcript variant 2, mRNA. // chr14 // 100 // 83 // 25 // 25 // 0 /// ENSMUST00000022718 // ENSEMBL // Endothelin B receptor gene:ENSMUSG00000022122 // chr14 // 100 // 83 // 25 // 25 // 0 /// BC026553 // GenBank // Mus musculus endothelin receptor type B, mRNA (cDNA clone MGC:36102 IMAGE:4971909), complete cds. // chr14 // 100 // 83 // 25 // 25 // 0 /// ENSMUST00000088530 // ENSEMBL // Putative uncharacterized protein gene:ENSMUSG00000022122 // chr14 // 100 // 37 // 11 // 11 // 0</t>
  </si>
  <si>
    <t xml:space="preserve"> Ednrb </t>
  </si>
  <si>
    <t>NM_001110222 // Dcx // doublecortin // X F2|X // 13193 /// NM_001110223 // Dcx // doublecortin // X F2|X // 13193 /// NM_001110224 // Dcx // doublecortin // X F2|X // 13193 /// NM_010025 // Dcx // doublecortin // X F2|X // 13193 /// ENSMUST00000033642 // Dcx // doublecortin // X F2|X // 13193 /// ENSMUST00000087313 // Dcx // doublecortin // X F2|X // 13193 /// AB011678 // Dcx // doublecortin // X F2|X // 13193</t>
  </si>
  <si>
    <t>NM_001110222 // RefSeq // Mus musculus doublecortin (Dcx), transcript variant 1, mRNA. // chrX // 100 // 85 // 29 // 29 // 0 /// NM_001110223 // RefSeq // Mus musculus doublecortin (Dcx), transcript variant 2, mRNA. // chrX // 100 // 82 // 28 // 28 // 0 /// NM_001110224 // RefSeq // Mus musculus doublecortin (Dcx), transcript variant 3, mRNA. // chrX // 100 // 82 // 28 // 28 // 0 /// NM_010025 // RefSeq // Mus musculus doublecortin (Dcx), transcript variant 4, mRNA. // chrX // 100 // 82 // 28 // 28 // 0 /// ENSMUST00000033642 // ENSEMBL // Putative uncharacterized protein gene:ENSMUSG00000031285 // chrX // 100 // 82 // 28 // 28 // 0 /// ENSMUST00000087313 // ENSEMBL // Putative uncharacterized protein gene:ENSMUSG00000031285 // chrX // 100 // 71 // 24 // 24 // 0 /// AB011678 // GenBank // Mus musculus mRNA for doublecortin, complete cds. // chrX // 100 // 82 // 28 // 28 // 0 /// ENSMUST00000139920 // ENSEMBL // cdna:known chromosome:NCBIM37:X:140303753:140367593:-1 gene:ENSMUSG00000031285 // chrX // 100 // 62 // 21 // 21 // 0 /// ENSMUST00000125768 // ENSEMBL // cdna:known chromosome:NCBIM37:X:140308295:140367662:-1 gene:ENSMUSG00000031285 // chrX // 100 // 44 // 15 // 15 // 0</t>
  </si>
  <si>
    <t xml:space="preserve"> Dcx </t>
  </si>
  <si>
    <t>NM_199022 // Shc4 // SHC (Src homology 2 domain containing) family, member 4 // 2 F1|2 // 271849 /// ENSMUST00000042246 // Shc4 // SHC (Src homology 2 domain containing) family, member 4 // 2 F1|2 // 271849 /// AY464564 // Shc4 // SHC (Src homology 2 domain containing) family, member 4 // 2 F1|2 // 271849 /// ENSMUST00000110480 // Shc4 // SHC (Src homology 2 domain containing) family, member 4 // 2 F1|2 // 271849 /// ENSMUST00000110477 // Shc4 // SHC (Src homology 2 domain containing) family, member 4 // 2 F1|2 // 271849</t>
  </si>
  <si>
    <t>NM_199022 // RefSeq // Mus musculus SHC (Src homology 2 domain containing) family, member 4 (Shc4), mRNA. // chr2 // 100 // 100 // 28 // 28 // 0 /// ENSMUST00000042246 // ENSEMBL // SHC-transforming protein 4 gene:ENSMUSG00000035109 // chr2 // 100 // 93 // 26 // 26 // 0 /// AY464564 // GenBank // Mus musculus rai-like protein RaLP mRNA, complete cds. // chr2 // 100 // 86 // 24 // 24 // 0 /// ENSMUST00000110480 // ENSEMBL // SHC (Src homology 2 domain containing) family, member 4 gene:ENSMUSG00000035109 // chr2 // 100 // 64 // 18 // 18 // 0 /// ENSMUST00000110477 // ENSEMBL // SHC (Src homology 2 domain containing) family, member 4 gene:ENSMUSG00000035109 // chr2 // 100 // 61 // 17 // 17 // 0 /// ENSMUST00000157002 // ENSEMBL // cdna:known chromosome:NCBIM37:2:125517646:125549884:-1 gene:ENSMUSG00000035109 // chr2 // 100 // 21 // 6 // 6 // 0</t>
  </si>
  <si>
    <t xml:space="preserve"> Shc4 </t>
  </si>
  <si>
    <t>NM_012055 // Asns // asparagine synthetase // 6 A1|6 // 27053 /// ENSMUST00000031766 // Asns // asparagine synthetase // 6 A1|6 // 27053 /// ENSMUST00000115542 // Asns // asparagine synthetase // 6 A1|6 // 27053 /// U38940 // Asns // asparagine synthetase // 6 A1|6 // 27053</t>
  </si>
  <si>
    <t>NM_012055 // RefSeq // Mus musculus asparagine synthetase (Asns), mRNA. // chr6 // 100 // 100 // 35 // 35 // 0 /// ENSMUST00000031766 // ENSEMBL // Asparagine synthetase [glutamine-hydrolyzing] gene:ENSMUSG00000029752 // chr6 // 100 // 100 // 35 // 35 // 0 /// ENSMUST00000115542 // ENSEMBL // Asparagine synthetase [glutamine-hydrolyzing] gene:ENSMUSG00000029752 // chr6 // 100 // 94 // 33 // 33 // 0 /// U38940 // GenBank // Mus musculus asparagine synthetase mRNA, complete cds. // chr6 // 97 // 100 // 34 // 35 // 0 /// ENSMUST00000140097 // ENSEMBL // cdna:known chromosome:NCBIM37:6:7625470:7627385:-1 gene:ENSMUSG00000029752 // chr6 // 100 // 26 // 9 // 9 // 0 /// ENSMUST00000133972 // ENSEMBL // cdna:known chromosome:NCBIM37:6:7631277:7632358:-1 gene:ENSMUSG00000029752 // chr6 // 100 // 23 // 8 // 8 // 0</t>
  </si>
  <si>
    <t xml:space="preserve"> Asns </t>
  </si>
  <si>
    <t>NM_001146350 // Eng // endoglin // 2 B|2 21.4 cM // 13805 /// NM_007932 // Eng // endoglin // 2 B|2 21.4 cM // 13805 /// NM_001146348 // Eng // endoglin // 2 B|2 21.4 cM // 13805 /// ENSMUST00000009705 // Eng // endoglin // 2 B|2 21.4 cM // 13805 /// ENSMUST00000113272 // Eng // endoglin // 2 B|2 21.4 cM // 13805 /// BC029080 // Eng // endoglin // 2 B|2 21.4 cM // 13805 /// ENSMUST00000156306 // Eng // endoglin // 2 B|2 21.4 cM // 13805</t>
  </si>
  <si>
    <t>NM_001146350 // RefSeq // Mus musculus endoglin (Eng), transcript variant 2, mRNA. // chr2 // 100 // 100 // 31 // 31 // 0 /// NM_007932 // RefSeq // Mus musculus endoglin (Eng), transcript variant 1, mRNA. // chr2 // 100 // 94 // 29 // 29 // 0 /// NM_001146348 // RefSeq // Mus musculus endoglin (Eng), transcript variant 3, mRNA. // chr2 // 100 // 94 // 29 // 29 // 0 /// ENSMUST00000009705 // ENSEMBL // endoglin isoform 1 gene:ENSMUSG00000026814 // chr2 // 100 // 94 // 29 // 29 // 0 /// ENSMUST00000113272 // ENSEMBL // endoglin isoform 3 gene:ENSMUSG00000026814 // chr2 // 100 // 87 // 27 // 27 // 0 /// BC029080 // GenBank // Mus musculus endoglin, mRNA (cDNA clone MGC:25833 IMAGE:4168250), complete cds. // chr2 // 100 // 94 // 29 // 29 // 0 /// ENSMUST00000156306 // ENSEMBL // Endoglin gene:ENSMUSG00000026814 // chr2 // 100 // 39 // 12 // 12 // 0 /// ENSMUST00000138600 // ENSEMBL // cdna:known chromosome:NCBIM37:2:32534642:32537354:1 gene:ENSMUSG00000026814 // chr2 // 100 // 26 // 8 // 8 // 0</t>
  </si>
  <si>
    <t xml:space="preserve"> Eng </t>
  </si>
  <si>
    <t>NM_028994 // Pck2 // phosphoenolpyruvate carboxykinase 2 (mitochondrial) // 14 C1|14 21.0 cM // 74551 /// ENSMUST00000048781 // Pck2 // phosphoenolpyruvate carboxykinase 2 (mitochondrial) // 14 C1|14 21.0 cM // 74551 /// BC010318 // Pck2 // phosphoenolpyruvate carboxykinase 2 (mitochondrial) // 14 C1|14 21.0 cM // 74551</t>
  </si>
  <si>
    <t>NM_028994 // RefSeq // Mus musculus phosphoenolpyruvate carboxykinase 2 (mitochondrial) (Pck2), nuclear gene encoding mitochondrial protein, mRNA. // chr14 // 100 // 95 // 36 // 36 // 0 /// ENSMUST00000048781 // ENSEMBL // phosphoenolpyruvate carboxykinase [GTP], mitochondrial gene:ENSMUSG00000040618 // chr14 // 100 // 95 // 36 // 36 // 0 /// BC010318 // GenBank // Mus musculus phosphoenolpyruvate carboxykinase 2 (mitochondrial), mRNA (cDNA clone MGC:11639 IMAGE:3596227), complete cds. // chr14 // 87 // 79 // 26 // 30 // 0</t>
  </si>
  <si>
    <t xml:space="preserve"> Pck2 </t>
  </si>
  <si>
    <t>NM_001081056 // Xpot // exportin, tRNA (nuclear export receptor for tRNAs) // 10|10 D3 // 73192 /// ENSMUST00000039810 // Xpot // exportin, tRNA (nuclear export receptor for tRNAs) // 10|10 D3 // 73192</t>
  </si>
  <si>
    <t>NM_001081056 // RefSeq // Mus musculus exportin, tRNA (nuclear export receptor for tRNAs) (Xpot), mRNA. // chr10 // 100 // 100 // 21 // 21 // 0 /// ENSMUST00000039810 // ENSEMBL // Exportin-T gene:ENSMUSG00000034667 // chr10 // 100 // 100 // 21 // 21 // 0</t>
  </si>
  <si>
    <t xml:space="preserve"> Xpot </t>
  </si>
  <si>
    <t>NM_173750 // 2700007P21Rik // RIKEN cDNA 2700007P21 gene // 2 E3|2 // 212772 /// NM_001025102 // 2700007P21Rik // RIKEN cDNA 2700007P21 gene // 2 E3|2 // 212772 /// ENSMUST00000028536 // 2700007P21Rik // RIKEN cDNA 2700007P21 gene // 2 E3|2 // 212772 /// ENSMUST00000093883 // 2700007P21Rik // RIKEN cDNA 2700007P21 gene // 2 E3|2 // 212772 /// BC054106 // 2700007P21Rik // RIKEN cDNA 2700007P21 gene // 2 E3|2 // 212772 /// ENSMUST00000111061 // 2700007P21Rik // RIKEN cDNA 2700007P21 gene // 2 E3|2 // 212772</t>
  </si>
  <si>
    <t>NM_173750 // RefSeq // Mus musculus RIKEN cDNA 2700007P21 gene (2700007P21Rik), transcript variant 2, mRNA. // chr2 // 100 // 96 // 26 // 26 // 0 /// NM_001025102 // RefSeq // Mus musculus RIKEN cDNA 2700007P21 gene (2700007P21Rik), transcript variant 1, mRNA. // chr2 // 100 // 93 // 25 // 25 // 0 /// ENSMUST00000028536 // ENSEMBL // Isoform 1 of Uncharacterized protein C11orf46 homolog gene:ENSMUSG00000027122 // chr2 // 100 // 93 // 25 // 25 // 0 /// ENSMUST00000093883 // ENSEMBL // Isoform 1 of Uncharacterized protein C11orf46 homolog gene:ENSMUSG00000027122 // chr2 // 100 // 78 // 21 // 21 // 0 /// BC054106 // GenBank // Mus musculus RIKEN cDNA 2700007P21 gene, mRNA (cDNA clone MGC:60848 IMAGE:30021622), complete cds. // chr2 // 96 // 93 // 24 // 25 // 0 /// ENSMUST00000111061 // ENSEMBL // Isoform 2 of Uncharacterized protein C11orf46 homolog gene:ENSMUSG00000027122 // chr2 // 100 // 33 // 9 // 9 // 0 /// ENSMUST00000146961 // ENSEMBL // cdna:known chromosome:NCBIM37:2:106805348:106809434:-1 gene:ENSMUSG00000027122 // chr2 // 100 // 41 // 11 // 11 // 0 /// ENSMUST00000124598 // ENSEMBL // cdna:known chromosome:NCBIM37:2:106807565:106814554:-1 gene:ENSMUSG00000027122 // chr2 // 100 // 33 // 9 // 9 // 0</t>
  </si>
  <si>
    <t xml:space="preserve"> 2700007P21Rik </t>
  </si>
  <si>
    <t>NM_001039089 // Sel1l // sel-1 suppressor of lin-12-like (C. elegans) // 12|12 E // 20338 /// NM_011344 // Sel1l // sel-1 suppressor of lin-12-like (C. elegans) // 12|12 E // 20338 /// ENSMUST00000021347 // Sel1l // sel-1 suppressor of lin-12-like (C. elegans) // 12|12 E // 20338 /// AF063095 // Sel1l // sel-1 suppressor of lin-12-like (C. elegans) // 12|12 E // 20338</t>
  </si>
  <si>
    <t>NM_001039089 // RefSeq // Mus musculus sel-1 suppressor of lin-12-like (C. elegans) (Sel1l), transcript variant 1, mRNA. // chr12 // 100 // 100 // 46 // 46 // 0 /// NM_011344 // RefSeq // Mus musculus sel-1 suppressor of lin-12-like (C. elegans) (Sel1l), transcript variant 2, mRNA. // chr12 // 100 // 96 // 44 // 44 // 0 /// ENSMUST00000021347 // ENSEMBL // Isoform 1 of Protein sel-1 homolog 1 gene:ENSMUSG00000020964 // chr12 // 100 // 100 // 46 // 46 // 0 /// AF063095 // GenBank // Mus musculus SELlL (Sel1l) mRNA, complete cds. // chr12 // 98 // 89 // 40 // 41 // 0</t>
  </si>
  <si>
    <t xml:space="preserve"> Sel1l </t>
  </si>
  <si>
    <t>NM_178890 // Abtb2 // ankyrin repeat and BTB (POZ) domain containing 2 // 2 E2|2 // 99382 /// ENSMUST00000076212 // Abtb2 // ankyrin repeat and BTB (POZ) domain containing 2 // 2 E2|2 // 99382 /// BC054399 // Abtb2 // ankyrin repeat and BTB (POZ) domain containing 2 // 2 E2|2 // 99382</t>
  </si>
  <si>
    <t>NM_178890 // RefSeq // Mus musculus ankyrin repeat and BTB (POZ) domain containing 2 (Abtb2), mRNA. // chr2 // 100 // 100 // 34 // 34 // 0 /// ENSMUST00000076212 // ENSEMBL // Ankyrin repeat and BTB/POZ domain-containing protein 2 gene:ENSMUSG00000032724 // chr2 // 100 // 100 // 34 // 34 // 0 /// BC054399 // GenBank // Mus musculus ankyrin repeat and BTB (POZ) domain containing 2, mRNA (cDNA clone MGC:62845 IMAGE:6493840), complete cds. // chr2 // 100 // 100 // 34 // 34 // 0 /// ENSMUST00000131122 // ENSEMBL // cdna:known chromosome:NCBIM37:2:103555238:103558580:1 gene:ENSMUSG00000032724 // chr2 // 100 // 18 // 6 // 6 // 0 /// ENSMUST00000138580 // ENSEMBL // cdna:known chromosome:NCBIM37:2:103555192:103557374:1 gene:ENSMUSG00000032724 // chr2 // 100 // 12 // 4 // 4 // 0</t>
  </si>
  <si>
    <t xml:space="preserve"> Abtb2 </t>
  </si>
  <si>
    <t>NM_029210 // Sv2c // synaptic vesicle glycoprotein 2c // 13 D1|13 // 75209 /// ENSMUST00000161263 // Sv2c // synaptic vesicle glycoprotein 2c // 13 D1|13 // 75209 /// ENSMUST00000055677 // Sv2c // synaptic vesicle glycoprotein 2c // 13 D1|13 // 75209 /// BC132111 // Sv2c // synaptic vesicle glycoprotein 2c // 13 D1|13 // 75209</t>
  </si>
  <si>
    <t>NM_029210 // RefSeq // Mus musculus synaptic vesicle glycoprotein 2c (Sv2c), mRNA. // chr13 // 100 // 100 // 36 // 36 // 0 /// ENSMUST00000161263 // ENSEMBL // Synaptic vesicle glycoprotein 2C gene:ENSMUSG00000051111 // chr13 // 100 // 100 // 36 // 36 // 0 /// ENSMUST00000055677 // ENSEMBL // Synaptic vesicle glycoprotein 2C gene:ENSMUSG00000051111 // chr13 // 100 // 97 // 35 // 35 // 0 /// BC132111 // GenBank // Mus musculus synaptic vesicle glycoprotein 2c, mRNA (cDNA clone MGC:163742 IMAGE:40130388), complete cds. // chr13 // 100 // 92 // 33 // 33 // 0</t>
  </si>
  <si>
    <t xml:space="preserve"> Sv2c </t>
  </si>
  <si>
    <t>NM_008137 // Gna14 // guanine nucleotide binding protein, alpha 14 // 19 A-B|19 9.0 cM // 14675 /// ENSMUST00000025602 // Gna14 // guanine nucleotide binding protein, alpha 14 // 19 A-B|19 9.0 cM // 14675 /// BC027015 // Gna14 // guanine nucleotide binding protein, alpha 14 // 19 A-B|19 9.0 cM // 14675</t>
  </si>
  <si>
    <t>NM_008137 // RefSeq // Mus musculus guanine nucleotide binding protein, alpha 14 (Gna14), mRNA. // chr19 // 100 // 100 // 30 // 30 // 0 /// ENSMUST00000025602 // ENSEMBL // guanine nucleotide-binding protein subunit alpha-14 gene:ENSMUSG00000024697 // chr19 // 100 // 100 // 30 // 30 // 0 /// BC027015 // GenBank // Mus musculus guanine nucleotide binding protein, alpha 14, mRNA (cDNA clone MGC:36137 IMAGE:5375817), complete cds. // chr19 // 96 // 80 // 23 // 24 // 0</t>
  </si>
  <si>
    <t xml:space="preserve"> Gna14 </t>
  </si>
  <si>
    <t>NM_010097 // Sparcl1 // SPARC-like 1 // 5 E4|5 55.0 cM // 13602 /// ENSMUST00000031249 // Sparcl1 // SPARC-like 1 // 5 E4|5 55.0 cM // 13602 /// U77330 // Sparcl1 // SPARC-like 1 // 5 E4|5 55.0 cM // 13602</t>
  </si>
  <si>
    <t>NM_010097 // RefSeq // Mus musculus SPARC-like 1 (Sparcl1), mRNA. // chr5 // 100 // 97 // 32 // 32 // 0 /// ENSMUST00000031249 // ENSEMBL // SPARC-like protein 1 gene:ENSMUSG00000029309 // chr5 // 100 // 97 // 32 // 32 // 0 /// U77330 // GenBank // Mus musculus extracellular matrix protein precursor SC1 mRNA, complete cds. // chr5 // 100 // 97 // 32 // 32 // 0</t>
  </si>
  <si>
    <t xml:space="preserve"> Sparcl1 </t>
  </si>
  <si>
    <t>NM_029735 // Eprs // glutamyl-prolyl-tRNA synthetase // 1|1 H4-H6 // 107508 /// ENSMUST00000046514 // Eprs // glutamyl-prolyl-tRNA synthetase // 1|1 H4-H6 // 107508 /// BC141049 // Eprs // glutamyl-prolyl-tRNA synthetase // 1|1 H4-H6 // 107508</t>
  </si>
  <si>
    <t>NM_029735 // RefSeq // Mus musculus glutamyl-prolyl-tRNA synthetase (Eprs), mRNA. // chr1 // 100 // 97 // 32 // 32 // 0 /// ENSMUST00000046514 // ENSEMBL // Bifunctional aminoacyl-tRNA synthetase gene:ENSMUSG00000026615 // chr1 // 100 // 97 // 32 // 32 // 0 /// BC141049 // GenBank // Mus musculus glutamyl-prolyl-tRNA synthetase, mRNA (cDNA clone MGC:176010 IMAGE:9055661), complete cds. // chr1 // 100 // 91 // 30 // 30 // 0</t>
  </si>
  <si>
    <t xml:space="preserve"> Eprs </t>
  </si>
  <si>
    <t>NM_011340 // Serpinf1 // serine (or cysteine) peptidase inhibitor, clade F, member 1 // 11 B5|11 // 20317 /// ENSMUST00000000769 // Serpinf1 // serine (or cysteine) peptidase inhibitor, clade F, member 1 // 11 B5|11 // 20317 /// AF036164 // Serpinf1 // serine (or cysteine) peptidase inhibitor, clade F, member 1 // 11 B5|11 // 20317 /// ENSMUST00000094022 // Serpinf1 // serine (or cysteine) peptidase inhibitor, clade F, member 1 // 11 B5|11 // 20317 /// ENSMUST00000137103 // Serpinf1 // serine (or cysteine) peptidase inhibitor, clade F, member 1 // 11 B5|11 // 20317</t>
  </si>
  <si>
    <t>NM_011340 // RefSeq // Mus musculus serine (or cysteine) peptidase inhibitor, clade F, member 1 (Serpinf1), mRNA. // chr11 // 100 // 91 // 29 // 29 // 0 /// ENSMUST00000000769 // ENSEMBL // Pigment epithelium-derived factor gene:ENSMUSG00000000753 // chr11 // 100 // 91 // 29 // 29 // 0 /// AF036164 // GenBank // Mus musculus pigment epithelium-derived factor (PEDF) mRNA, complete cds. // chr11 // 90 // 97 // 28 // 31 // 0 /// ENSMUST00000094022 // ENSEMBL // Serine (Or cysteine) proteinase inhibitor, clade F, member 1 gene:ENSMUSG00000000753 // chr11 // 100 // 75 // 24 // 24 // 0 /// ENSMUST00000137103 // ENSEMBL // Serine (Or cysteine) proteinase inhibitor, clade F, member 1 gene:ENSMUSG00000000753 // chr11 // 100 // 50 // 16 // 16 // 0 /// ENSMUST00000125982 // ENSEMBL // cdna:known chromosome:NCBIM37:11:75228972:75236054:-1 gene:ENSMUSG00000000753 // chr11 // 100 // 38 // 12 // 12 // 0 /// ENSMUST00000139403 // ENSEMBL // cdna:known chromosome:NCBIM37:11:75227475:75228697:-1 gene:ENSMUSG00000000753 // chr11 // 100 // 19 // 6 // 6 // 0 /// ENSMUST00000155009 // ENSEMBL // cdna:known chromosome:NCBIM37:11:75229818:75231799:-1 gene:ENSMUSG00000000753 // chr11 // 100 // 19 // 6 // 6 // 0</t>
  </si>
  <si>
    <t xml:space="preserve"> Serpinf1 </t>
  </si>
  <si>
    <t>NM_008981 // Ptprg // protein tyrosine phosphatase, receptor type, G // 14 A2|14 2.0 cM // 19270 /// ENSMUST00000022264 // Ptprg // protein tyrosine phosphatase, receptor type, G // 14 A2|14 2.0 cM // 19270 /// L09562 // Ptprg // protein tyrosine phosphatase, receptor type, G // 14 A2|14 2.0 cM // 19270 /// ENSMUST00000142917 // Ptprg // protein tyrosine phosphatase, receptor type, G // 14 A2|14 2.0 cM // 19270</t>
  </si>
  <si>
    <t>NM_008981 // RefSeq // Mus musculus protein tyrosine phosphatase, receptor type, G (Ptprg), mRNA. // chr14 // 100 // 100 // 31 // 31 // 0 /// ENSMUST00000022264 // ENSEMBL // Receptor-type tyrosine-protein phosphatase gamma gene:ENSMUSG00000021745 // chr14 // 100 // 100 // 31 // 31 // 0 /// L09562 // GenBank // Mouse receptor-type protein tyrosine phosphatase gamma homolog mRNA, complete cds. // chr14 // 100 // 100 // 31 // 31 // 0 /// ENSMUST00000142917 // ENSEMBL // Uncharacterized protein gene:ENSMUSG00000021745 // chr14 // 100 // 97 // 30 // 30 // 0 /// ENSMUST00000148113 // ENSEMBL // cdna:known chromosome:NCBIM37:14:12386095:12796645:1 gene:ENSMUSG00000021745 // chr14 // 100 // 16 // 5 // 5 // 0</t>
  </si>
  <si>
    <t xml:space="preserve"> Ptprg </t>
  </si>
  <si>
    <t>NM_030693 // Atf5 // activating transcription factor 5 // 7 B4|7 // 107503 /// NR_033136 // Atf5 // activating transcription factor 5 // 7 B4|7 // 107503 /// ENSMUST00000107893 // Atf5 // activating transcription factor 5 // 7 B4|7 // 107503 /// ENSMUST00000047356 // Atf5 // activating transcription factor 5 // 7 B4|7 // 107503 /// AF375476 // Atf5 // activating transcription factor 5 // 7 B4|7 // 107503 /// NM_001171024 // Nup62-il4i1 // Nup62-Il4i1 protein // --- // 100328588</t>
  </si>
  <si>
    <t>NM_030693 // RefSeq // Mus musculus activating transcription factor 5 (Atf5), transcript variant 1, mRNA. // chr7 // 100 // 93 // 28 // 28 // 0 /// NR_033136 // RefSeq // Mus musculus activating transcription factor 5 (Atf5), transcript variant 2, non-coding RNA. // chr7 // 100 // 87 // 26 // 26 // 0 /// ENSMUST00000107893 // ENSEMBL // Cyclic AMP-dependent transcription factor ATF-5 gene:ENSMUSG00000038539 // chr7 // 100 // 93 // 28 // 28 // 0 /// ENSMUST00000047356 // ENSEMBL // Cyclic AMP-dependent transcription factor ATF-5 gene:ENSMUSG00000038539 // chr7 // 100 // 87 // 26 // 26 // 0 /// AF375476 // GenBank // Mus musculus activating transcription factor 5-beta mRNA, complete cds. // chr7 // 100 // 93 // 28 // 28 // 0 /// NM_001171024 // RefSeq // Mus musculus Nup62-Il4i1 protein (Nup62-il4i1), mRNA. // chr7 // 100 // 7 // 2 // 2 // 0</t>
  </si>
  <si>
    <t xml:space="preserve"> Atf5 </t>
  </si>
  <si>
    <t>NM_145575 // Cald1 // caldesmon 1 // 6 B1|6 11.5 cM // 109624 /// BC019435 // Cald1 // caldesmon 1 // 6 B1|6 11.5 cM // 109624 /// ENSMUST00000045191 // Cald1 // caldesmon 1 // 6 B1|6 11.5 cM // 109624</t>
  </si>
  <si>
    <t>NM_145575 // RefSeq // Mus musculus caldesmon 1 (Cald1), mRNA. // chr6 // 100 // 70 // 26 // 26 // 0 /// BC019435 // GenBank // Mus musculus caldesmon 1, mRNA (cDNA clone MGC:30319 IMAGE:5148205), complete cds. // chr6 // 100 // 70 // 26 // 26 // 0 /// ENSMUST00000045191 // ENSEMBL // 89 kDa protein gene:ENSMUSG00000029761 // chr6 // 100 // 81 // 30 // 30 // 0 /// ENSMUST00000149009 // ENSEMBL // cdna:known chromosome:NCBIM37:6:34659490:34725468:1 gene:ENSMUSG00000029761 // chr6 // 100 // 70 // 26 // 26 // 0 /// ENSMUST00000154182 // ENSEMBL // cdna:known chromosome:NCBIM37:6:34548544:34692208:1 gene:ENSMUSG00000029761 // chr6 // 100 // 24 // 9 // 9 // 0 /// ENSMUST00000155714 // ENSEMBL // cdna:known chromosome:NCBIM37:6:34548544:34637173:1 gene:ENSMUSG00000029761 // chr6 // 100 // 19 // 7 // 7 // 0 /// ENSMUST00000132331 // ENSEMBL // cdna:known chromosome:NCBIM37:6:34714956:34716638:1 gene:ENSMUSG00000029761 // chr6 // 100 // 11 // 4 // 4 // 0</t>
  </si>
  <si>
    <t xml:space="preserve"> Cald1 </t>
  </si>
  <si>
    <t>NM_009201 // Slc1a5 // solute carrier family 1 (neutral amino acid transporter), member 5 // 7 A2|7 // 20514 /// ENSMUST00000108496 // Slc1a5 // solute carrier family 1 (neutral amino acid transporter), member 5 // 7 A2|7 // 20514 /// L42115 // Slc1a5 // solute carrier family 1 (neutral amino acid transporter), member 5 // 7 A2|7 // 20514 /// ENSMUST00000065232 // Slc1a5 // solute carrier family 1 (neutral amino acid transporter), member 5 // 7 A2|7 // 20514</t>
  </si>
  <si>
    <t>NM_009201 // RefSeq // Mus musculus solute carrier family 1 (neutral amino acid transporter), member 5 (Slc1a5), mRNA. // chr7 // 100 // 100 // 34 // 34 // 0 /// ENSMUST00000108496 // ENSEMBL // Solute carrier family 1 (Neutral amino acid transporter), member 5 gene:ENSMUSG00000001918 // chr7 // 100 // 100 // 34 // 34 // 0 /// L42115 // GenBank // Mus musculus insulin-activated amino acid transporter mRNA, complete cds. // chr7 // 97 // 100 // 33 // 34 // 0 /// ENSMUST00000065232 // ENSEMBL // 58 kDa protein gene:ENSMUSG00000001918 // chr7 // 100 // 76 // 26 // 26 // 0 /// ENSMUST00000127401 // ENSEMBL // cdna:known chromosome:NCBIM37:7:17366717:17383623:1 gene:ENSMUSG00000001918 // chr7 // 100 // 100 // 34 // 34 // 0 /// ENSMUST00000131664 // ENSEMBL // cdna:known chromosome:NCBIM37:7:17371015:17372517:1 gene:ENSMUSG00000001918 // chr7 // 100 // 26 // 9 // 9 // 0 /// ENSMUST00000134407 // ENSEMBL // cdna:known chromosome:NCBIM37:7:17378376:17381508:1 gene:ENSMUSG00000001918 // chr7 // 100 // 26 // 9 // 9 // 0 /// ENSMUST00000147814 // ENSEMBL // cdna:known chromosome:NCBIM37:7:17371720:17379145:1 gene:ENSMUSG00000001918 // chr7 // 100 // 24 // 8 // 8 // 0 /// ENSMUST00000141349 // ENSEMBL // cdna:known chromosome:NCBIM37:7:17378526:17381292:1 gene:ENSMUSG00000001918 // chr7 // 100 // 15 // 5 // 5 // 0</t>
  </si>
  <si>
    <t xml:space="preserve"> Slc1a5 </t>
  </si>
  <si>
    <t>NM_010599 // Kcnab3 // potassium voltage-gated channel, shaker-related subfamily, beta member 3 // 11|11 B4 // 16499 /// ENSMUST00000018614 // Kcnab3 // potassium voltage-gated channel, shaker-related subfamily, beta member 3 // 11|11 B4 // 16499 /// BC017518 // Kcnab3 // potassium voltage-gated channel, shaker-related subfamily, beta member 3 // 11|11 B4 // 16499</t>
  </si>
  <si>
    <t>NM_010599 // RefSeq // Mus musculus potassium voltage-gated channel, shaker-related subfamily, beta member 3 (Kcnab3), mRNA. // chr11 // 100 // 94 // 32 // 32 // 0 /// ENSMUST00000018614 // ENSEMBL // voltage-gated potassium channel subunit beta-3 gene:ENSMUSG00000018470 // chr11 // 100 // 94 // 32 // 32 // 0 /// BC017518 // GenBank // Mus musculus potassium voltage-gated channel, shaker-related subfamily, beta member 3, mRNA (cDNA clone MGC:27635 IMAGE:4507029), complete cds. // chr11 // 100 // 88 // 30 // 30 // 0 /// ENSMUST00000142328 // ENSEMBL // cdna:known chromosome:NCBIM37:11:69141368:69146544:1 gene:ENSMUSG00000018470 // chr11 // 100 // 82 // 28 // 28 // 0 /// ENSMUST00000134561 // ENSEMBL // cdna:known chromosome:NCBIM37:11:69143826:69145645:1 gene:ENSMUSG00000018470 // chr11 // 100 // 47 // 16 // 16 // 0</t>
  </si>
  <si>
    <t xml:space="preserve"> Kcnab3 </t>
  </si>
  <si>
    <t>NM_178675 // Slc35f1 // solute carrier family 35, member F1 // 10 B3|10 // 215085 /// ENSMUST00000105473 // Slc35f1 // solute carrier family 35, member F1 // 10 B3|10 // 215085 /// BC059075 // Slc35f1 // solute carrier family 35, member F1 // 10 B3|10 // 215085 /// ENSMUST00000047026 // Slc35f1 // solute carrier family 35, member F1 // 10 B3|10 // 215085 /// ENSMUST00000105472 // Slc35f1 // solute carrier family 35, member F1 // 10 B3|10 // 215085</t>
  </si>
  <si>
    <t>NM_178675 // RefSeq // Mus musculus solute carrier family 35, member F1 (Slc35f1), mRNA. // chr10 // 100 // 100 // 29 // 29 // 0 /// ENSMUST00000105473 // ENSEMBL // Solute carrier family 35 member F1 gene:ENSMUSG00000038602 // chr10 // 100 // 100 // 29 // 29 // 0 /// BC059075 // GenBank // Mus musculus solute carrier family 35, member F1, mRNA (cDNA clone MGC:69930 IMAGE:6826829), complete cds. // chr10 // 100 // 100 // 29 // 29 // 0 /// ENSMUST00000047026 // ENSEMBL // 33 kDa protein gene:ENSMUSG00000038602 // chr10 // 100 // 66 // 19 // 19 // 0 /// ENSMUST00000105472 // ENSEMBL // 27 kDa protein gene:ENSMUSG00000038602 // chr10 // 100 // 52 // 15 // 15 // 0</t>
  </si>
  <si>
    <t xml:space="preserve"> Slc35f1 </t>
  </si>
  <si>
    <t>NM_001039385 // Vgf // VGF nerve growth factor inducible // 5 G2|5 79.0 cM // 381677 /// ENSMUST00000041543 // Vgf // VGF nerve growth factor inducible // 5 G2|5 79.0 cM // 381677 /// BC085134 // Vgf // VGF nerve growth factor inducible // 5 G2|5 79.0 cM // 381677</t>
  </si>
  <si>
    <t>NM_001039385 // RefSeq // Mus musculus VGF nerve growth factor inducible (Vgf), mRNA. // chr5 // 100 // 74 // 25 // 25 // 0 /// ENSMUST00000041543 // ENSEMBL // VGF nerve growth factor inducible gene:ENSMUSG00000037428 // chr5 // 100 // 74 // 25 // 25 // 0 /// BC085134 // GenBank // Mus musculus VGF nerve growth factor inducible, mRNA (cDNA clone MGC:115754 IMAGE:6734388), complete cds. // chr5 // 100 // 100 // 34 // 34 // 0</t>
  </si>
  <si>
    <t xml:space="preserve"> Vgf </t>
  </si>
  <si>
    <t>NM_013757 // Sytl4 // synaptotagmin-like 4 // X E3|X // 27359 /// ENSMUST00000033608 // Sytl4 // synaptotagmin-like 4 // X E3|X // 27359 /// AB025258 // Sytl4 // synaptotagmin-like 4 // X E3|X // 27359</t>
  </si>
  <si>
    <t>NM_013757 // RefSeq // Mus musculus synaptotagmin-like 4 (Sytl4), mRNA. // chrX // 100 // 95 // 38 // 38 // 0 /// ENSMUST00000033608 // ENSEMBL // Isoform 1 of Synaptotagmin-like protein 4 gene:ENSMUSG00000031255 // chrX // 100 // 95 // 38 // 38 // 0 /// AB025258 // GenBank // Mus musculus mRNA for granuphilin-a, complete cds. // chrX // 100 // 95 // 38 // 38 // 0</t>
  </si>
  <si>
    <t xml:space="preserve"> Sytl4 </t>
  </si>
  <si>
    <t>NM_008077 // Gad1 // glutamic acid decarboxylase 1 // 2 D|2 43.0 cM // 14415 /// ENSMUST00000094934 // Gad1 // glutamic acid decarboxylase 1 // 2 D|2 43.0 cM // 14415 /// BC027059 // Gad1 // glutamic acid decarboxylase 1 // 2 D|2 43.0 cM // 14415 /// ENSMUST00000130604 // Gad1 // glutamic acid decarboxylase 1 // 2 D|2 43.0 cM // 14415 /// ENSMUST00000123330 // Gad1 // glutamic acid decarboxylase 1 // 2 D|2 43.0 cM // 14415 /// ENSMUST00000130618 // Gad1 // glutamic acid decarboxylase 1 // 2 D|2 43.0 cM // 14415</t>
  </si>
  <si>
    <t>NM_008077 // RefSeq // Mus musculus glutamic acid decarboxylase 1 (Gad1), mRNA. // chr2 // 100 // 93 // 28 // 28 // 0 /// ENSMUST00000094934 // ENSEMBL // Glutamate decarboxylase 1 gene:ENSMUSG00000070880 // chr2 // 100 // 93 // 28 // 28 // 0 /// BC027059 // GenBank // Mus musculus glutamic acid decarboxylase 1, mRNA (cDNA clone MGC:38759 IMAGE:5358787), complete cds. // chr2 // 100 // 93 // 28 // 28 // 0 /// ENSMUST00000130604 // ENSEMBL // Uncharacterized protein gene:ENSMUSG00000070880 // chr2 // 100 // 40 // 12 // 12 // 0 /// ENSMUST00000123330 // ENSEMBL // Uncharacterized protein gene:ENSMUSG00000070880 // chr2 // 100 // 33 // 10 // 10 // 0 /// ENSMUST00000130618 // ENSEMBL // Uncharacterized protein gene:ENSMUSG00000070880 // chr2 // 100 // 27 // 8 // 8 // 0 /// ENSMUST00000140478 // ENSEMBL // cdna:known chromosome:NCBIM37:2:70404434:70440069:1 gene:ENSMUSG00000070880 // chr2 // 100 // 73 // 22 // 22 // 0 /// ENSMUST00000155979 // ENSEMBL // cdna:known chromosome:NCBIM37:2:70400220:70415187:1 gene:ENSMUSG00000070880 // chr2 // 100 // 40 // 12 // 12 // 0</t>
  </si>
  <si>
    <t xml:space="preserve"> Gad1 </t>
  </si>
  <si>
    <t>NM_026887 // Ap1s2 // adaptor-related protein complex 1, sigma 2 subunit // X F5|X // 108012 /// ENSMUST00000112294 // Ap1s2 // adaptor-related protein complex 1, sigma 2 subunit // X F5|X // 108012 /// BC046964 // Ap1s2 // adaptor-related protein complex 1, sigma 2 subunit // X F5|X // 108012 /// ENSMUST00000069041 // Ap1s2 // adaptor-related protein complex 1, sigma 2 subunit // X F5|X // 108012 /// ENSMUST00000033734 // Ap1s2 // adaptor-related protein complex 1, sigma 2 subunit // X F5|X // 108012 /// AK045558 // Ap1s2 // adaptor-related protein complex 1, sigma 2 subunit // X F5|X // 108012 /// ENSMUST00000140845 // Ap1s2 // adaptor-related protein complex 1, sigma 2 subunit // X F5|X // 108012</t>
  </si>
  <si>
    <t>NM_026887 // RefSeq // Mus musculus adaptor-related protein complex 1, sigma 2 subunit (Ap1s2), mRNA. // chrX // 100 // 96 // 26 // 26 // 0 /// ENSMUST00000112294 // ENSEMBL // Putative uncharacterized protein gene:ENSMUSG00000031367 // chrX // 100 // 96 // 26 // 26 // 0 /// BC046964 // GenBank // Mus musculus adaptor-related protein complex 1, sigma 2 subunit, mRNA (cDNA clone MGC:54976 IMAGE:6485320), complete cds. // chrX // 100 // 96 // 26 // 26 // 0 /// ENSMUST00000069041 // ENSEMBL // AP-1 complex subunit sigma-2 gene:ENSMUSG00000031367 // chrX // 100 // 63 // 17 // 17 // 0 /// ENSMUST00000033734 // ENSEMBL // Putative uncharacterized protein gene:ENSMUSG00000031367 // chrX // 100 // 63 // 17 // 17 // 0 /// AK045558 // GenBank HTC // Mus musculus adult male corpora quadrigemina cDNA, RIKEN full-length enriched library, clone:B230210K03 product:CLATHRIN COAT ASSEMBLY PROTEIN AP19 (CLATHRIN COAT ASSOCIATED PROTEIN AP19) (GOLGI ADAPTOR AP-1 19 KDA ADAPTIN) (HA1 19 KDA SUBUNIT) (CLATHRIN ASSEMBLY PROTEIN COMPLEX 1 SMALL CHAIN) (AP-1 CLATHRIN ADAPTOR COMPLEX SIGMA1B SUBUNIT) homolog [Homo sapiens], full insert sequence. // chrX // 100 // 63 // 17 // 17 // 0 /// ENSMUST00000140845 // ENSEMBL // Adaptor-related protein complex 1, sigma 2 subunit gene:ENSMUSG00000031367 // chrX // 100 // 48 // 13 // 13 // 0 /// AK048085 // GenBank HTC // Mus musculus 16 days embryo head cDNA, RIKEN full-length enriched library, clone:C130033N23 product:unclassifiable, full insert sequence. // chrX // 100 // 37 // 10 // 10 // 0 /// GENSCAN00000020594 // ENSEMBL // cdna:Genscan chromosome:NCBIM37:X:160353770:160364891:1 // chrX // 100 // 37 // 10 // 10 // 0</t>
  </si>
  <si>
    <t xml:space="preserve"> Ap1s2 </t>
  </si>
  <si>
    <t>NM_177819 // Fam135b // family with sequence similarity 135, member B // 15 D3|15 // 70363 /// ENSMUST00000022953 // Fam135b // family with sequence similarity 135, member B // 15 D3|15 // 70363</t>
  </si>
  <si>
    <t>NM_177819 // RefSeq // Mus musculus family with sequence similarity 135, member B (Fam135b), mRNA. // chr15 // 100 // 100 // 25 // 25 // 0 /// ENSMUST00000022953 // ENSEMBL // Protein FAM135B gene:ENSMUSG00000036800 // chr15 // 100 // 100 // 25 // 25 // 0</t>
  </si>
  <si>
    <t xml:space="preserve"> Fam135b </t>
  </si>
  <si>
    <t>NM_028784 // F13a1 // coagulation factor XIII, A1 subunit // 13 A3.3|13 // 74145 /// NM_001166391 // F13a1 // coagulation factor XIII, A1 subunit // 13 A3.3|13 // 74145 /// ENSMUST00000037491 // F13a1 // coagulation factor XIII, A1 subunit // 13 A3.3|13 // 74145 /// BC040274 // F13a1 // coagulation factor XIII, A1 subunit // 13 A3.3|13 // 74145 /// ENSMUST00000095869 // F13a1 // coagulation factor XIII, A1 subunit // 13 A3.3|13 // 74145 /// ENSMUST00000099580 // F13a1 // coagulation factor XIII, A1 subunit // 13 A3.3|13 // 74145 /// AK163591 // F13a1 // coagulation factor XIII, A1 subunit // 13 A3.3|13 // 74145 /// AK170278 // F13a1 // coagulation factor XIII, A1 subunit // 13 A3.3|13 // 74145 /// AK170215 // F13a1 // coagulation factor XIII, A1 subunit // 13 A3.3|13 // 74145</t>
  </si>
  <si>
    <t>NM_028784 // RefSeq // Mus musculus coagulation factor XIII, A1 subunit (F13a1), transcript variant 1, mRNA. // chr13 // 100 // 100 // 29 // 29 // 0 /// NM_001166391 // RefSeq // Mus musculus coagulation factor XIII, A1 subunit (F13a1), transcript variant 2, mRNA. // chr13 // 100 // 97 // 28 // 28 // 0 /// ENSMUST00000037491 // ENSEMBL // Coagulation factor XIII A chain gene:ENSMUSG00000039109 // chr13 // 100 // 100 // 29 // 29 // 0 /// BC040274 // GenBank // Mus musculus coagulation factor XIII, A1 subunit, mRNA (cDNA clone MGC:7202 IMAGE:3482233), complete cds. // chr13 // 100 // 100 // 29 // 29 // 0 /// ENSMUST00000095869 // ENSEMBL // Putative uncharacterized protein gene:ENSMUSG00000039109 // chr13 // 100 // 31 // 9 // 9 // 0 /// ENSMUST00000099580 // ENSEMBL // Putative uncharacterized protein gene:ENSMUSG00000039109 // chr13 // 100 // 31 // 9 // 9 // 0 /// AK163591 // GenBank HTC // Mus musculus 4 days neonate male adipose cDNA, RIKEN full-length enriched library, clone:B430106J07 product:Similar to coagulation factor XIIIa (Similar to BA525O21.1) homolog [Mus musculus], full insert sequence. // chr13 // 100 // 52 // 15 // 15 // 0 /// AK170278 // GenBank HTC // Mus musculus NOD-derived CD11c +ve dendritic cells cDNA, RIKEN full-length enriched library, clone:F630041C07 product:coagulation factor XIII, alpha subunit, full insert sequence. // chr13 // 100 // 38 // 11 // 11 // 0 /// AK170215 // GenBank HTC // Mus musculus NOD-derived CD11c +ve dendritic cells cDNA, RIKEN full-length enriched library, clone:F630031D02 product:coagulation factor XIII, alpha subunit, full insert sequence. // chr13 // 89 // 31 // 8 // 9 // 0 /// AK004764 // GenBank HTC // Mus musculus adult male lung cDNA, RIKEN full-length enriched library, clone:1200014I03 product:similar to BA525O21.1 (COAGULATION FACTOR XIII, A1 POLYPEPTIDE) (FRAGMENT) [Homo sapiens], full insert sequence. // chr13 // 100 // 34 // 10 // 10 // 0 /// GENSCAN00000028474 // ENSEMBL // cdna:Genscan chromosome:NCBIM37:13:36960634:37157801:-1 // chr13 // 100 // 90 // 26 // 26 // 0</t>
  </si>
  <si>
    <t xml:space="preserve"> F13a1 </t>
  </si>
  <si>
    <t>NM_024469 // Bhlhe41 // basic helix-loop-helix family, member e41 // 6 G2-G3|6 74.5 cM // 79362 /// ENSMUST00000032386 // Bhlhe41 // basic helix-loop-helix family, member e41 // 6 G2-G3|6 74.5 cM // 79362 /// AB044090 // Bhlhe41 // basic helix-loop-helix family, member e41 // 6 G2-G3|6 74.5 cM // 79362</t>
  </si>
  <si>
    <t>NM_024469 // RefSeq // Mus musculus basic helix-loop-helix family, member e41 (Bhlhe41), mRNA. // chr6 // 100 // 100 // 26 // 26 // 0 /// ENSMUST00000032386 // ENSEMBL // Class E basic helix-loop-helix protein 41 gene:ENSMUSG00000030256 // chr6 // 100 // 100 // 26 // 26 // 0 /// AB044090 // GenBank // Mus musculus mRNA for bHLH protein DEC2, complete cds. // chr6 // 100 // 100 // 26 // 26 // 0</t>
  </si>
  <si>
    <t xml:space="preserve"> Bhlhe41 </t>
  </si>
  <si>
    <t>NM_178879 // B3gnt9-ps // UDP-GlcNAc:betaGal beta-1,3-N-acetylglucosaminyltransferase 9, pseudogene // 8 D3|8 // 97440 /// ENSMUST00000161745 // B3gnt9-ps // UDP-GlcNAc:betaGal beta-1,3-N-acetylglucosaminyltransferase 9, pseudogene // 8 D3|8 // 97440 /// BC108347 // B3gnt9-ps // UDP-GlcNAc:betaGal beta-1,3-N-acetylglucosaminyltransferase 9, pseudogene // 8 D3|8 // 97440</t>
  </si>
  <si>
    <t>NM_178879 // RefSeq // Mus musculus UDP-GlcNAc:betaGal beta-1,3-N-acetylglucosaminyltransferase 9, pseudogene (B3gnt9-ps), mRNA. // chr8 // 100 // 86 // 25 // 25 // 0 /// ENSMUST00000161745 // ENSEMBL // UDP-GlcNAc:betaGal beta-1,3-N-acetylglucosaminyltransferase 9 gene:ENSMUSG00000089858 // chr8 // 100 // 62 // 18 // 18 // 0 /// BC108347 // GenBank // Mus musculus UDP-GlcNAc:betaGal beta-1,3-N-acetylglucosaminyltransferase 9, mRNA (cDNA clone MGC:117964 IMAGE:5010813), complete cds. // chr8 // 97 // 100 // 28 // 29 // 0</t>
  </si>
  <si>
    <t xml:space="preserve"> B3gnt9-ps </t>
  </si>
  <si>
    <t>NM_177387 // Ust // uronyl-2-sulfotransferase // 10 A1|10 // 338362 /// ENSMUST00000061601 // Ust // uronyl-2-sulfotransferase // 10 A1|10 // 338362 /// BC138155 // Ust // uronyl-2-sulfotransferase // 10 A1|10 // 338362</t>
  </si>
  <si>
    <t>NM_177387 // RefSeq // Mus musculus uronyl-2-sulfotransferase (Ust), mRNA. // chr10 // 100 // 100 // 27 // 27 // 0 /// ENSMUST00000061601 // ENSEMBL // uronyl 2-sulfotransferase gene:ENSMUSG00000047712 // chr10 // 100 // 100 // 27 // 27 // 0 /// BC138155 // GenBank // Mus musculus uronyl-2-sulfotransferase, mRNA (cDNA clone MGC:169779 IMAGE:8861174), complete cds. // chr10 // 100 // 89 // 24 // 24 // 0</t>
  </si>
  <si>
    <t xml:space="preserve"> Ust </t>
  </si>
  <si>
    <t>NM_001037938 // Dhrs4 // dehydrogenase/reductase (SDR family) member 4 // 14 C3|14 28.0 cM // 28200 /// NM_030686 // Dhrs4 // dehydrogenase/reductase (SDR family) member 4 // 14 C3|14 28.0 cM // 28200 /// ENSMUST00000022821 // Dhrs4 // dehydrogenase/reductase (SDR family) member 4 // 14 C3|14 28.0 cM // 28200 /// BC054361 // Dhrs4 // dehydrogenase/reductase (SDR family) member 4 // 14 C3|14 28.0 cM // 28200</t>
  </si>
  <si>
    <t>NM_001037938 // RefSeq // Mus musculus dehydrogenase/reductase (SDR family) member 4 (Dhrs4), transcript variant 1, mRNA. // chr14 // 100 // 88 // 35 // 35 // 0 /// NM_030686 // RefSeq // Mus musculus dehydrogenase/reductase (SDR family) member 4 (Dhrs4), transcript variant 2, mRNA. // chr14 // 100 // 80 // 32 // 32 // 0 /// ENSMUST00000022821 // ENSEMBL // Dehydrogenase/reductase SDR family member 4 gene:ENSMUSG00000022210 // chr14 // 100 // 88 // 35 // 35 // 0 /// BC054361 // GenBank // Mus musculus dehydrogenase/reductase (SDR family) member 4, mRNA (cDNA clone MGC:62554 IMAGE:5008299), complete cds. // chr14 // 85 // 83 // 28 // 33 // 0</t>
  </si>
  <si>
    <t xml:space="preserve"> Dhrs4 </t>
  </si>
  <si>
    <t>NM_178739 // Dcaf12l1 // DDB1 and CUL4 associated factor 12-like 1 // X A4|X // 245404 /// NM_001190718 // Dcaf12l1 // DDB1 and CUL4 associated factor 12-like 1 // X A4|X // 245404 /// ENSMUST00000060481 // Dcaf12l1 // DDB1 and CUL4 associated factor 12-like 1 // X A4|X // 245404 /// ENSMUST00000115056 // Dcaf12l1 // DDB1 and CUL4 associated factor 12-like 1 // X A4|X // 245404 /// BC068319 // Dcaf12l1 // DDB1 and CUL4 associated factor 12-like 1 // X A4|X // 245404</t>
  </si>
  <si>
    <t>NM_178739 // RefSeq // Mus musculus DDB1 and CUL4 associated factor 12-like 1 (Dcaf12l1), transcript variant A, mRNA. // chrX // 100 // 100 // 26 // 26 // 0 /// NM_001190718 // RefSeq // Mus musculus DDB1 and CUL4 associated factor 12-like 1 (Dcaf12l1), transcript variant B, mRNA. // chrX // 100 // 100 // 26 // 26 // 0 /// ENSMUST00000060481 // ENSEMBL // DDB1- and CUL4-associated factor 12-like protein 1 gene:ENSMUSG00000045284 // chrX // 100 // 100 // 26 // 26 // 0 /// ENSMUST00000115056 // ENSEMBL // DDB1- and CUL4-associated factor 12-like protein 1 gene:ENSMUSG00000045284 // chrX // 100 // 100 // 26 // 26 // 0 /// BC068319 // GenBank // Mus musculus WD repeat domain 40B, mRNA (cDNA clone MGC:76797 IMAGE:30431243), complete cds. // chrX // 100 // 81 // 21 // 21 // 0</t>
  </si>
  <si>
    <t xml:space="preserve"> Dcaf12l1 </t>
  </si>
  <si>
    <t>NM_207228 // Tsga10 // testis specific 10 // 1 B|1 // 211484 /// ENSMUST00000041815 // Tsga10 // testis specific 10 // 1 B|1 // 211484 /// BC066782 // Tsga10 // testis specific 10 // 1 B|1 // 211484 /// ENSMUST00000114903 // Tsga10 // testis specific 10 // 1 B|1 // 211484 /// ENSMUST00000151735 // Tsga10 // testis specific 10 // 1 B|1 // 211484 /// ENSMUST00000114901 // Tsga10 // testis specific 10 // 1 B|1 // 211484</t>
  </si>
  <si>
    <t>NM_207228 // RefSeq // Mus musculus testis specific 10 (Tsga10), mRNA. // chr1 // 100 // 91 // 39 // 39 // 0 /// ENSMUST00000041815 // ENSEMBL // Isoform 1 of Testis-specific gene 10 protein gene:ENSMUSG00000060771 // chr1 // 100 // 91 // 39 // 39 // 0 /// BC066782 // GenBank // Mus musculus testis specific 10, mRNA (cDNA clone MGC:74389 IMAGE:6705127), complete cds. // chr1 // 100 // 91 // 39 // 39 // 0 /// ENSMUST00000114903 // ENSEMBL // Isoform 3 of Testis-specific gene 10 protein gene:ENSMUSG00000060771 // chr1 // 100 // 86 // 37 // 37 // 0 /// ENSMUST00000151735 // ENSEMBL // Uncharacterized protein gene:ENSMUSG00000060771 // chr1 // 100 // 56 // 24 // 24 // 0 /// ENSMUST00000114901 // ENSEMBL // Putative uncharacterized protein gene:ENSMUSG00000060771 // chr1 // 100 // 33 // 14 // 14 // 0 /// ENSMUST00000155852 // ENSEMBL // cdna:known chromosome:NCBIM37:1:37890280:37921918:-1 gene:ENSMUSG00000060771 // chr1 // 100 // 40 // 17 // 17 // 0 /// ENSMUST00000123082 // ENSEMBL // cdna:known chromosome:NCBIM37:1:37889251:37921681:-1 gene:ENSMUSG00000060771 // chr1 // 100 // 37 // 16 // 16 // 0 /// ENSMUST00000134024 // ENSEMBL // cdna:known chromosome:NCBIM37:1:37896907:37900566:-1 gene:ENSMUSG00000060771 // chr1 // 100 // 14 // 6 // 6 // 0</t>
  </si>
  <si>
    <t xml:space="preserve"> Tsga10 </t>
  </si>
  <si>
    <t>NM_011769 // Zim1 // zinc finger, imprinted 1 // 7 A1|7 6.5 cM // 22776 /// ENSMUST00000002336 // Zim1 // zinc finger, imprinted 1 // 7 A1|7 6.5 cM // 22776 /// ENSMUST00000122432 // Zim1 // zinc finger, imprinted 1 // 7 A1|7 6.5 cM // 22776 /// BC066196 // Zim1 // zinc finger, imprinted 1 // 7 A1|7 6.5 cM // 22776</t>
  </si>
  <si>
    <t>NM_011769 // RefSeq // Mus musculus zinc finger, imprinted 1 (Zim1), mRNA. // chr7 // 100 // 100 // 26 // 26 // 0 /// ENSMUST00000002336 // ENSEMBL // zinc finger, imprinted 1 gene:ENSMUSG00000002266 // chr7 // 100 // 100 // 26 // 26 // 0 /// ENSMUST00000122432 // ENSEMBL // zinc finger, imprinted 1 gene:ENSMUSG00000002266 // chr7 // 100 // 96 // 25 // 25 // 0 /// BC066196 // GenBank // Mus musculus zinc finger, imprinted 1, mRNA (cDNA clone MGC:76686 IMAGE:30430385), complete cds. // chr7 // 96 // 100 // 25 // 26 // 0</t>
  </si>
  <si>
    <t xml:space="preserve"> Zim1 </t>
  </si>
  <si>
    <t>NM_145942 // Hmgcs1 // 3-hydroxy-3-methylglutaryl-Coenzyme A synthase 1 // 13 66.0 cM|13 // 208715 /// BC029693 // Hmgcs1 // 3-hydroxy-3-methylglutaryl-Coenzyme A synthase 1 // 13 66.0 cM|13 // 208715</t>
  </si>
  <si>
    <t>NM_145942 // RefSeq // Mus musculus 3-hydroxy-3-methylglutaryl-Coenzyme A synthase 1 (Hmgcs1), mRNA. // chr13_random // 100 // 86 // 24 // 24 // 0 /// BC029693 // GenBank // Mus musculus 3-hydroxy-3-methylglutaryl-Coenzyme A synthase 1, mRNA (cDNA clone MGC:36525 IMAGE:5375374), complete cds. // chr13_random // 100 // 79 // 22 // 22 // 0 /// ENSMUST00000100285 // ENSEMBL // cdna:known supercontig:NCBIM37:NT_110857:114527:132323:-1 gene:ENSMUSG00000079828 // chr13_random // 100 // 93 // 26 // 26 // 0 /// ENSMUST00000112117 // ENSEMBL // cdna:known supercontig:NCBIM37:NT_166323:94995:112791:-1 gene:ENSMUSG00000079301 // chr13_random // 100 // 93 // 26 // 26 // 0</t>
  </si>
  <si>
    <t xml:space="preserve"> Hmgcs1 </t>
  </si>
  <si>
    <t>NM_007572 // C1qa // complement component 1, q subcomponent, alpha polypeptide // 4 D3|4 66.1 cM // 12259 /// ENSMUST00000046285 // C1qa // complement component 1, q subcomponent, alpha polypeptide // 4 D3|4 66.1 cM // 12259 /// BC002086 // C1qa // complement component 1, q subcomponent, alpha polypeptide // 4 D3|4 66.1 cM // 12259</t>
  </si>
  <si>
    <t>NM_007572 // RefSeq // Mus musculus complement component 1, q subcomponent, alpha polypeptide (C1qa), mRNA. // chr4 // 100 // 100 // 26 // 26 // 0 /// ENSMUST00000046285 // ENSEMBL // complement C1q subcomponent subunit A precursor gene:ENSMUSG00000036887 // chr4 // 100 // 100 // 26 // 26 // 0 /// BC002086 // GenBank // Mus musculus complement component 1, q subcomponent, alpha polypeptide, mRNA (cDNA clone MGC:6262 IMAGE:3592169), complete cds. // chr4 // 100 // 100 // 26 // 26 // 0</t>
  </si>
  <si>
    <t xml:space="preserve"> C1qa </t>
  </si>
  <si>
    <t>NM_053247 // Lyve1 // lymphatic vessel endothelial hyaluronan receptor 1 // 7|7 F2 // 114332 /// ENSMUST00000033050 // Lyve1 // lymphatic vessel endothelial hyaluronan receptor 1 // 7|7 F2 // 114332 /// BC038653 // Lyve1 // lymphatic vessel endothelial hyaluronan receptor 1 // 7|7 F2 // 114332</t>
  </si>
  <si>
    <t>NM_053247 // RefSeq // Mus musculus lymphatic vessel endothelial hyaluronan receptor 1 (Lyve1), mRNA. // chr7 // 100 // 97 // 28 // 28 // 0 /// ENSMUST00000033050 // ENSEMBL // Lymphatic vessel endothelial hyaluronic acid receptor 1 gene:ENSMUSG00000030787 // chr7 // 100 // 97 // 28 // 28 // 0 /// BC038653 // GenBank // Mus musculus lymphatic vessel endothelial hyaluronan receptor 1, mRNA (cDNA clone MGC:48237 IMAGE:2936961), complete cds. // chr7 // 100 // 86 // 25 // 25 // 0</t>
  </si>
  <si>
    <t xml:space="preserve"> Lyve1 </t>
  </si>
  <si>
    <t>NM_010141 // Epha7 // Eph receptor A7 // 4 A4|4 1.9 cM // 13841 /// NM_001122889 // Epha7 // Eph receptor A7 // 4 A4|4 1.9 cM // 13841 /// ENSMUST00000029964 // Epha7 // Eph receptor A7 // 4 A4|4 1.9 cM // 13841 /// ENSMUST00000080934 // Epha7 // Eph receptor A7 // 4 A4|4 1.9 cM // 13841 /// BC026153 // Epha7 // Eph receptor A7 // 4 A4|4 1.9 cM // 13841 /// ENSMUST00000108191 // Epha7 // Eph receptor A7 // 4 A4|4 1.9 cM // 13841 /// ENSMUST00000108194 // Epha7 // Eph receptor A7 // 4 A4|4 1.9 cM // 13841</t>
  </si>
  <si>
    <t>NM_010141 // RefSeq // Mus musculus Eph receptor A7 (Epha7), transcript variant 1, mRNA. // chr4 // 100 // 95 // 37 // 37 // 0 /// NM_001122889 // RefSeq // Mus musculus Eph receptor A7 (Epha7), transcript variant 2, mRNA. // chr4 // 100 // 54 // 21 // 21 // 0 /// ENSMUST00000029964 // ENSEMBL // ephrin type-A receptor 7 isoform 1 gene:ENSMUSG00000028289 // chr4 // 100 // 95 // 37 // 37 // 0 /// ENSMUST00000080934 // ENSEMBL // ephrin type-A receptor 7 isoform 2 gene:ENSMUSG00000028289 // chr4 // 100 // 54 // 21 // 21 // 0 /// BC026153 // GenBank // Mus musculus Eph receptor A7, mRNA (cDNA clone MGC:14056 IMAGE:3991628), complete cds. // chr4 // 94 // 85 // 31 // 33 // 0 /// ENSMUST00000108191 // ENSEMBL // Ephrin receptor gene:ENSMUSG00000028289 // chr4 // 100 // 90 // 35 // 35 // 0 /// ENSMUST00000108194 // ENSEMBL // Eph receptor A7, isoform CRA_c gene:ENSMUSG00000028289 // chr4 // 100 // 49 // 19 // 19 // 0 /// ENSMUST00000149030 // ENSEMBL // cdna:known chromosome:NCBIM37:4:28740476:28800951:1 gene:ENSMUSG00000028289 // chr4 // 100 // 23 // 9 // 9 // 0 /// ENSMUST00000129029 // ENSEMBL // cdna:known chromosome:NCBIM37:4:28798991:28870650:1 gene:ENSMUSG00000028289 // chr4 // 100 // 23 // 9 // 9 // 0 /// ENSMUST00000129912 // ENSEMBL // cdna:known chromosome:NCBIM37:4:28799074:28873484:1 gene:ENSMUSG00000028289 // chr4 // 100 // 23 // 9 // 9 // 0 /// ENSMUST00000136827 // ENSEMBL // cdna:known chromosome:NCBIM37:4:28742579:28748349:1 gene:ENSMUSG00000028289 // chr4 // 100 // 8 // 3 // 3 // 0</t>
  </si>
  <si>
    <t xml:space="preserve"> Epha7 </t>
  </si>
  <si>
    <t>NM_199317 // Phf16 // PHD finger protein 16 // X A1.3|X // 382207 /// ENSMUST00000043693 // Phf16 // PHD finger protein 16 // X A1.3|X // 382207 /// ENSMUST00000115384 // Phf16 // PHD finger protein 16 // X A1.3|X // 382207 /// BC065070 // Phf16 // PHD finger protein 16 // X A1.3|X // 382207</t>
  </si>
  <si>
    <t>NM_199317 // RefSeq // Mus musculus PHD finger protein 16 (Phf16), mRNA. // chrX // 100 // 80 // 28 // 28 // 0 /// ENSMUST00000043693 // ENSEMBL // Protein Jade-3 gene:ENSMUSG00000037315 // chrX // 100 // 100 // 35 // 35 // 0 /// ENSMUST00000115384 // ENSEMBL // PHD finger protein 16 gene:ENSMUSG00000037315 // chrX // 100 // 100 // 35 // 35 // 0 /// BC065070 // GenBank // Mus musculus PHD finger protein 16, mRNA (cDNA clone IMAGE:6408487), partial cds. // chrX // 100 // 100 // 35 // 35 // 0 /// ENSMUST00000136093 // ENSEMBL // cdna:known chromosome:NCBIM37:X:20002914:20071712:1 gene:ENSMUSG00000037315 // chrX // 100 // 51 // 18 // 18 // 0</t>
  </si>
  <si>
    <t xml:space="preserve"> Phf16 </t>
  </si>
  <si>
    <t>NM_175291 // Dock10 // dedicator of cytokinesis 10 // 1 C4|1 // 210293 /// ENSMUST00000077946 // Dock10 // dedicator of cytokinesis 10 // 1 C4|1 // 210293 /// BC150753 // Dock10 // dedicator of cytokinesis 10 // 1 C4|1 // 210293 /// ENSMUST00000097681 // Dock10 // dedicator of cytokinesis 10 // 1 C4|1 // 210293 /// ENSMUST00000057520 // Dock10 // dedicator of cytokinesis 10 // 1 C4|1 // 210293</t>
  </si>
  <si>
    <t>NM_175291 // RefSeq // Mus musculus dedicator of cytokinesis 10 (Dock10), mRNA. // chr1 // 100 // 93 // 57 // 57 // 0 /// ENSMUST00000077946 // ENSEMBL // dedicator of cytokinesis protein 10 gene:ENSMUSG00000038608 // chr1 // 100 // 93 // 57 // 57 // 0 /// BC150753 // GenBank // Mus musculus dedicator of cytokinesis 10, mRNA (cDNA clone MGC:183664 IMAGE:9087664), complete cds. // chr1 // 100 // 84 // 51 // 51 // 0 /// ENSMUST00000097681 // ENSEMBL // Isoform 3 of Dedicator of cytokinesis protein 10 gene:ENSMUSG00000038608 // chr1 // 100 // 92 // 56 // 56 // 0 /// ENSMUST00000057520 // ENSEMBL // Putative uncharacterized protein (Fragment) gene:ENSMUSG00000038608 // chr1 // 100 // 36 // 22 // 22 // 0</t>
  </si>
  <si>
    <t xml:space="preserve"> Dock10 </t>
  </si>
  <si>
    <t>NM_031197 // Slc2a2 // solute carrier family 2 (facilitated glucose transporter), member 2 // 3 A3|3 14.4 cM // 20526 /// ENSMUST00000029240 // Slc2a2 // solute carrier family 2 (facilitated glucose transporter), member 2 // 3 A3|3 14.4 cM // 20526 /// BC034675 // Slc2a2 // solute carrier family 2 (facilitated glucose transporter), member 2 // 3 A3|3 14.4 cM // 20526</t>
  </si>
  <si>
    <t>NM_031197 // RefSeq // Mus musculus solute carrier family 2 (facilitated glucose transporter), member 2 (Slc2a2), mRNA. // chr3 // 100 // 100 // 30 // 30 // 0 /// ENSMUST00000029240 // ENSEMBL // Solute carrier family 2, facilitated glucose transporter member 2 gene:ENSMUSG00000027690 // chr3 // 100 // 100 // 30 // 30 // 0 /// BC034675 // GenBank // Mus musculus solute carrier family 2 (facilitated glucose transporter), member 2, mRNA (cDNA clone MGC:25413 IMAGE:4236331), complete cds. // chr3 // 100 // 100 // 30 // 30 // 0</t>
  </si>
  <si>
    <t xml:space="preserve"> Slc2a2 </t>
  </si>
  <si>
    <t>NM_027671 // Sntg1 // syntrophin, gamma 1 // 1 A1-A2|1 // 71096 /// ENSMUST00000132064 // Sntg1 // syntrophin, gamma 1 // 1 A1-A2|1 // 71096 /// ENSMUST00000115488 // Sntg1 // syntrophin, gamma 1 // 1 A1-A2|1 // 71096 /// AF367759 // Sntg1 // syntrophin, gamma 1 // 1 A1-A2|1 // 71096 /// ENSMUST00000140302 // Sntg1 // syntrophin, gamma 1 // 1 A1-A2|1 // 71096 /// ENSMUST00000027042 // Sntg1 // syntrophin, gamma 1 // 1 A1-A2|1 // 71096 /// ENSMUST00000144593 // Sntg1 // syntrophin, gamma 1 // 1 A1-A2|1 // 71096</t>
  </si>
  <si>
    <t>NM_027671 // RefSeq // Mus musculus syntrophin, gamma 1 (Sntg1), mRNA. // chr1 // 100 // 100 // 41 // 41 // 0 /// ENSMUST00000132064 // ENSEMBL // gamma-1-syntrophin gene:ENSMUSG00000025909 // chr1 // 100 // 98 // 40 // 40 // 0 /// ENSMUST00000115488 // ENSEMBL // gamma-1-syntrophin gene:ENSMUSG00000025909 // chr1 // 100 // 88 // 36 // 36 // 0 /// AF367759 // GenBank // Mus musculus gamma-1 syntrophin (Sntg1) mRNA, complete cds. // chr1 // 95 // 98 // 38 // 40 // 0 /// ENSMUST00000140302 // ENSEMBL // Uncharacterized protein gene:ENSMUSG00000025909 // chr1 // 100 // 90 // 37 // 37 // 0 /// ENSMUST00000027042 // ENSEMBL // Putative uncharacterized protein gene:ENSMUSG00000025909 // chr1 // 100 // 73 // 30 // 30 // 0 /// ENSMUST00000144593 // ENSEMBL // Uncharacterized protein gene:ENSMUSG00000025909 // chr1 // 100 // 41 // 17 // 17 // 0 /// ENSMUST00000134075 // ENSEMBL // cdna:known chromosome:NCBIM37:1:8771612:9289590:-1 gene:ENSMUSG00000025909 // chr1 // 100 // 22 // 9 // 9 // 0</t>
  </si>
  <si>
    <t xml:space="preserve"> Sntg1 </t>
  </si>
  <si>
    <t>NM_177175 // Tmem215 // transmembrane protein 215 // 4 A5|4 // 320500 /// NM_001166009 // Tmem215 // transmembrane protein 215 // 4 A5|4 // 320500 /// ENSMUST00000049655 // Tmem215 // transmembrane protein 215 // 4 A5|4 // 320500 /// BC144984 // Tmem215 // transmembrane protein 215 // 4 A5|4 // 320500</t>
  </si>
  <si>
    <t>NM_177175 // RefSeq // Mus musculus transmembrane protein 215 (Tmem215), transcript variant 1, mRNA. // chr4 // 100 // 100 // 25 // 25 // 0 /// NM_001166009 // RefSeq // Mus musculus transmembrane protein 215 (Tmem215), transcript variant 2, mRNA. // chr4 // 100 // 88 // 22 // 22 // 0 /// ENSMUST00000049655 // ENSEMBL // Transmembrane protein 215 gene:ENSMUSG00000046593 // chr4 // 100 // 100 // 25 // 25 // 0 /// BC144984 // GenBank // Mus musculus transmembrane protein 215, mRNA (cDNA clone MGC:178540 IMAGE:9053532), complete cds. // chr4 // 100 // 80 // 20 // 20 // 0</t>
  </si>
  <si>
    <t xml:space="preserve"> Tmem215 </t>
  </si>
  <si>
    <t>NM_173414 // Lancl3 // LanC lantibiotic synthetase component C-like 3 (bacterial) // X A1.1|X // 236285 /// ENSMUST00000069763 // Lancl3 // LanC lantibiotic synthetase component C-like 3 (bacterial) // X A1.1|X // 236285 /// BC115944 // Lancl3 // LanC lantibiotic synthetase component C-like 3 (bacterial) // X A1.1|X // 236285 /// ENSMUST00000054724 // Lancl3 // LanC lantibiotic synthetase component C-like 3 (bacterial) // X A1.1|X // 236285</t>
  </si>
  <si>
    <t>NM_173414 // RefSeq // Mus musculus LanC lantibiotic synthetase component C-like 3 (bacterial) (Lancl3), mRNA. // chrX // 100 // 90 // 27 // 27 // 0 /// ENSMUST00000069763 // ENSEMBL // Isoform 1 of LanC-like protein 3 gene:ENSMUSG00000047344 // chrX // 100 // 90 // 27 // 27 // 0 /// BC115944 // GenBank // Mus musculus LanC lantibiotic synthetase component C-like 3 (bacterial), mRNA (cDNA clone IMAGE:40060880), complete cds. // chrX // 100 // 43 // 13 // 13 // 0 /// ENSMUST00000054724 // ENSEMBL // Uncharacterized protein gene:ENSMUSG00000047344 // chrX // 100 // 37 // 11 // 11 // 0</t>
  </si>
  <si>
    <t xml:space="preserve"> Lancl3 </t>
  </si>
  <si>
    <t>NM_030004 // Cryl1 // crystallin, lambda 1 // 14 C3|14 20.0 cM // 68631 /// ENSMUST00000022517 // Cryl1 // crystallin, lambda 1 // 14 C3|14 20.0 cM // 68631 /// AF351609 // Cryl1 // crystallin, lambda 1 // 14 C3|14 20.0 cM // 68631 /// ENSMUST00000089502 // Cryl1 // crystallin, lambda 1 // 14 C3|14 20.0 cM // 68631</t>
  </si>
  <si>
    <t>NM_030004 // RefSeq // Mus musculus crystallin, lambda 1 (Cryl1), mRNA. // chr14 // 100 // 89 // 32 // 32 // 0 /// ENSMUST00000022517 // ENSEMBL // Lambda-crystallin homolog gene:ENSMUSG00000021947 // chr14 // 100 // 89 // 32 // 32 // 0 /// AF351609 // GenBank // Mus musculus CRY (Cry) mRNA, complete cds. // chr14 // 97 // 89 // 31 // 32 // 0 /// ENSMUST00000089502 // ENSEMBL // Putative uncharacterized protein gene:ENSMUSG00000021947 // chr14 // 100 // 36 // 13 // 13 // 0</t>
  </si>
  <si>
    <t xml:space="preserve"> Cryl1 </t>
  </si>
  <si>
    <t>NM_023115 // Pcdh15 // protocadherin 15 // 10 B5.3|10 40.2 cM // 11994 /// NM_001142735 // Pcdh15 // protocadherin 15 // 10 B5.3|10 40.2 cM // 11994 /// NM_001142736 // Pcdh15 // protocadherin 15 // 10 B5.3|10 40.2 cM // 11994 /// NM_001142740 // Pcdh15 // protocadherin 15 // 10 B5.3|10 40.2 cM // 11994 /// NM_001142738 // Pcdh15 // protocadherin 15 // 10 B5.3|10 40.2 cM // 11994 /// NM_001142739 // Pcdh15 // protocadherin 15 // 10 B5.3|10 40.2 cM // 11994 /// NM_001142741 // Pcdh15 // protocadherin 15 // 10 B5.3|10 40.2 cM // 11994 /// NM_001142737 // Pcdh15 // protocadherin 15 // 10 B5.3|10 40.2 cM // 11994 /// NM_001142743 // Pcdh15 // protocadherin 15 // 10 B5.3|10 40.2 cM // 11994 /// NM_001142746 // Pcdh15 // protocadherin 15 // 10 B5.3|10 40.2 cM // 11994 /// NM_001142760 // Pcdh15 // protocadherin 15 // 10 B5.3|10 40.2 cM // 11994 /// NM_001142742 // Pcdh15 // protocadherin 15 // 10 B5.3|10 40.2 cM // 11994 /// NM_001142747 // Pcdh15 // protocadherin 15 // 10 B5.3|10 40.2 cM // 11994 /// NM_001142748 // Pcdh15 // protocadherin 15 // 10 B5.3|10 40.2 cM // 11994 /// ENSMUST00000092420 // Pcdh15 // protocadherin 15 // 10 B5.3|10 40.2 cM // 11994 /// ENSMUST00000105425 // Pcdh15 // protocadherin 15 // 10 B5.3|10 40.2 cM // 11994 /// ENSMUST00000105426 // Pcdh15 // protocadherin 15 // 10 B5.3|10 40.2 cM // 11994 /// ENSMUST00000105424 // Pcdh15 // protocadherin 15 // 10 B5.3|10 40.2 cM // 11994 /// ENSMUST00000105427 // Pcdh15 // protocadherin 15 // 10 B5.3|10 40.2 cM // 11994 /// ENSMUST00000105430 // Pcdh15 // protocadherin 15 // 10 B5.3|10 40.2 cM // 11994 /// ENSMUST00000105428 // Pcdh15 // protocadherin 15 // 10 B5.3|10 40.2 cM // 11994 /// ENSMUST00000105423 // Pcdh15 // protocadherin 15 // 10 B5.3|10 40.2 cM // 11994 /// ENSMUST00000123398 // Pcdh15 // protocadherin 15 // 10 B5.3|10 40.2 cM // 11994 /// AF281899 // Pcdh15 // protocadherin 15 // 10 B5.3|10 40.2 cM // 11994 /// ENSMUST00000064562 // Pcdh15 // protocadherin 15 // 10 B5.3|10 40.2 cM // 11994 /// ENSMUST00000125055 // Pcdh15 // protocadherin 15 // 10 B5.3|10 40.2 cM // 11994 /// ENSMUST00000136096 // Pcdh15 // protocadherin 15 // 10 B5.3|10 40.2 cM // 11994 /// ENSMUST00000105429 // Pcdh15 // protocadherin 15 // 10 B5.3|10 40.2 cM // 11994 /// ENSMUST00000144302 // Pcdh15 // protocadherin 15 // 10 B5.3|10 40.2 cM // 11994</t>
  </si>
  <si>
    <t>NM_023115 // RefSeq // Mus musculus protocadherin 15 (Pcdh15), transcript variant A, mRNA. // chr10 // 100 // 90 // 36 // 36 // 0 /// NM_001142735 // RefSeq // Mus musculus protocadherin 15 (Pcdh15), transcript variant B, mRNA. // chr10 // 100 // 90 // 36 // 36 // 0 /// NM_001142736 // RefSeq // Mus musculus protocadherin 15 (Pcdh15), transcript variant C, mRNA. // chr10 // 100 // 90 // 36 // 36 // 0 /// NM_001142740 // RefSeq // Mus musculus protocadherin 15 (Pcdh15), transcript variant E, mRNA. // chr10 // 100 // 90 // 36 // 36 // 0 /// NM_001142738 // RefSeq // Mus musculus protocadherin 15 (Pcdh15), transcript variant F, mRNA. // chr10 // 100 // 88 // 35 // 35 // 0 /// NM_001142739 // RefSeq // Mus musculus protocadherin 15 (Pcdh15), transcript variant G, mRNA. // chr10 // 100 // 88 // 35 // 35 // 0 /// NM_001142741 // RefSeq // Mus musculus protocadherin 15 (Pcdh15), transcript variant H, mRNA. // chr10 // 100 // 88 // 35 // 35 // 0 /// NM_001142737 // RefSeq // Mus musculus protocadherin 15 (Pcdh15), transcript variant D, mRNA. // chr10 // 100 // 85 // 34 // 34 // 0 /// NM_001142743 // RefSeq // Mus musculus protocadherin 15 (Pcdh15), transcript variant J, mRNA. // chr10 // 100 // 85 // 34 // 34 // 0 /// NM_001142746 // RefSeq // Mus musculus protocadherin 15 (Pcdh15), transcript variant K, mRNA. // chr10 // 100 // 85 // 34 // 34 // 0 /// NM_001142760 // RefSeq // Mus musculus protocadherin 15 (Pcdh15), transcript variant L, mRNA. // chr10 // 100 // 85 // 34 // 34 // 0 /// NM_001142742 // RefSeq // Mus musculus protocadherin 15 (Pcdh15), transcript variant I, mRNA. // chr10 // 100 // 83 // 33 // 33 // 0 /// NM_001142747 // RefSeq // Mus musculus protocadherin 15 (Pcdh15), transcript variant M, mRNA. // chr10 // 100 // 65 // 26 // 26 // 0 /// NM_001142748 // RefSeq // Mus musculus protocadherin 15 (Pcdh15), transcript variant N, mRNA. // chr10 // 100 // 65 // 26 // 26 // 0 /// ENSMUST00000092420 // ENSEMBL // protocadherin-15 isoform CD1-10 gene:ENSMUSG00000052613 // chr10 // 100 // 90 // 36 // 36 // 0 /// ENSMUST00000105425 // ENSEMBL // protocadherin-15 isoform CD1-4 gene:ENSMUSG00000052613 // chr10 // 100 // 90 // 36 // 36 // 0 /// ENSMUST00000105426 // ENSEMBL // Protocadherin-15 gene:ENSMUSG00000052613 // chr10 // 100 // 90 // 36 // 36 // 0 /// ENSMUST00000105424 // ENSEMBL // protocadherin-15 isoform CD1-8 gene:ENSMUSG00000052613 // chr10 // 100 // 88 // 35 // 35 // 0 /// ENSMUST00000105427 // ENSEMBL // protocadherin-15 isoform CD2-2 gene:ENSMUSG00000052613 // chr10 // 100 // 85 // 34 // 34 // 0 /// ENSMUST00000105430 // ENSEMBL // protocadherin-15 isoform CD3-1 gene:ENSMUSG00000052613 // chr10 // 100 // 85 // 34 // 34 // 0 /// ENSMUST00000105428 // ENSEMBL // protocadherin-15 isoform CD2-1 gene:ENSMUSG00000052613 // chr10 // 100 // 83 // 33 // 33 // 0 /// ENSMUST00000105423 // ENSEMBL // protocadherin-15 isoform SI-2 gene:ENSMUSG00000052613 // chr10 // 100 // 65 // 26 // 26 // 0 /// ENSMUST00000123398 // ENSEMBL // protocadherin-15 isoform SI-1 gene:ENSMUSG00000052613 // chr10 // 100 // 13 // 5 // 5 // 0 /// AF281899 // GenBank // Mus musculus protocadherin (av) mRNA, complete cds. // chr10 // 100 // 85 // 34 // 34 // 0 /// ENSMUST00000064562 // ENSEMBL // Protocadherin-15-CD1 isoform 5 gene:ENSMUSG00000052613 // chr10 // 100 // 88 // 35 // 35 // 0 /// ENSMUST00000125055 // ENSEMBL // Protocadherin-15-CD1 isoform 5 gene:ENSMUSG00000052613 // chr10 // 100 // 60 // 24 // 24 // 0 /// ENSMUST00000136096 // ENSEMBL // Uncharacterized protein gene:ENSMUSG00000052613 // chr10 // 100 // 55 // 22 // 22 // 0 /// ENSMUST00000105429 // ENSEMBL // Protocadherin-15-CD2 isoform 8 gene:ENSMUSG00000052613 // chr10 // 100 // 40 // 16 // 16 // 0 /// ENSMUST00000144302 // ENSEMBL // Protocadherin-15-CD2 isoform 4 gene:ENSMUSG00000052613 // chr10 // 100 // 10 // 4 // 4 // 0 /// ENSMUST00000146682 // ENSEMBL // cdna:known chromosome:NCBIM37:10:73284631:74109059:1 gene:ENSMUSG00000052613 // chr10 // 100 // 20 // 8 // 8 // 0 /// ENSMUST00000127928 // ENSEMBL // cdna:known chromosome:NCBIM37:10:74093657:74108959:1 gene:ENSMUSG00000052613 // chr10 // 100 // 15 // 6 // 6 // 0 /// ENSMUST00000147455 // ENSEMBL // cdna:known chromosome:NCBIM37:10:73765896:73793795:1 gene:ENSMUSG00000052613 // chr10 // 100 // 10 // 4 // 4 // 0 /// ENSMUST00000142845 // ENSEMBL // cdna:known chromosome:NCBIM37:10:73753712:73780009:1 gene:ENSMUSG00000052613 // chr10 // 100 // 8 // 3 // 3 // 0 /// ENSMUST00000128843 // ENSEMBL // cdna:known chromosome:NCBIM37:10:74046961:74087361:1 gene:ENSMUSG00000052613 // chr10 // 100 // 8 // 3 // 3 // 0</t>
  </si>
  <si>
    <t xml:space="preserve"> Pcdh15 </t>
  </si>
  <si>
    <t>ENSMUST00000098469 // Gm10632 // predicted gene 10632 // --- // 100038583</t>
  </si>
  <si>
    <t>ENSMUST00000098469 // ENSEMBL // Putative uncharacterized protein gene:ENSMUSG00000074134 // chr8 // 100 // 100 // 19 // 19 // 0</t>
  </si>
  <si>
    <t xml:space="preserve"> Gm10632 </t>
  </si>
  <si>
    <t>NM_018869 // Grk5 // G protein-coupled receptor kinase 5 // 19 D3|19 55.0 cM // 14773 /// ENSMUST00000003313 // Grk5 // G protein-coupled receptor kinase 5 // 19 D3|19 55.0 cM // 14773 /// AF040746 // Grk5 // G protein-coupled receptor kinase 5 // 19 D3|19 55.0 cM // 14773</t>
  </si>
  <si>
    <t>NM_018869 // RefSeq // Mus musculus G protein-coupled receptor kinase 5 (Grk5), mRNA. // chr19 // 100 // 100 // 33 // 33 // 0 /// ENSMUST00000003313 // ENSEMBL // G protein-coupled receptor kinase 5 gene:ENSMUSG00000003228 // chr19 // 100 // 100 // 33 // 33 // 0 /// AF040746 // GenBank // Mus musculus G protein-coupled receptor kinase 5 (GRK5) mRNA, complete cds. // chr19 // 100 // 94 // 31 // 31 // 0</t>
  </si>
  <si>
    <t xml:space="preserve"> Grk5 </t>
  </si>
  <si>
    <t>NM_175499 // Slitrk6 // SLIT and NTRK-like family, member 6 // 14 E3|14 // 239250 /// ENSMUST00000078386 // Slitrk6 // SLIT and NTRK-like family, member 6 // 14 E3|14 // 239250 /// BC138664 // Slitrk6 // SLIT and NTRK-like family, member 6 // 14 E3|14 // 239250</t>
  </si>
  <si>
    <t>NM_175499 // RefSeq // Mus musculus SLIT and NTRK-like family, member 6 (Slitrk6), mRNA. // chr14 // 100 // 100 // 25 // 25 // 0 /// ENSMUST00000078386 // ENSEMBL // SLIT and NTRK-like protein 6 gene:ENSMUSG00000045871 // chr14 // 100 // 100 // 25 // 25 // 0 /// BC138664 // GenBank // Mus musculus SLIT and NTRK-like family, member 6, mRNA (cDNA clone MGC:170290 IMAGE:8861685), complete cds. // chr14 // 100 // 32 // 8 // 8 // 0</t>
  </si>
  <si>
    <t xml:space="preserve"> Slitrk6 </t>
  </si>
  <si>
    <t>NM_016771 // Sult1d1 // sulfotransferase family 1D, member 1 // 5 E1|5 // 53315 /// ENSMUST00000113314 // Sult1d1 // sulfotransferase family 1D, member 1 // 5 E1|5 // 53315 /// BC066190 // Sult1d1 // sulfotransferase family 1D, member 1 // 5 E1|5 // 53315 /// ENSMUST00000076439 // Sult1d1 // sulfotransferase family 1D, member 1 // 5 E1|5 // 53315</t>
  </si>
  <si>
    <t>NM_016771 // RefSeq // Mus musculus sulfotransferase family 1D, member 1 (Sult1d1), mRNA. // chr5 // 100 // 100 // 28 // 28 // 0 /// ENSMUST00000113314 // ENSEMBL // sulfotransferase family 1D, member 1 gene:ENSMUSG00000029273 // chr5 // 100 // 100 // 28 // 28 // 0 /// BC066190 // GenBank // Mus musculus sulfotransferase family 1D, member 1, mRNA (cDNA clone MGC:76663 IMAGE:30472198), complete cds. // chr5 // 96 // 100 // 27 // 28 // 0 /// ENSMUST00000076439 // ENSEMBL // Tyrosine-ester sulfotransferase gene:ENSMUSG00000029273 // chr5 // 100 // 75 // 21 // 21 // 0</t>
  </si>
  <si>
    <t xml:space="preserve"> Sult1d1 </t>
  </si>
  <si>
    <t>NM_020277 // Trpm5 // transient receptor potential cation channel, subfamily M, member 5 // 7 F5|7 // 56843 /// ENSMUST00000009390 // Trpm5 // transient receptor potential cation channel, subfamily M, member 5 // 7 F5|7 // 56843 /// AB039952 // Trpm5 // transient receptor potential cation channel, subfamily M, member 5 // 7 F5|7 // 56843 /// ENSMUST00000150867 // Trpm5 // transient receptor potential cation channel, subfamily M, member 5 // 7 F5|7 // 56843</t>
  </si>
  <si>
    <t>NM_020277 // RefSeq // Mus musculus transient receptor potential cation channel, subfamily M, member 5 (Trpm5), mRNA. // chr7 // 100 // 97 // 28 // 28 // 0 /// ENSMUST00000009390 // ENSEMBL // Isoform 1 of Transient receptor potential cation channel subfamily M member 5 gene:ENSMUSG00000009246 // chr7 // 100 // 93 // 27 // 27 // 0 /// AB039952 // GenBank // Mus musculus Mtr1 mRNA for MLSN1- and TRP-related protein 1, complete cds. // chr7 // 100 // 93 // 27 // 27 // 0 /// ENSMUST00000150867 // ENSEMBL // Isoform 3 of Transient receptor potential cation channel subfamily M member 5 gene:ENSMUSG00000009246 // chr7 // 100 // 90 // 26 // 26 // 0 /// ENSMUST00000150589 // ENSEMBL // cdna:known chromosome:NCBIM37:7:150257434:150273119:-1 gene:ENSMUSG00000009246 // chr7 // 100 // 83 // 24 // 24 // 0 /// ENSMUST00000146075 // ENSEMBL // cdna:known chromosome:NCBIM37:7:150258083:150273034:-1 gene:ENSMUSG00000009246 // chr7 // 100 // 76 // 22 // 22 // 0 /// ENSMUST00000126776 // ENSEMBL // cdna:known chromosome:NCBIM37:7:150257122:150260758:-1 gene:ENSMUSG00000009246 // chr7 // 100 // 28 // 8 // 8 // 0 /// ENSMUST00000133027 // ENSEMBL // cdna:known chromosome:NCBIM37:7:150266621:150267827:-1 gene:ENSMUSG00000009246 // chr7 // 100 // 10 // 3 // 3 // 0</t>
  </si>
  <si>
    <t xml:space="preserve"> Trpm5 </t>
  </si>
  <si>
    <t>NM_001081215 // Ddx60 // DEAD (Asp-Glu-Ala-Asp) box polypeptide 60 // 8 B3.1|8 // 234311 /// ENSMUST00000070631 // Ddx60 // DEAD (Asp-Glu-Ala-Asp) box polypeptide 60 // 8 B3.1|8 // 234311 /// BC013672 // Ddx60 // DEAD (Asp-Glu-Ala-Asp) box polypeptide 60 // 8 B3.1|8 // 234311 /// ENSMUST00000093485 // Ddx60 // DEAD (Asp-Glu-Ala-Asp) box polypeptide 60 // 8 B3.1|8 // 234311 /// ENSMUST00000154398 // Ddx60 // DEAD (Asp-Glu-Ala-Asp) box polypeptide 60 // 8 B3.1|8 // 234311 /// ENSMUST00000156980 // Ddx60 // DEAD (Asp-Glu-Ala-Asp) box polypeptide 60 // 8 B3.1|8 // 234311</t>
  </si>
  <si>
    <t>NM_001081215 // RefSeq // Mus musculus DEAD (Asp-Glu-Ala-Asp) box polypeptide 60 (Ddx60), mRNA. // chr8 // 100 // 100 // 39 // 39 // 0 /// ENSMUST00000070631 // ENSEMBL // DEAD (Asp-Glu-Ala-Asp) box polypeptide 60 gene:ENSMUSG00000037921 // chr8 // 100 // 100 // 39 // 39 // 0 /// BC013672 // GenBank // Mus musculus DEAD (Asp-Glu-Ala-Asp) box polypeptide 60, mRNA (cDNA clone IMAGE:4037887), complete cds. // chr8 // 100 // 31 // 12 // 12 // 0 /// ENSMUST00000093485 // ENSEMBL // 201 kDa protein gene:ENSMUSG00000037921 // chr8 // 100 // 100 // 39 // 39 // 0 /// ENSMUST00000154398 // ENSEMBL // Uncharacterized protein gene:ENSMUSG00000037921 // chr8 // 100 // 33 // 13 // 13 // 0 /// ENSMUST00000156980 // ENSEMBL // Uncharacterized protein gene:ENSMUSG00000037921 // chr8 // 100 // 10 // 4 // 4 // 0 /// ENSMUST00000153806 // ENSEMBL // cdna:known chromosome:NCBIM37:8:64462935:64467106:1 gene:ENSMUSG00000037921 // chr8 // 100 // 8 // 3 // 3 // 0</t>
  </si>
  <si>
    <t xml:space="preserve"> Ddx60 </t>
  </si>
  <si>
    <t>NM_173739 // Galntl4 // UDP-N-acetyl-alpha-D-galactosamine:polypeptide N-acetylgalactosaminyltransferase-like 4 // 7 F1|7 // 233733 /// ENSMUST00000049430 // Galntl4 // UDP-N-acetyl-alpha-D-galactosamine:polypeptide N-acetylgalactosaminyltransferase-like 4 // 7 F1|7 // 233733 /// BC024988 // Galntl4 // UDP-N-acetyl-alpha-D-galactosamine:polypeptide N-acetylgalactosaminyltransferase-like 4 // 7 F1|7 // 233733</t>
  </si>
  <si>
    <t>NM_173739 // RefSeq // Mus musculus UDP-N-acetyl-alpha-D-galactosamine:polypeptide N-acetylgalactosaminyltransferase-like 4 (Galntl4), mRNA. // chr7 // 100 // 100 // 28 // 28 // 0 /// ENSMUST00000049430 // ENSEMBL // Putative polypeptide N-acetylgalactosaminyltransferase-like protein 4 gene:ENSMUSG00000038296 // chr7 // 100 // 100 // 28 // 28 // 0 /// BC024988 // GenBank // Mus musculus UDP-N-acetyl-alpha-D-galactosamine:polypeptide N-acetylgalactosaminyltransferase-like 4, mRNA (cDNA clone MGC:32465 IMAGE:5044626), complete cds. // chr7 // 100 // 100 // 28 // 28 // 0</t>
  </si>
  <si>
    <t xml:space="preserve"> Galntl4 </t>
  </si>
  <si>
    <t>NM_009112 // S100a10 // S100 calcium binding protein A10 (calpactin) // 3 F1-F2|3 41.7 cM // 20194 /// ENSMUST00000045756 // S100a10 // S100 calcium binding protein A10 (calpactin) // 3 F1-F2|3 41.7 cM // 20194 /// BC025044 // S100a10 // S100 calcium binding protein A10 (calpactin) // 3 F1-F2|3 41.7 cM // 20194</t>
  </si>
  <si>
    <t>NM_009112 // RefSeq // Mus musculus S100 calcium binding protein A10 (calpactin) (S100a10), mRNA. // chr3 // 100 // 100 // 25 // 25 // 0 /// ENSMUST00000045756 // ENSEMBL // Protein S100-A10 gene:ENSMUSG00000041959 // chr3 // 100 // 100 // 25 // 25 // 0 /// BC025044 // GenBank // Mus musculus S100 calcium binding protein A10 (calpactin), mRNA (cDNA clone MGC:36182 IMAGE:4949465), complete cds. // chr3 // 92 // 96 // 22 // 24 // 0 /// ENSMUST00000148400 // ENSEMBL // cdna:known chromosome:NCBIM37:3:93359085:93365427:1 gene:ENSMUSG00000041959 // chr3 // 100 // 44 // 11 // 11 // 0</t>
  </si>
  <si>
    <t xml:space="preserve"> S100a10 </t>
  </si>
  <si>
    <t>NM_012038 // Vsnl1 // visinin-like 1 // 12|12 A2 // 26950 /// ENSMUST00000072299 // Vsnl1 // visinin-like 1 // 12|12 A2 // 26950 /// AY101375 // Vsnl1 // visinin-like 1 // 12|12 A2 // 26950</t>
  </si>
  <si>
    <t>NM_012038 // RefSeq // Mus musculus visinin-like 1 (Vsnl1), mRNA. // chr12 // 100 // 100 // 25 // 25 // 0 /// ENSMUST00000072299 // ENSEMBL // Visinin-like protein 1 gene:ENSMUSG00000054459 // chr12 // 100 // 96 // 24 // 24 // 0 /// AY101375 // GenBank // Mus musculus visinin-like protein 1 mRNA, complete cds. // chr12 // 100 // 88 // 22 // 22 // 0</t>
  </si>
  <si>
    <t xml:space="preserve"> Vsnl1 </t>
  </si>
  <si>
    <t>NM_010274 // Gpd2 // glycerol phosphate dehydrogenase 2, mitochondrial // 2 C1.1|2 33.0 cM // 14571 /// NM_001145820 // Gpd2 // glycerol phosphate dehydrogenase 2, mitochondrial // 2 C1.1|2 33.0 cM // 14571 /// ENSMUST00000028167 // Gpd2 // glycerol phosphate dehydrogenase 2, mitochondrial // 2 C1.1|2 33.0 cM // 14571 /// U60987 // Gpd2 // glycerol phosphate dehydrogenase 2, mitochondrial // 2 C1.1|2 33.0 cM // 14571 /// ENSMUST00000112618 // Gpd2 // glycerol phosphate dehydrogenase 2, mitochondrial // 2 C1.1|2 33.0 cM // 14571</t>
  </si>
  <si>
    <t>NM_010274 // RefSeq // Mus musculus glycerol phosphate dehydrogenase 2, mitochondrial (Gpd2), nuclear gene encoding mitochondrial protein, transcript variant 2, mRNA. // chr2 // 100 // 100 // 36 // 36 // 0 /// NM_001145820 // RefSeq // Mus musculus glycerol phosphate dehydrogenase 2, mitochondrial (Gpd2), nuclear gene encoding mitochondrial protein, transcript variant 1, mRNA. // chr2 // 100 // 94 // 34 // 34 // 0 /// ENSMUST00000028167 // ENSEMBL // Glycerol-3-phosphate dehydrogenase, mitochondrial gene:ENSMUSG00000026827 // chr2 // 100 // 100 // 36 // 36 // 0 /// U60987 // GenBank // Mus musculus FAD-linked glycerol-3-phosphate dehydrogenase (Gdm1) mRNA, nuclear gene encoding mitochondrial protein, complete cds. // chr2 // 94 // 94 // 32 // 34 // 0 /// ENSMUST00000112618 // ENSEMBL // Glycerol phosphate dehydrogenase 2, mitochondrial gene:ENSMUSG00000026827 // chr2 // 100 // 100 // 36 // 36 // 0 /// ENSMUST00000141536 // ENSEMBL // cdna:known chromosome:NCBIM37:2:57090046:57220264:1 gene:ENSMUSG00000026827 // chr2 // 100 // 64 // 23 // 23 // 0 /// ENSMUST00000148991 // ENSEMBL // cdna:known chromosome:NCBIM37:2:57096773:57159387:1 gene:ENSMUSG00000026827 // chr2 // 100 // 22 // 8 // 8 // 0</t>
  </si>
  <si>
    <t xml:space="preserve"> Gpd2 </t>
  </si>
  <si>
    <t>NM_010923 // Nnat // neuronatin // 2 H1|2 88.0 cM // 18111 /// NM_180960 // Nnat // neuronatin // 2 H1|2 88.0 cM // 18111 /// ENSMUST00000109526 // Nnat // neuronatin // 2 H1|2 88.0 cM // 18111 /// ENSMUST00000088484 // Nnat // neuronatin // 2 H1|2 88.0 cM // 18111 /// AB004048 // Nnat // neuronatin // 2 H1|2 88.0 cM // 18111</t>
  </si>
  <si>
    <t>NM_010923 // RefSeq // Mus musculus neuronatin (Nnat), transcript variant 1, mRNA. // chr2 // 100 // 82 // 32 // 32 // 0 /// NM_180960 // RefSeq // Mus musculus neuronatin (Nnat), transcript variant 2, mRNA. // chr2 // 100 // 64 // 25 // 25 // 0 /// ENSMUST00000109526 // ENSEMBL // Isoform 1 of Neuronatin gene:ENSMUSG00000067786 // chr2 // 100 // 82 // 32 // 32 // 0 /// ENSMUST00000088484 // ENSEMBL // Isoform 2 of Neuronatin gene:ENSMUSG00000090076 // chr2 // 100 // 10 // 4 // 4 // 0 /// AB004048 // GenBank // Mus musculus mRNA for neuronatin, complete cds. // chr2 // 100 // 100 // 39 // 39 // 0 /// ENSMUST00000152605 // ENSEMBL // cdna:known chromosome:NCBIM37:2:157385876:157388253:1 gene:ENSMUSG00000067786 // chr2 // 100 // 100 // 39 // 39 // 0 /// ENSMUST00000153739 // ENSEMBL // cdna:known chromosome:NCBIM37:2:157385859:157388240:1 gene:ENSMUSG00000067786 // chr2 // 100 // 64 // 25 // 25 // 0 /// ENSMUST00000088485 // ENSEMBL // cdna:known chromosome:NCBIM37:2:157385925:157387755:1 gene:ENSMUSG00000067786 // chr2 // 100 // 56 // 23 // 22 // 0 /// ENSMUST00000134513 // ENSEMBL // cdna:known chromosome:NCBIM37:2:157386745:157387591:1 gene:ENSMUSG00000067786 // chr2 // 100 // 26 // 10 // 10 // 0</t>
  </si>
  <si>
    <t xml:space="preserve"> Nnat </t>
  </si>
  <si>
    <t>NM_153512 // Kcng3 // potassium voltage-gated channel, subfamily G, member 3 // 17 E4|17 // 225030 /// ENSMUST00000051482 // Kcng3 // potassium voltage-gated channel, subfamily G, member 3 // 17 E4|17 // 225030 /// AF454552 // Kcng3 // potassium voltage-gated channel, subfamily G, member 3 // 17 E4|17 // 225030</t>
  </si>
  <si>
    <t>NM_153512 // RefSeq // Mus musculus potassium voltage-gated channel, subfamily G, member 3 (Kcng3), mRNA. // chr17 // 100 // 100 // 25 // 25 // 0 /// ENSMUST00000051482 // ENSEMBL // Isoform 1 of Potassium voltage-gated channel subfamily G member 3 gene:ENSMUSG00000045053 // chr17 // 100 // 100 // 25 // 25 // 0 /// AF454552 // GenBank // Mus musculus voltage-gated potassium channel subunit Kv10.1b mRNA, complete cds, alternatively spliced. // chr17 // 100 // 100 // 25 // 25 // 0</t>
  </si>
  <si>
    <t xml:space="preserve"> Kcng3 </t>
  </si>
  <si>
    <t>NM_025590 // Acot11 // acyl-CoA thioesterase 11 // 4 C7|4 // 329910 /// ENSMUST00000102762 // Acot11 // acyl-CoA thioesterase 11 // 4 C7|4 // 329910 /// BC024426 // Fam151a // family with sequence simliarity 151, member A // 4 C7|4 // 230579 /// BC042492 // Acot11 // acyl-CoA thioesterase 11 // 4 C7|4 // 329910 /// ENSMUST00000047620 // Fam151a // family with sequence simliarity 151, member A // 4 C7|4 // 230579 /// ENSMUST00000140541 // Acot11 // acyl-CoA thioesterase 11 // 4 C7|4 // 329910</t>
  </si>
  <si>
    <t>NM_025590 // RefSeq // Mus musculus acyl-CoA thioesterase 11 (Acot11), mRNA. // chr4 // 100 // 50 // 16 // 16 // 0 /// ENSMUST00000102762 // ENSEMBL // Acyl-coenzyme A thioesterase 11 gene:ENSMUSG00000034853 // chr4 // 100 // 50 // 16 // 16 // 0 /// BC024426 // GenBank // Mus musculus family with sequence simliarity 151, member A, mRNA (cDNA clone MGC:37208 IMAGE:4971419), complete cds. // chr4 // 100 // 100 // 32 // 32 // 0 /// BC042492 // GenBank // Mus musculus acyl-CoA thioesterase 11, mRNA (cDNA clone MGC:25974 IMAGE:4240966), complete cds. // chr4 // 100 // 50 // 16 // 16 // 0 /// ENSMUST00000047620 // ENSEMBL // Protein FAM151A gene:ENSMUSG00000034871 // chr4 // 100 // 100 // 32 // 32 // 0 /// ENSMUST00000140541 // ENSEMBL // 8 kDa protein gene:ENSMUSG00000034853 // chr4 // 100 // 13 // 4 // 4 // 0</t>
  </si>
  <si>
    <t xml:space="preserve"> Acot11 </t>
  </si>
  <si>
    <t>p-value</t>
  </si>
  <si>
    <t>linear fold change (bfurKO/control)</t>
  </si>
  <si>
    <t>log2 bfurKO</t>
  </si>
  <si>
    <t>linear bfurKO</t>
  </si>
  <si>
    <t>bfurKO</t>
  </si>
  <si>
    <t>gene name</t>
  </si>
  <si>
    <t>average</t>
  </si>
  <si>
    <t>stdev</t>
  </si>
  <si>
    <t>control 1</t>
  </si>
  <si>
    <t>control 2</t>
  </si>
  <si>
    <t>control 3</t>
  </si>
  <si>
    <t>control 4</t>
  </si>
  <si>
    <t>bfurKO 1</t>
  </si>
  <si>
    <t>bfurKO 2</t>
  </si>
  <si>
    <t>bfurKO 3</t>
  </si>
  <si>
    <t>bfurKO 4</t>
  </si>
  <si>
    <t>© 2000-2017 QIAGEN. All rights reserved.</t>
  </si>
  <si>
    <t>Categories</t>
  </si>
  <si>
    <t>Diseases or Functions Annotation</t>
  </si>
  <si>
    <t>p-Value</t>
  </si>
  <si>
    <t>Predicted Activation State</t>
  </si>
  <si>
    <t>Activation z-score</t>
  </si>
  <si>
    <t>Flags</t>
  </si>
  <si>
    <t>Molecules</t>
  </si>
  <si>
    <t># Molecules</t>
  </si>
  <si>
    <t>Amino Acid Metabolism, Small Molecule Biochemistry</t>
  </si>
  <si>
    <t>synthesis of amino acids</t>
  </si>
  <si>
    <t xml:space="preserve"> </t>
  </si>
  <si>
    <t>ASNS,BCAT1,CTH,EGF,GAD1,MYC,PHGDH,PYCR1</t>
  </si>
  <si>
    <t>metabolism of amino acids</t>
  </si>
  <si>
    <t>bias</t>
  </si>
  <si>
    <t>AASS,ASNS,BCAT1,CTH,EGF,GAD1,MYC,PHGDH,PYCR1,SLC7A5</t>
  </si>
  <si>
    <t>Amino Acid Metabolism, Molecular Transport, Small Molecule Biochemistry</t>
  </si>
  <si>
    <t>uptake of alpha-amino acid</t>
  </si>
  <si>
    <t>APP,SERPINF1,SLC1A5,SLC6A9,SLC7A11,SLC7A5</t>
  </si>
  <si>
    <t>transport of amino acids</t>
  </si>
  <si>
    <t>Increased</t>
  </si>
  <si>
    <t>APP,MYC,SERPINF1,SLC1A4,SLC1A5,SLC6A9,SLC7A11,SLC7A3,SLC7A5</t>
  </si>
  <si>
    <t>synthesis of alpha-amino acid</t>
  </si>
  <si>
    <t>ASNS,BCAT1,CTH,MYC,PHGDH,PYCR1</t>
  </si>
  <si>
    <t>Amino Acid Metabolism</t>
  </si>
  <si>
    <t>quantity of amino acids</t>
  </si>
  <si>
    <t>APP,BCAT1,CTH,EGF,GAD1,GPD2,PHGDH,SLC6A9,SLC7A11,VGF</t>
  </si>
  <si>
    <t>synthesis of L-amino acid</t>
  </si>
  <si>
    <t>BCAT1,CTH,MYC,PHGDH,PYCR1</t>
  </si>
  <si>
    <t>uptake of L-amino acid</t>
  </si>
  <si>
    <t>APP,SERPINF1,SLC1A5,SLC7A11,SLC7A5</t>
  </si>
  <si>
    <t>Carbohydrate Metabolism, Molecular Transport</t>
  </si>
  <si>
    <t>quantity of lactic acid</t>
  </si>
  <si>
    <t>APP,EDNRB,EGF,MYC,PCK2</t>
  </si>
  <si>
    <t>transport of neutral amino acid</t>
  </si>
  <si>
    <t>SLC1A4,SLC1A5,SLC6A9,SLC7A5</t>
  </si>
  <si>
    <t>Cell Morphology, Cellular Assembly and Organization, Cellular Function and Maintenance</t>
  </si>
  <si>
    <t>formation of cellular protrusions</t>
  </si>
  <si>
    <t>APP,AREG,CAMK1D,CD81,CDKN1A,DCX,DOCK10,EGF,EIF4EBP1,ENG,EPHA7,GRK5,MYC,PCDH15,PHGDH,SERPINF1,SLITRK6,TENM4,TSGA10,UST,VGF</t>
  </si>
  <si>
    <t>Cellular Compromise</t>
  </si>
  <si>
    <t>stress response of tumor cell lines</t>
  </si>
  <si>
    <t>APP,CDKN1A,DDIT3,EIF4EBP1,NNAT</t>
  </si>
  <si>
    <t>Cancer, Cell Morphology, Cellular Function and Maintenance, Organismal Injury and Abnormalities</t>
  </si>
  <si>
    <t>autophagy of cancer cells</t>
  </si>
  <si>
    <t>DDIT3,NUPR1,TRIB3</t>
  </si>
  <si>
    <t>Behavior</t>
  </si>
  <si>
    <t>behavior</t>
  </si>
  <si>
    <t>ADM2,ALDH1A3,AP1S2,APP,C1QA,CD81,CDKN1A,DHRS4,EGF,GAD1,GPD2,PCDH15,PTPRG,S100A10,SERPINF1,SLC1A4,SLC6A9,SLC7A11,SLITRK6,SYTL4,TRPM5,VGF</t>
  </si>
  <si>
    <t>Cell Death and Survival</t>
  </si>
  <si>
    <t>apoptosis of gonadal cell lines</t>
  </si>
  <si>
    <t>CDKN1A,DDIT3,EGF,MYC,S100A10</t>
  </si>
  <si>
    <t>Amino Acid Metabolism, Post-Translational Modification, Small Molecule Biochemistry</t>
  </si>
  <si>
    <t>modification of acidic amino acid</t>
  </si>
  <si>
    <t>ASNS,GAD1,PYCR1</t>
  </si>
  <si>
    <t>Cellular Assembly and Organization, Cellular Function and Maintenance</t>
  </si>
  <si>
    <t>microtubule dynamics</t>
  </si>
  <si>
    <t>APP,AREG,C1QA,CAMK1D,CD81,CDKN1A,DCX,DOCK10,DOCK5,EGF,EIF4EBP1,ENG,EPHA7,F13A1,GRK5,MYC,PCDH15,PHGDH,SERPINF1,SLITRK6,TENM4,TSGA10,UST,VGF</t>
  </si>
  <si>
    <t>Developmental Disorder, Hereditary Disorder, Organismal Injury and Abnormalities</t>
  </si>
  <si>
    <t>Neu-Laxova syndrome</t>
  </si>
  <si>
    <t>PHGDH,PSAT1</t>
  </si>
  <si>
    <t>Cancer, Cellular Movement, Organismal Injury and Abnormalities</t>
  </si>
  <si>
    <t>invasion of RPE cells</t>
  </si>
  <si>
    <t>EGF,MYC</t>
  </si>
  <si>
    <t>Cellular Growth and Proliferation</t>
  </si>
  <si>
    <t>cytostasis of prostate cancer cell lines</t>
  </si>
  <si>
    <t>CDKN1A,CTH,EGF</t>
  </si>
  <si>
    <t>transport of alpha-amino acid</t>
  </si>
  <si>
    <t>SLC1A4,SLC1A5,SLC6A9,SLC7A3,SLC7A5</t>
  </si>
  <si>
    <t>Cancer, Organismal Injury and Abnormalities, Respiratory Disease</t>
  </si>
  <si>
    <t>growth of lung tumor</t>
  </si>
  <si>
    <t>DDIT3,EGF,EIF4EBP1,MYC,S100A10</t>
  </si>
  <si>
    <t>concentration of neutral amino acid</t>
  </si>
  <si>
    <t>BCAT1,EGF,SLC6A9</t>
  </si>
  <si>
    <t>Amino Acid Metabolism, Lipid Metabolism, Small Molecule Biochemistry</t>
  </si>
  <si>
    <t>metabolism of GABA</t>
  </si>
  <si>
    <t>EGF,GAD1,PHGDH</t>
  </si>
  <si>
    <t>Cancer, Organismal Injury and Abnormalities, Reproductive System Disease</t>
  </si>
  <si>
    <t>uterine tumor</t>
  </si>
  <si>
    <t>AASS,AP1S2,APP,BCAT1,CTH,DCX,DDX60,DOCK10,DOCK5,EDNRB,EGF,EIF4EBP1,ENG,EPHA7,EPRS,ETV5,F13A1,FUT1,GRK5,GTPBP2,INPP4B,MAPK4,MTHFD2,MYC,PCDH15,RASGRF2,SEL1L,SEMA3C,SESN2,SGIP1,SLC2A2,SLC35F1,SLC7A3,SLC7A5,SLITRK6,SPARCL1,SPATS2,ST8SIA5,STARD5,SV2C,TMEM215,TRPM5,ZCCHC12</t>
  </si>
  <si>
    <t>endometrial carcinoma</t>
  </si>
  <si>
    <t>AASS,AP1S2,APP,BCAT1,CTH,DDX60,DOCK10,DOCK5,EGF,ENG,EPHA7,EPRS,ETV5,F13A1,FUT1,GRK5,GTPBP2,INPP4B,MAPK4,MTHFD2,PCDH15,RASGRF2,SEL1L,SEMA3C,SESN2,SGIP1,SLC2A2,SLC35F1,SLITRK6,SPARCL1,SPATS2,ST8SIA5,STARD5,SV2C,TMEM215,TRPM5,ZCCHC12</t>
  </si>
  <si>
    <t>endometrial cancer</t>
  </si>
  <si>
    <t>AASS,AP1S2,APP,BCAT1,CTH,DDX60,DOCK10,DOCK5,EDNRB,EGF,ENG,EPHA7,EPRS,ETV5,F13A1,FUT1,GRK5,GTPBP2,INPP4B,MAPK4,MTHFD2,PCDH15,RASGRF2,SEL1L,SEMA3C,SESN2,SGIP1,SLC2A2,SLC35F1,SLC7A5,SLITRK6,SPARCL1,SPATS2,ST8SIA5,STARD5,SV2C,TMEM215,TRPM5,ZCCHC12</t>
  </si>
  <si>
    <t>endometrioid endometrial adenocarcinoma</t>
  </si>
  <si>
    <t>AASS,AP1S2,APP,BCAT1,CTH,DDX60,DOCK10,DOCK5,EGF,ENG,EPHA7,EPRS,F13A1,FUT1,GRK5,GTPBP2,INPP4B,MAPK4,MTHFD2,PCDH15,RASGRF2,SEL1L,SEMA3C,SESN2,SGIP1,SLC2A2,SLC35F1,SLITRK6,SPARCL1,SPATS2,ST8SIA5,STARD5,SV2C,TMEM215,TRPM5,ZCCHC12</t>
  </si>
  <si>
    <t>Cellular Development, Cellular Growth and Proliferation</t>
  </si>
  <si>
    <t>cell proliferation of hepatoma cell lines</t>
  </si>
  <si>
    <t>AREG,ASNS,ATF5,CD81,CDKN1A,EGF,ENG,TRIB3</t>
  </si>
  <si>
    <t>Carbohydrate Metabolism</t>
  </si>
  <si>
    <t>utilization of carbohydrate</t>
  </si>
  <si>
    <t>APP,CTH,MYC,SLC2A2</t>
  </si>
  <si>
    <t>Immunological Disease, Inflammatory Disease, Inflammatory Response, Organismal Injury and Abnormalities, Renal and Urological Disease, Respiratory Disease</t>
  </si>
  <si>
    <t>Goodpasture syndrome</t>
  </si>
  <si>
    <t>ASNS,DDIT3</t>
  </si>
  <si>
    <t>stress response of rhabdomyosarcoma cell lines</t>
  </si>
  <si>
    <t>CDKN1A,EIF4EBP1</t>
  </si>
  <si>
    <t>Cellular Movement</t>
  </si>
  <si>
    <t>migration of tumor cell lines</t>
  </si>
  <si>
    <t>ACTA2,APP,AREG,ASNS,CD81,CDKN1A,EGF,ENG,ETV5,LYVE1,MYC,S100A10,SERPINF1,SHC4,SPARCL1,VGF,VSNL1</t>
  </si>
  <si>
    <t>Cell Cycle</t>
  </si>
  <si>
    <t>interphase of breast cell lines</t>
  </si>
  <si>
    <t>CDKN1A,EGF,MYC</t>
  </si>
  <si>
    <t>Cellular Assembly and Organization, Cellular Function and Maintenance, Organ Morphology, Skeletal and Muscular System Development and Function, Tissue Morphology</t>
  </si>
  <si>
    <t>quantity of smooth muscle cells</t>
  </si>
  <si>
    <t>APP,C1QA,CDKN1A,ENG</t>
  </si>
  <si>
    <t>Cancer, Cellular Development, Cellular Growth and Proliferation, Organismal Injury and Abnormalities, Respiratory Disease, Tumor Morphology</t>
  </si>
  <si>
    <t>proliferation of lung cancer cells</t>
  </si>
  <si>
    <t>DDIT3,EGF,EIF4EBP1,MYC</t>
  </si>
  <si>
    <t>Cancer, Organismal Injury and Abnormalities</t>
  </si>
  <si>
    <t>breast or colorectal cancer</t>
  </si>
  <si>
    <t>AASS,ACTA2,ADM2,ALDH1A3,ALDH1L2,APP,AREG,ARL14EP,B3GNT9,BCAT1,CAMK1D,CDKN1A,CHAC1,CRYL1,DCX,DDIT3,DDX60,DHRS4,DOCK10,DOCK5,EDNRB,EGF,EIF4EBP1,ENG,EPRS,ETV5,F13A1,FAM135B,FAM151A,FZD4,GAD1,GRK5,HMGCS1,INPP4B,JADE3,KCNG3,LMO1,LYVE1,MAPK4,MYC,OR2T4,PCDH15,PSAT1,PTPRG,RASGRF2,RCC2,SEL1L,SEMA3C,SERPINF1,SLC1A4,SLC2A2,SLC35F1,SLC6A9,SLC7A11,SLC7A3,SLC7A5,SLITRK6,SNTG1,SPARCL1,SV2C,TRIB3,TRPM5,TSGA10,UST,VGF,XPOT</t>
  </si>
  <si>
    <t>Cellular Development, Cellular Growth and Proliferation, Embryonic Development, Organismal Development</t>
  </si>
  <si>
    <t>proliferation of embryonic stem cells</t>
  </si>
  <si>
    <t>APP,CDKN1A,MYC,SERPINF1</t>
  </si>
  <si>
    <t>Cellular Growth and Proliferation, Organ Development, Reproductive System Development and Function</t>
  </si>
  <si>
    <t>proliferation of ovarian cells</t>
  </si>
  <si>
    <t>AREG,CDKN1A,EGF,MYC</t>
  </si>
  <si>
    <t>cell death of macrophages</t>
  </si>
  <si>
    <t>APP,C1QA,CDKN1A,DDIT3,SERPINF1,SLC7A11</t>
  </si>
  <si>
    <t>proliferation of gonadal cells</t>
  </si>
  <si>
    <t>AREG,CDKN1A,EGF,ETV5,MYC</t>
  </si>
  <si>
    <t>cell death of hepatoma cell lines</t>
  </si>
  <si>
    <t>AREG,CDKN1A,DDIT3,EGF,MYC,SERPINF1,SLC7A11</t>
  </si>
  <si>
    <t>malignant solid tumor</t>
  </si>
  <si>
    <t>AASS,ABTB2,ACTA2,ADM2,ALDH1A3,ALDH1L2,AP1S2,APP,AREG,ARL14EP,ASNS,ATF5,B3GNT9,BCAT1,C1QA,CAMK1D,CD81,CDKN1A,CHAC1,CRYL1,CTH,CYP39A1,DCX,DDIT3,DDX60,DHRS4,DOCK10,DOCK5,EDNRB,EGF,EIF4EBP1,ENG,EPHA7,EPRS,ETV5,F13A1,FAM129A,FAM135B,FAM151A,FUT1,FZD4,GAD1,GNA14,GPD2,GPT2,GRAMD1B,GRK5,GTPBP2,HMGCS1,INPP4B,IZUMO1,JADE3,KCNAB3,KCNG3,LANCL3,LMO1,LYVE1,MAPK4,MTHFD2,MYC,NNAT,NRSN1,NUPR1,OR2T4,PCDH15,PCK2,PHGDH,PSAT1,PTPRG,PYCR1,RASGRF2,RCC2,S100A10,SEL1L,SEMA3C,SERPINF1,SESN2,SGIP1,SHC4,SLC1A4,SLC1A5,SLC2A2,SLC35F1,SLC35F2,SLC6A9,SLC7A11,SLC7A3,SLC7A5,SLITRK6,SMOC1,SNTG1,SPARCL1,SPATS2,ST8SIA5,STARD5,SV2C,SYTL4,TMEM179,TMEM215,TRIB3,TRIM66,TRPM5,TSGA10,UST,VGF,XPOT,ZCCHC12,ZDHHC22</t>
  </si>
  <si>
    <t>Connective Tissue Development and Function, Tissue Morphology</t>
  </si>
  <si>
    <t>quantity of white adipose tissue</t>
  </si>
  <si>
    <t>CDKN1A,EIF4EBP1,GPD2,MYC,VGF</t>
  </si>
  <si>
    <t>transport of serine family amino acid</t>
  </si>
  <si>
    <t>SLC1A4,SLC1A5,SLC6A9</t>
  </si>
  <si>
    <t>Hereditary Disorder, Organismal Injury and Abnormalities</t>
  </si>
  <si>
    <t>autosomal recessive disease</t>
  </si>
  <si>
    <t>AASS,ALDH1A3,APP,ARL14EP,ASNS,C1QA,EGF,F13A1,GAD1,GPT2,MYC,NNAT,PCDH15,PHGDH,PSAT1,PYCR1,SERPINF1,SLC1A4,SLC7A11,SLITRK6,SMOC1</t>
  </si>
  <si>
    <t>genitourinary tumor</t>
  </si>
  <si>
    <t>AASS,ADM2,AP1S2,APP,ASNS,BCAT1,CDKN1A,CHAC1,CTH,DCX,DDIT3,DDX60,DOCK10,DOCK5,EDNRB,EGF,EIF4EBP1,ENG,EPHA7,EPRS,ETV5,F13A1,FAM135B,FUT1,FZD4,GNA14,GPD2,GRAMD1B,GRK5,GTPBP2,INPP4B,KCNAB3,LYVE1,MAPK4,MTHFD2,MYC,NNAT,OR2T4,PCDH15,PCK2,PSAT1,PTPRG,RASGRF2,RCC2,SEL1L,SEMA3C,SESN2,SGIP1,SHC4,SLC1A4,SLC2A2,SLC35F1,SLC6A9,SLC7A3,SLC7A5,SLITRK6,SNTG1,SPARCL1,SPATS2,ST8SIA5,STARD5,SV2C,SYTL4,TMEM215,TRIB3,TRPM5,TSGA10,UST,VGF,XPOT,ZCCHC12</t>
  </si>
  <si>
    <t>uterine cancer</t>
  </si>
  <si>
    <t>AASS,AP1S2,APP,BCAT1,CTH,DDX60,DOCK10,DOCK5,EDNRB,EGF,ENG,EPHA7,EPRS,ETV5,F13A1,FUT1,GRK5,GTPBP2,INPP4B,MAPK4,MTHFD2,MYC,PCDH15,RASGRF2,SEL1L,SEMA3C,SESN2,SGIP1,SLC2A2,SLC35F1,SLC7A5,SLITRK6,SPARCL1,SPATS2,ST8SIA5,STARD5,SV2C,TMEM215,TRPM5,ZCCHC12</t>
  </si>
  <si>
    <t>Metabolic Disease, Neurological Disease, Organismal Injury and Abnormalities, Psychological Disorders</t>
  </si>
  <si>
    <t>advanced Alzheimer disease</t>
  </si>
  <si>
    <t>APP,DCX</t>
  </si>
  <si>
    <t>clonogenicity of lung cancer cell lines</t>
  </si>
  <si>
    <t>ACTA2,ALDH1A3</t>
  </si>
  <si>
    <t>Cancer, Hematological Disease, Immunological Disease, Organismal Injury and Abnormalities</t>
  </si>
  <si>
    <t>delay in tumorigenesis of lymphoma</t>
  </si>
  <si>
    <t>CDKN1A,MYC</t>
  </si>
  <si>
    <t>Cell-To-Cell Signaling and Interaction</t>
  </si>
  <si>
    <t>detachment of fibroblast cell lines</t>
  </si>
  <si>
    <t>premature senescence of carcinoma cell lines</t>
  </si>
  <si>
    <t>premature senescence of lung cancer cell lines</t>
  </si>
  <si>
    <t>Cell Death and Survival, Cellular Development, Cellular Function and Maintenance</t>
  </si>
  <si>
    <t>self-renewal of brain cancer cell lines</t>
  </si>
  <si>
    <t>FZD4,SEL1L</t>
  </si>
  <si>
    <t>Cell Morphology, Hematological System Development and Function</t>
  </si>
  <si>
    <t>size of B-lymphocyte derived cell lines</t>
  </si>
  <si>
    <t>EIF4EBP1,MYC</t>
  </si>
  <si>
    <t>transport of L-glutamine</t>
  </si>
  <si>
    <t>SLC1A4,SLC1A5</t>
  </si>
  <si>
    <t>uptake of L-tryptophan</t>
  </si>
  <si>
    <t>SLC1A5,SLC7A5</t>
  </si>
  <si>
    <t>tumorigenesis of tissue</t>
  </si>
  <si>
    <t>AASS,ABTB2,ACTA2,ADM2,ALDH1A3,ALDH1L2,AP1S2,APP,AREG,ARL14EP,ASNS,ATF5,B3GNT9,BCAT1,CAMK1D,CD81,CDKN1A,CHAC1,CTH,CYP39A1,DCX,DDIT3,DDX60,DHRS4,DOCK10,DOCK5,EDNRB,EGF,EIF4EBP1,ENG,EPHA7,EPRS,ETV5,F13A1,FAM129A,FAM135B,FAM151A,FUT1,FZD4,GAD1,GNA14,GPD2,GPT2,GRAMD1B,GRK5,GTPBP2,HMGCS1,INPP4B,IZUMO1,KCNAB3,KCNG3,LANCL3,LMO1,LYVE1,MAPK4,MTHFD2,MYC,NRSN1,NUPR1,OR2T4,PCDH15,PCK2,PHGDH,PSAT1,PTPRG,RASGRF2,RCC2,S100A10,SEL1L,SEMA3C,SERPINF1,SESN2,SGIP1,SHC4,SLC1A4,SLC1A5,SLC2A2,SLC35F1,SLC35F2,SLC6A9,SLC7A11,SLC7A3,SLC7A5,SLITRK6,SMOC1,SNTG1,SPARCL1,SPATS2,ST8SIA5,STARD5,SV2C,SYTL4,TMEM179,TMEM215,TRIB3,TRIM66,TRPM5,TSGA10,UST,VGF,XPOT,ZCCHC12,ZDHHC22</t>
  </si>
  <si>
    <t>Cell Morphology, Cellular Assembly and Organization, Cellular Development, Cellular Function and Maintenance, Cellular Growth and Proliferation, Nervous System Development and Function, Organismal Development, Tissue Development</t>
  </si>
  <si>
    <t>neuritogenesis</t>
  </si>
  <si>
    <t>APP,AREG,CAMK1D,CDKN1A,DCX,DOCK10,EIF4EBP1,EPHA7,PHGDH,SERPINF1,SLITRK6,TENM4,UST,VGF</t>
  </si>
  <si>
    <t>stress response of cells</t>
  </si>
  <si>
    <t>APP,CDKN1A,DDIT3,EIF4EBP1,MYC,NNAT</t>
  </si>
  <si>
    <t>Carbohydrate Metabolism, Molecular Transport, Small Molecule Biochemistry</t>
  </si>
  <si>
    <t>accumulation of inositol phosphate</t>
  </si>
  <si>
    <t>APP,EDNRB,GNA14,GRK5</t>
  </si>
  <si>
    <t>quantity of apoptotic cells</t>
  </si>
  <si>
    <t>APP,CDKN1A,DDIT3,EGF,MYC</t>
  </si>
  <si>
    <t>Carbohydrate Metabolism, Small Molecule Biochemistry</t>
  </si>
  <si>
    <t>consumption of D-glucose</t>
  </si>
  <si>
    <t>CTH,MYC,SLC2A2</t>
  </si>
  <si>
    <t>interphase of hepatoma cell lines</t>
  </si>
  <si>
    <t>ATF5,CDKN1A,DDIT3</t>
  </si>
  <si>
    <t>Organ Development, Reproductive System Development and Function</t>
  </si>
  <si>
    <t>growth of ovarian follicle</t>
  </si>
  <si>
    <t>Cancer, Gastrointestinal Disease, Organismal Injury and Abnormalities</t>
  </si>
  <si>
    <t>gastroesophageal adenocarcinoma</t>
  </si>
  <si>
    <t>DOCK10,DOCK5,EDNRB,ENG,EPHA7,F13A1,FAM135B,GAD1,GPD2,INPP4B,KCNAB3,MYC,OR2T4,PCDH15,PHGDH,PTPRG,RASGRF2,SEL1L,SGIP1,SHC4,SLC1A5,SLITRK6,SNTG1,VGF,XPOT</t>
  </si>
  <si>
    <t>quantity of connective tissue cells</t>
  </si>
  <si>
    <t>Cald1,CD81,CDKN1A,EGF,EIF4EBP1,F13A1,INPP4B,MYC</t>
  </si>
  <si>
    <t>metabolism of amino acid analogs</t>
  </si>
  <si>
    <t>EGF,GAD1,MTHFD2,PHGDH</t>
  </si>
  <si>
    <t>Cardiovascular System Development and Function, Cell Death and Survival</t>
  </si>
  <si>
    <t>cell viability of endothelial cell lines</t>
  </si>
  <si>
    <t>CTH,EGF,MYC</t>
  </si>
  <si>
    <t>Cellular Development</t>
  </si>
  <si>
    <t>epithelial-mesenchymal transition of colorectal cancer cell lines</t>
  </si>
  <si>
    <t>EGF,MYC,SPARCL1</t>
  </si>
  <si>
    <t>Organ Morphology, Tissue Morphology</t>
  </si>
  <si>
    <t>quantity of dermal cells</t>
  </si>
  <si>
    <t>gastroesophageal cancer</t>
  </si>
  <si>
    <t>ATF5,CDKN1A,DOCK10,DOCK5,EDNRB,ENG,EPHA7,F13A1,FAM135B,FZD4,GAD1,GPD2,INPP4B,KCNAB3,MYC,OR2T4,PCDH15,PHGDH,PTPRG,RASGRF2,SEL1L,SGIP1,SHC4,SLC1A5,SLITRK6,SNTG1,VGF,XPOT</t>
  </si>
  <si>
    <t>Organismal Development</t>
  </si>
  <si>
    <t>formation of vessel</t>
  </si>
  <si>
    <t>APP,C1QA,CTH,EGF,ENG,INPP4B,SERPINF1</t>
  </si>
  <si>
    <t>digestive system cancer</t>
  </si>
  <si>
    <t>AASS,ABTB2,ACTA2,ADM2,ALDH1A3,ALDH1L2,AP1S2,APP,AREG,ARL14EP,ATF5,B3GNT9,BCAT1,CAMK1D,CDKN1A,CHAC1,CRYL1,CTH,CYP39A1,DCX,DDIT3,DDX60,DOCK10,DOCK5,EDNRB,EGF,EIF4EBP1,ENG,EPHA7,EPRS,ETV5,F13A1,FAM129A,FAM135B,FAM151A,FUT1,FZD4,GAD1,GPD2,GPT2,GRAMD1B,GRK5,GTPBP2,HMGCS1,INPP4B,IZUMO1,JADE3,KCNAB3,KCNG3,LANCL3,LMO1,LYVE1,MAPK4,MYC,NRSN1,NUPR1,OR2T4,PCDH15,PCK2,PHGDH,PSAT1,PTPRG,RASGRF2,RCC2,SEL1L,SEMA3C,SESN2,SGIP1,SHC4,SLC1A4,SLC1A5,SLC2A2,SLC35F1,SLC6A9,SLC7A11,SLC7A3,SLC7A5,SLITRK6,SMOC1,SNTG1,SPARCL1,ST8SIA5,STARD5,SV2C,SYTL4,TMEM179,TMEM215,TRIB3,TRIM66,TRPM5,TSGA10,UST,VGF,XPOT,ZCCHC12</t>
  </si>
  <si>
    <t>Digestive System Development and Function, Gastrointestinal Disease, Organ Morphology, Organismal Development, Organismal Injury and Abnormalities</t>
  </si>
  <si>
    <t>abnormal morphology of crypt of lieberkuhn</t>
  </si>
  <si>
    <t>AREG,CDKN1A,EDNRB,EGF</t>
  </si>
  <si>
    <t>arrest in G2/M phase transition</t>
  </si>
  <si>
    <t>ATF5,CDKN1A,EGF,MYC</t>
  </si>
  <si>
    <t>gastrointestinal tract cancer</t>
  </si>
  <si>
    <t>AASS,ABTB2,ACTA2,ADM2,ALDH1A3,ALDH1L2,APP,AREG,ARL14EP,ATF5,B3GNT9,BCAT1,CAMK1D,CDKN1A,CHAC1,CRYL1,DCX,DDIT3,DDX60,DOCK10,DOCK5,EDNRB,EGF,EIF4EBP1,ENG,EPHA7,EPRS,ETV5,F13A1,FAM129A,FAM135B,FAM151A,FUT1,FZD4,GAD1,GPD2,GPT2,GRAMD1B,GRK5,GTPBP2,HMGCS1,INPP4B,IZUMO1,JADE3,KCNAB3,KCNG3,LANCL3,MAPK4,MYC,NRSN1,OR2T4,PCDH15,PHGDH,PSAT1,PTPRG,RASGRF2,RCC2,SEL1L,SEMA3C,SESN2,SGIP1,SHC4,SLC1A4,SLC1A5,SLC2A2,SLC35F1,SLC6A9,SLC7A11,SLC7A3,SLC7A5,SLITRK6,SMOC1,SNTG1,SPARCL1,ST8SIA5,SV2C,SYTL4,TMEM179,TRIB3,TRIM66,TRPM5,TSGA10,UST,VGF,XPOT,ZCCHC12</t>
  </si>
  <si>
    <t>neoplasia of epithelial tissue</t>
  </si>
  <si>
    <t>AASS,ABTB2,ACTA2,ADM2,ALDH1A3,ALDH1L2,AP1S2,APP,AREG,ARL14EP,ASNS,ATF5,B3GNT9,BCAT1,CAMK1D,CD81,CDKN1A,CHAC1,CTH,CYP39A1,DCX,DDIT3,DDX60,DHRS4,DOCK10,DOCK5,EDNRB,EGF,EIF4EBP1,ENG,EPHA7,EPRS,ETV5,F13A1,FAM129A,FAM135B,FAM151A,FUT1,FZD4,GAD1,GNA14,GPD2,GPT2,GRAMD1B,GRK5,GTPBP2,HMGCS1,INPP4B,IZUMO1,KCNAB3,KCNG3,LANCL3,LMO1,LYVE1,MAPK4,MTHFD2,MYC,NRSN1,NUPR1,OR2T4,PCDH15,PCK2,PHGDH,PSAT1,PTPRG,RASGRF2,RCC2,S100A10,SEL1L,SEMA3C,SERPINF1,SESN2,SGIP1,SHC4,SLC1A4,SLC1A5,SLC2A2,SLC35F1,SLC35F2,SLC6A9,SLC7A11,SLC7A3,SLC7A5,SLITRK6,SMOC1,SNTG1,SPARCL1,SPATS2,ST8SIA5,STARD5,SV2C,SYTL4,TMEM179,TMEM215,TRIB3,TRIM66,TRPM5,TSGA10,UST,VGF,XPOT,ZCCHC12</t>
  </si>
  <si>
    <t>Cell Cycle, Reproductive System Development and Function</t>
  </si>
  <si>
    <t>G1/S phase transition of breast cell lines</t>
  </si>
  <si>
    <t>Cell Death and Survival, Connective Tissue Development and Function</t>
  </si>
  <si>
    <t>cell survival of fibroblasts</t>
  </si>
  <si>
    <t>ATF5,CDKN1A</t>
  </si>
  <si>
    <t>clonogenicity of carcinoma cell lines</t>
  </si>
  <si>
    <t>Cell Cycle, Cell-To-Cell Signaling and Interaction, Cellular Growth and Proliferation</t>
  </si>
  <si>
    <t>contact growth inhibition of prostate cancer cell lines</t>
  </si>
  <si>
    <t>CDKN1A,CTH</t>
  </si>
  <si>
    <t>epithelial-mesenchymal transition of endometrial cancer cell lines</t>
  </si>
  <si>
    <t>ETV5,MYC</t>
  </si>
  <si>
    <t>invasion of bone marrow cell lines</t>
  </si>
  <si>
    <t>EGF,SLC7A11</t>
  </si>
  <si>
    <t>quantity of D-serine</t>
  </si>
  <si>
    <t>APP,PHGDH</t>
  </si>
  <si>
    <t>Drug Metabolism, Molecular Transport</t>
  </si>
  <si>
    <t>depletion of glutathione</t>
  </si>
  <si>
    <t>APP,CHAC1,MYC</t>
  </si>
  <si>
    <t>DNA Replication, Recombination, and Repair</t>
  </si>
  <si>
    <t>synthesis of genomic DNA</t>
  </si>
  <si>
    <t>urogenital cancer</t>
  </si>
  <si>
    <t>AASS,ADM2,AP1S2,APP,ASNS,BCAT1,CDKN1A,CHAC1,CTH,DDIT3,DDX60,DOCK10,DOCK5,EDNRB,EGF,EIF4EBP1,ENG,EPHA7,EPRS,ETV5,F13A1,FAM135B,FUT1,FZD4,GNA14,GPD2,GRAMD1B,GRK5,GTPBP2,INPP4B,KCNAB3,LYVE1,MAPK4,MTHFD2,MYC,NNAT,OR2T4,PCDH15,PCK2,PSAT1,PTPRG,RASGRF2,RCC2,SEL1L,SEMA3C,SESN2,SGIP1,SHC4,SLC1A4,SLC2A2,SLC35F1,SLC6A9,SLC7A5,SLITRK6,SNTG1,SPARCL1,SPATS2,ST8SIA5,STARD5,SV2C,SYTL4,TMEM215,TRIB3,TRPM5,TSGA10,UST,VGF,XPOT,ZCCHC12</t>
  </si>
  <si>
    <t>tumorigenesis of reproductive tract</t>
  </si>
  <si>
    <t>AASS,AP1S2,APP,BCAT1,CDKN1A,CTH,DCX,DDX60,DOCK10,DOCK5,EDNRB,EGF,EIF4EBP1,ENG,EPHA7,EPRS,ETV5,F13A1,FUT1,GRK5,GTPBP2,INPP4B,MAPK4,MTHFD2,MYC,PCDH15,PCK2,PSAT1,PTPRG,RASGRF2,SEL1L,SEMA3C,SESN2,SGIP1,SLC2A2,SLC35F1,SLC7A3,SLC7A5,SLITRK6,SNTG1,SPARCL1,SPATS2,ST8SIA5,STARD5,SV2C,TMEM215,TRIB3,TRPM5,ZCCHC12</t>
  </si>
  <si>
    <t>female genital neoplasm</t>
  </si>
  <si>
    <t>transport of L-amino acid</t>
  </si>
  <si>
    <t>SLC1A4,SLC1A5,SLC7A3,SLC7A5</t>
  </si>
  <si>
    <t>Cellular Development, Skeletal and Muscular System Development and Function, Tissue Development</t>
  </si>
  <si>
    <t>differentiation of muscle cells</t>
  </si>
  <si>
    <t>AREG,AW551984,Bhlhe41,CD81,CDKN1A,DDIT3,ENG,MYC,NUPR1</t>
  </si>
  <si>
    <t>tumorigenesis of epithelial neoplasm</t>
  </si>
  <si>
    <t>AASS,ACTA2,ADM2,ALDH1A3,ALDH1L2,AP1S2,APP,ARL14EP,B3GNT9,BCAT1,CAMK1D,CDKN1A,CHAC1,CTH,DCX,DDIT3,DDX60,DOCK10,DOCK5,EDNRB,EGF,EIF4EBP1,ENG,EPHA7,EPRS,ETV5,F13A1,FAM135B,FAM151A,FUT1,GAD1,GPD2,GRAMD1B,GRK5,GTPBP2,INPP4B,KCNAB3,KCNG3,MAPK4,MTHFD2,MYC,OR2T4,PCDH15,PHGDH,PSAT1,PTPRG,RASGRF2,RCC2,SEL1L,SEMA3C,SESN2,SGIP1,SLC1A4,SLC1A5,SLC2A2,SLC35F1,SLC6A9,SLC7A11,SLC7A3,SLC7A5,SLITRK6,SNTG1,SPARCL1,SPATS2,ST8SIA5,STARD5,SV2C,TMEM215,TRIB3,TRPM5,TSGA10,UST,VGF,XPOT,ZCCHC12</t>
  </si>
  <si>
    <t>malignant neoplasm of large intestine</t>
  </si>
  <si>
    <t>AASS,ABTB2,ACTA2,ADM2,ALDH1A3,ALDH1L2,APP,AREG,ARL14EP,ATF5,B3GNT9,BCAT1,CAMK1D,CDKN1A,CHAC1,CRYL1,DCX,DDIT3,DDX60,DOCK10,DOCK5,EDNRB,EGF,EIF4EBP1,ENG,EPHA7,EPRS,ETV5,F13A1,FAM129A,FAM135B,FAM151A,FUT1,FZD4,GAD1,GPD2,GPT2,GRAMD1B,GRK5,GTPBP2,HMGCS1,INPP4B,IZUMO1,JADE3,KCNG3,LANCL3,MAPK4,MYC,NRSN1,OR2T4,PCDH15,PSAT1,PTPRG,RASGRF2,RCC2,SEL1L,SEMA3C,SESN2,SGIP1,SHC4,SLC1A4,SLC2A2,SLC35F1,SLC6A9,SLC7A11,SLC7A3,SLC7A5,SLITRK6,SMOC1,SNTG1,SPARCL1,ST8SIA5,SV2C,SYTL4,TMEM179,TRIB3,TRIM66,TRPM5,TSGA10,UST,VGF,XPOT,ZCCHC12</t>
  </si>
  <si>
    <t>apoptosis of macrophages</t>
  </si>
  <si>
    <t>APP,C1QA,CDKN1A,DDIT3,SERPINF1</t>
  </si>
  <si>
    <t>cell movement of tumor cell lines</t>
  </si>
  <si>
    <t>ACTA2,APP,AREG,ASNS,CD81,CDKN1A,EDNRB,EGF,ENG,ETV5,LYVE1,MYC,S100A10,SERPINF1,SHC4,SPARCL1,VGF,VSNL1</t>
  </si>
  <si>
    <t>growth of lung carcinoma</t>
  </si>
  <si>
    <t>DDIT3,EGF,S100A10</t>
  </si>
  <si>
    <t>organization of cytoplasm</t>
  </si>
  <si>
    <t>APP,AREG,C1QA,CAMK1D,CD81,CDKN1A,DCX,DOCK10,DOCK5,EGF,EIF4EBP1,ENG,EPHA7,F13A1,GRK5,MYC,PCDH15,PHGDH,SERPINF1,SESN2,SLITRK6,TENM4,TSGA10,UST,VGF</t>
  </si>
  <si>
    <t>synthesis of glutamine family amino acid</t>
  </si>
  <si>
    <t>BCAT1,MYC,PYCR1</t>
  </si>
  <si>
    <t>gastro-esophageal carcinoma</t>
  </si>
  <si>
    <t>ATF5,DOCK10,DOCK5,EDNRB,ENG,EPHA7,F13A1,FAM135B,GAD1,GPD2,INPP4B,KCNAB3,MYC,OR2T4,PCDH15,PHGDH,PTPRG,RASGRF2,SEL1L,SGIP1,SHC4,SLC1A5,SLITRK6,SNTG1,VGF,XPOT</t>
  </si>
  <si>
    <t>formation of hemidesmosomes</t>
  </si>
  <si>
    <t>DNA Replication, Recombination, and Repair, Energy Production, Nucleic Acid Metabolism, Small Molecule Biochemistry</t>
  </si>
  <si>
    <t>oxidation of NADH</t>
  </si>
  <si>
    <t>PCK2,PYCR1</t>
  </si>
  <si>
    <t>ploidy of chromosomes</t>
  </si>
  <si>
    <t>APP,MYC</t>
  </si>
  <si>
    <t>Cell Cycle, Connective Tissue Development and Function</t>
  </si>
  <si>
    <t>re-entry into S phase of fibroblasts</t>
  </si>
  <si>
    <t>termination of cell cycle progression</t>
  </si>
  <si>
    <t>transformation of T lymphocytes</t>
  </si>
  <si>
    <t>MYC,RASGRF2</t>
  </si>
  <si>
    <t>transport of L-lysine</t>
  </si>
  <si>
    <t>SLC7A3,SLC7A5</t>
  </si>
  <si>
    <t>transport of cystine</t>
  </si>
  <si>
    <t>SLC1A4,SLC7A11</t>
  </si>
  <si>
    <t>apoptosis of hepatoma cell lines</t>
  </si>
  <si>
    <t>AREG,CDKN1A,DDIT3,EGF,MYC,SERPINF1</t>
  </si>
  <si>
    <t>Nervous System Development and Function, Organ Morphology, Organismal Development</t>
  </si>
  <si>
    <t>mass of brain</t>
  </si>
  <si>
    <t>APP,CD81,CDKN1A,DDIT3</t>
  </si>
  <si>
    <t>cell proliferation of tumor cell lines</t>
  </si>
  <si>
    <t>APP,AREG,ASNS,ATF5,CD81,CDKN1A,DCX,DDIT3,EGF,EIF4EBP1,ENG,GRK5,INPP4B,LMO1,MYC,NNAT,PCK2,PHGDH,PTPRG,S100A10,SEL1L,SERPINF1,SLC7A11,SLC7A5,SPARCL1,TRIB3</t>
  </si>
  <si>
    <t>Cellular Function and Maintenance</t>
  </si>
  <si>
    <t>endocytosis by kidney cell lines</t>
  </si>
  <si>
    <t>APP,EGF,SGIP1</t>
  </si>
  <si>
    <t>exit from interphase</t>
  </si>
  <si>
    <t>G2/M phase transition</t>
  </si>
  <si>
    <t>ATF5,Cald1,CDKN1A,EGF,MYC</t>
  </si>
  <si>
    <t>Cellular Development, Cellular Growth and Proliferation, Nervous System Development and Function, Tissue Development</t>
  </si>
  <si>
    <t>development of neurons</t>
  </si>
  <si>
    <t>APP,AREG,CAMK1D,CDKN1A,DCX,DOCK10,EGF,EIF4EBP1,EPHA7,PHGDH,SERPINF1,SLITRK6,SPARCL1,TENM4,UST,VGF</t>
  </si>
  <si>
    <t>transport of monosaccharide</t>
  </si>
  <si>
    <t>APP,EGF,MYC,SESN2,SLC2A2,TRIB3</t>
  </si>
  <si>
    <t>fibrosarcoma</t>
  </si>
  <si>
    <t>CDKN1A,MYC,S100A10,SLC7A11</t>
  </si>
  <si>
    <t>cell proliferation of brain cancer cell lines</t>
  </si>
  <si>
    <t>CDKN1A,DCX,EGF,MYC,NNAT,SEL1L,SLC7A11</t>
  </si>
  <si>
    <t>abdominal cancer</t>
  </si>
  <si>
    <t>AASS,ABTB2,ACTA2,ADM2,ALDH1A3,ALDH1L2,AP1S2,APP,AREG,ARL14EP,ASNS,ATF5,B3GNT9,BCAT1,CAMK1D,CDKN1A,CHAC1,CRYL1,CTH,CYP39A1,DCX,DDIT3,DDX60,DOCK10,DOCK5,EDNRB,EGF,EIF4EBP1,ENG,EPHA7,EPRS,ETV5,F13A1,FAM129A,FAM135B,FAM151A,FUT1,FZD4,GAD1,GNA14,GPD2,GPT2,GRAMD1B,GRK5,GTPBP2,HMGCS1,INPP4B,IZUMO1,JADE3,KCNAB3,KCNG3,LANCL3,LMO1,LYVE1,MAPK4,MTHFD2,MYC,NNAT,NRSN1,NUPR1,OR2T4,PCDH15,PCK2,PHGDH,PSAT1,PTPRG,RASGRF2,RCC2,SEL1L,SEMA3C,SESN2,SGIP1,SHC4,SLC1A4,SLC1A5,SLC2A2,SLC35F1,SLC6A9,SLC7A11,SLC7A3,SLC7A5,SLITRK6,SMOC1,SNTG1,SPARCL1,SPATS2,ST8SIA5,STARD5,SV2C,SYTL4,TMEM179,TMEM215,TRIB3,TRIM66,TRPM5,TSGA10,UST,VGF,XPOT,ZCCHC12</t>
  </si>
  <si>
    <t>arrest in proliferation of cells</t>
  </si>
  <si>
    <t>CDKN1A,DDIT3,EGF,ENG,MYC,NUPR1,SLC7A5</t>
  </si>
  <si>
    <t>tumorigenesis of malignant tumor</t>
  </si>
  <si>
    <t>AASS,ACTA2,ADM2,ALDH1A3,ALDH1L2,AP1S2,APP,ARL14EP,B3GNT9,BCAT1,CAMK1D,CDKN1A,CHAC1,CTH,DCX,DDIT3,DDX60,DOCK10,DOCK5,EDNRB,EGF,ENG,EPHA7,EPRS,ETV5,F13A1,FAM135B,FAM151A,FUT1,GAD1,GPD2,GRAMD1B,GRK5,GTPBP2,INPP4B,KCNAB3,KCNG3,LMO1,MAPK4,MTHFD2,MYC,OR2T4,PCDH15,PHGDH,PTPRG,RASGRF2,RCC2,SEL1L,SEMA3C,SESN2,SGIP1,SLC1A4,SLC1A5,SLC2A2,SLC35F1,SLC6A9,SLC7A11,SLC7A3,SLC7A5,SLITRK6,SNTG1,SPARCL1,SPATS2,ST8SIA5,STARD5,SV2C,TMEM215,TRIB3,TRPM5,TSGA10,UST,VGF,XPOT,ZCCHC12</t>
  </si>
  <si>
    <t>genitourinary carcinoma</t>
  </si>
  <si>
    <t>AASS,ADM2,AP1S2,APP,ASNS,BCAT1,CDKN1A,CTH,DDIT3,DDX60,DOCK10,DOCK5,EDNRB,EGF,ENG,EPHA7,EPRS,ETV5,F13A1,FAM135B,FUT1,FZD4,GNA14,GPD2,GRAMD1B,GRK5,GTPBP2,INPP4B,KCNAB3,LYVE1,MAPK4,MTHFD2,MYC,OR2T4,PCDH15,PCK2,PTPRG,RASGRF2,RCC2,SEL1L,SEMA3C,SESN2,SGIP1,SHC4,SLC1A4,SLC2A2,SLC35F1,SLC6A9,SLITRK6,SNTG1,SPARCL1,SPATS2,ST8SIA5,STARD5,SV2C,SYTL4,TMEM215,TRIB3,TRPM5,TSGA10,UST,VGF,XPOT,ZCCHC12</t>
  </si>
  <si>
    <t>migration of cells</t>
  </si>
  <si>
    <t>ACTA2,APP,AREG,ASNS,BCAT1,CAMK1D,CD81,CDKN1A,DCX,DOCK10,DOCK5,EDNRB,EGF,EIF4EBP1,ENG,ETV5,F13A1,FZD4,GAD1,LYVE1,MYC,RCC2,S100A10,SEMA3C,SERPINF1,SHC4,SPARCL1,VGF,VSNL1</t>
  </si>
  <si>
    <t>Cell Morphology, Cellular Function and Maintenance</t>
  </si>
  <si>
    <t>transmembrane potential of mitochondria</t>
  </si>
  <si>
    <t>APP,CDKN1A,DDIT3,EGF,GPD2,MYC,PYCR1</t>
  </si>
  <si>
    <t>Tissue Morphology</t>
  </si>
  <si>
    <t>density of macrophages</t>
  </si>
  <si>
    <t>APP,S100A10</t>
  </si>
  <si>
    <t>efflux of L-amino acid</t>
  </si>
  <si>
    <t>modification of L-glutamic acid</t>
  </si>
  <si>
    <t>GAD1,PYCR1</t>
  </si>
  <si>
    <t>modulation of carbohydrate</t>
  </si>
  <si>
    <t>EGF,SLC2A2</t>
  </si>
  <si>
    <t>Lipid Metabolism, Molecular Transport, Small Molecule Biochemistry</t>
  </si>
  <si>
    <t>quantity of ganglioside GD3</t>
  </si>
  <si>
    <t>quantity of leucine</t>
  </si>
  <si>
    <t>BCAT1,EGF</t>
  </si>
  <si>
    <t>catabolism of amino acids</t>
  </si>
  <si>
    <t>AASS,BCAT1,GAD1,MYC</t>
  </si>
  <si>
    <t>pelvic cancer</t>
  </si>
  <si>
    <t>AASS,ADM2,AP1S2,APP,ASNS,BCAT1,CDKN1A,CHAC1,CTH,DDIT3,DDX60,DOCK10,DOCK5,EDNRB,EGF,EIF4EBP1,ENG,EPHA7,EPRS,ETV5,F13A1,FAM135B,FUT1,FZD4,GNA14,GPD2,GRK5,GTPBP2,INPP4B,LYVE1,MAPK4,MTHFD2,MYC,OR2T4,PCDH15,PCK2,PSAT1,PTPRG,RASGRF2,RCC2,SEL1L,SEMA3C,SESN2,SGIP1,SHC4,SLC1A4,SLC2A2,SLC35F1,SLC6A9,SLC7A5,SLITRK6,SNTG1,SPARCL1,SPATS2,ST8SIA5,STARD5,SV2C,SYTL4,TMEM215,TRIB3,TRPM5,TSGA10,UST,VGF,XPOT,ZCCHC12</t>
  </si>
  <si>
    <t>cell death of myeloid cells</t>
  </si>
  <si>
    <t>APP,C1QA,CDKN1A,DDIT3,MYC,SERPINF1,SLC7A11</t>
  </si>
  <si>
    <t>Cellular Compromise, Cellular Function and Maintenance</t>
  </si>
  <si>
    <t>endoplasmic reticulum stress response</t>
  </si>
  <si>
    <t>CTH,DDIT3,FAM129A,NNAT,SEL1L,TRIB3</t>
  </si>
  <si>
    <t>apoptosis of fibroblasts</t>
  </si>
  <si>
    <t>APP,CDKN1A,DDIT3,EGF,ENG,MYC,NUPR1</t>
  </si>
  <si>
    <t>metabolism of L-amino acid</t>
  </si>
  <si>
    <t>AASS,CTH,GAD1,PHGDH</t>
  </si>
  <si>
    <t>arrest in G2/M phase transition of tumor cell lines</t>
  </si>
  <si>
    <t>ATF5,CDKN1A,EGF</t>
  </si>
  <si>
    <t>Cell Morphology, Cellular Function and Maintenance, Nervous System Development and Function, Tissue Morphology</t>
  </si>
  <si>
    <t>length of dendrites</t>
  </si>
  <si>
    <t>APP,DCX,EPHA7</t>
  </si>
  <si>
    <t>tumorigenesis of carcinoma</t>
  </si>
  <si>
    <t>AASS,ACTA2,ADM2,ALDH1A3,ALDH1L2,AP1S2,APP,ARL14EP,B3GNT9,BCAT1,CAMK1D,CDKN1A,CHAC1,CTH,DCX,DDIT3,DDX60,DOCK10,DOCK5,EDNRB,EGF,ENG,EPHA7,EPRS,ETV5,F13A1,FAM135B,FAM151A,FUT1,GAD1,GPD2,GRAMD1B,GRK5,GTPBP2,INPP4B,KCNAB3,KCNG3,MAPK4,MTHFD2,MYC,OR2T4,PCDH15,PHGDH,PTPRG,RASGRF2,RCC2,SEL1L,SEMA3C,SESN2,SGIP1,SLC1A4,SLC1A5,SLC2A2,SLC35F1,SLC6A9,SLC7A11,SLC7A3,SLC7A5,SLITRK6,SNTG1,SPARCL1,SPATS2,ST8SIA5,STARD5,SV2C,TMEM215,TRIB3,TRPM5,TSGA10,UST,VGF,XPOT,ZCCHC12</t>
  </si>
  <si>
    <t>tumorigenesis of genital organ</t>
  </si>
  <si>
    <t>AASS,AP1S2,APP,ASNS,BCAT1,CDKN1A,CHAC1,CTH,DCX,DDIT3,DDX60,DOCK10,DOCK5,EDNRB,EGF,EIF4EBP1,ENG,EPHA7,EPRS,ETV5,F13A1,FAM135B,FUT1,FZD4,GNA14,GPD2,GRK5,GTPBP2,INPP4B,LYVE1,MAPK4,MTHFD2,MYC,OR2T4,PCDH15,PCK2,PSAT1,PTPRG,RASGRF2,RCC2,SEL1L,SEMA3C,SESN2,SGIP1,SHC4,SLC1A4,SLC2A2,SLC35F1,SLC6A9,SLC7A3,SLC7A5,SLITRK6,SNTG1,SPARCL1,SPATS2,ST8SIA5,STARD5,SV2C,SYTL4,TMEM215,TRIB3,TRPM5,TSGA10,UST,ZCCHC12</t>
  </si>
  <si>
    <t>genital tumor</t>
  </si>
  <si>
    <t>Cancer, Cell Death and Survival, Organismal Injury and Abnormalities, Tumor Morphology</t>
  </si>
  <si>
    <t>apoptosis of mammary tumor cells</t>
  </si>
  <si>
    <t>DDIT3,EGF,MYC</t>
  </si>
  <si>
    <t>arrest in interphase of brain cancer cell lines</t>
  </si>
  <si>
    <t>CDKN1A,DCX,MYC</t>
  </si>
  <si>
    <t>non-melanoma solid tumor</t>
  </si>
  <si>
    <t>arrest in growth of colorectal cancer cell lines</t>
  </si>
  <si>
    <t>CDKN1A,SLC7A5</t>
  </si>
  <si>
    <t>cell movement of RPE cells</t>
  </si>
  <si>
    <t>gluconeogenesis of hepatocytes</t>
  </si>
  <si>
    <t>CTH,PCK2</t>
  </si>
  <si>
    <t>Hematological Disease</t>
  </si>
  <si>
    <t>hyperhomocysteinemia</t>
  </si>
  <si>
    <t>APP,CTH</t>
  </si>
  <si>
    <t>mass of parametrial fat pad</t>
  </si>
  <si>
    <t>CDKN1A,GPD2</t>
  </si>
  <si>
    <t>Cardiovascular System Development and Function, Cell Morphology, Cellular Development, Organismal Development, Tissue Development</t>
  </si>
  <si>
    <t>tubulation of endothelial cells</t>
  </si>
  <si>
    <t>APP,EDNRB,EGF,ENG,SERPINF1</t>
  </si>
  <si>
    <t>female genital tract adenocarcinoma</t>
  </si>
  <si>
    <t>AASS,AP1S2,APP,BCAT1,CDKN1A,CTH,DDX60,DOCK10,DOCK5,EDNRB,EGF,ENG,EPHA7,EPRS,F13A1,FUT1,GRK5,GTPBP2,INPP4B,MAPK4,MTHFD2,PCDH15,PTPRG,RASGRF2,SEL1L,SEMA3C,SESN2,SGIP1,SLC2A2,SLC35F1,SLC7A5,SLITRK6,SNTG1,SPARCL1,SPATS2,ST8SIA5,STARD5,SV2C,TMEM215,TRIB3,TRPM5,ZCCHC12</t>
  </si>
  <si>
    <t>Cellular Development, Nervous System Development and Function, Tissue Development</t>
  </si>
  <si>
    <t>differentiation of neurons</t>
  </si>
  <si>
    <t>APP,AREG,ATF5,EGF,ETV5,MYC,PCDH15,PHGDH,SERPINF1,VGF</t>
  </si>
  <si>
    <t>Cellular Movement, Hair and Skin Development and Function</t>
  </si>
  <si>
    <t>migration of skin cell lines</t>
  </si>
  <si>
    <t>EGF,LYVE1,SERPINF1</t>
  </si>
  <si>
    <t>uptake of acidic amino acid</t>
  </si>
  <si>
    <t>APP,SERPINF1,SLC7A11</t>
  </si>
  <si>
    <t>Nervous System Development and Function, Tissue Morphology</t>
  </si>
  <si>
    <t>morphology of nervous tissue</t>
  </si>
  <si>
    <t>APP,C1QA,CD81,DCX,DOCK10,EPHA7,GAD1,MYC,PCDH15,SLITRK6,SPARCL1,TENM4</t>
  </si>
  <si>
    <t>autophagy of cells</t>
  </si>
  <si>
    <t>APP,CDKN1A,DDIT3,ENG,MYC,NUPR1,SESN2,TRIB3</t>
  </si>
  <si>
    <t>size of animal</t>
  </si>
  <si>
    <t>CDKN1A,EIF4EBP1,F13A1,MTHFD2,MYC,PHGDH</t>
  </si>
  <si>
    <t>cell movement</t>
  </si>
  <si>
    <t>ACTA2,APP,AREG,ASNS,BCAT1,Cald1,CAMK1D,CD81,CDKN1A,DCX,DOCK10,DOCK5,EDNRB,EGF,EIF4EBP1,ENG,ETV5,F13A1,FZD4,GAD1,LYVE1,MYC,PTPRG,RCC2,S100A10,SEMA3C,SERPINF1,SHC4,SPARCL1,VGF,VSNL1</t>
  </si>
  <si>
    <t>apoptosis of connective tissue cells</t>
  </si>
  <si>
    <t>APP,ATF5,CDKN1A,DDIT3,EGF,ENG,MYC,NUPR1</t>
  </si>
  <si>
    <t>incorporation of amino acids</t>
  </si>
  <si>
    <t>CDKN1A,EGF,SLC7A3</t>
  </si>
  <si>
    <t>re-entry into S phase</t>
  </si>
  <si>
    <t>utilization of D-glucose</t>
  </si>
  <si>
    <t>APP,CTH,MYC</t>
  </si>
  <si>
    <t>Cancer, Gastrointestinal Disease, Hepatic System Disease, Organismal Injury and Abnormalities</t>
  </si>
  <si>
    <t>liver carcinoma</t>
  </si>
  <si>
    <t>AASS,ALDH1A3,AP1S2,AREG,ATF5,BCAT1,CAMK1D,CDKN1A,CYP39A1,DCX,DDIT3,DOCK10,EDNRB,EGF,ENG,EPHA7,EPRS,ETV5,GPD2,GPT2,GRAMD1B,HMGCS1,INPP4B,LANCL3,LMO1,LYVE1,MAPK4,MYC,NUPR1,PCDH15,PCK2,PTPRG,SEL1L,SEMA3C,SGIP1,SHC4,SLC1A4,SLC1A5,SLC2A2,SLC7A3,SLC7A5,SLITRK6,SMOC1,SNTG1,SPARCL1,STARD5,TMEM179,TRIM66,TRPM5,ZCCHC12</t>
  </si>
  <si>
    <t>female genital tract cancer</t>
  </si>
  <si>
    <t>AASS,AP1S2,APP,BCAT1,CDKN1A,CTH,DDX60,DOCK10,DOCK5,EDNRB,EGF,ENG,EPHA7,EPRS,ETV5,F13A1,FUT1,GRK5,GTPBP2,INPP4B,MAPK4,MTHFD2,MYC,PCDH15,PCK2,PSAT1,PTPRG,RASGRF2,SEL1L,SEMA3C,SESN2,SGIP1,SLC2A2,SLC35F1,SLC7A5,SLITRK6,SNTG1,SPARCL1,SPATS2,ST8SIA5,STARD5,SV2C,TMEM215,TRIB3,TRPM5,ZCCHC12</t>
  </si>
  <si>
    <t>HER2 negative hormone receptor negative breast cancer</t>
  </si>
  <si>
    <t>AREG,CDKN1A,EGF,LMO1,MYC,PTPRG</t>
  </si>
  <si>
    <t>tumorigenesis of genital tumor</t>
  </si>
  <si>
    <t>AASS,AP1S2,APP,BCAT1,CDKN1A,CTH,DDX60,DOCK10,DOCK5,EGF,ENG,EPHA7,EPRS,ETV5,F13A1,FUT1,GRK5,GTPBP2,INPP4B,MAPK4,MTHFD2,PCDH15,PTPRG,RASGRF2,SEL1L,SEMA3C,SESN2,SGIP1,SLC2A2,SLC35F1,SLITRK6,SNTG1,SPARCL1,SPATS2,ST8SIA5,STARD5,SV2C,TMEM215,TRIB3,TRPM5,ZCCHC12</t>
  </si>
  <si>
    <t>cell proliferation of colorectal cancer cell lines</t>
  </si>
  <si>
    <t>APP,AREG,CDKN1A,EGF,GRK5,MYC,SLC7A5,SPARCL1</t>
  </si>
  <si>
    <t>arrest in G2 phase of epithelial cells</t>
  </si>
  <si>
    <t>Nervous System Development and Function</t>
  </si>
  <si>
    <t>gliogenesis</t>
  </si>
  <si>
    <t>APP,EGF</t>
  </si>
  <si>
    <t>Cellular Compromise, Neurological Disease, Organismal Injury and Abnormalities, Psychological Disorders</t>
  </si>
  <si>
    <t>injury of cerebral cortex cells</t>
  </si>
  <si>
    <t>APP,DDIT3</t>
  </si>
  <si>
    <t>Hair and Skin Development and Function, Organ Morphology</t>
  </si>
  <si>
    <t>quantity of hair</t>
  </si>
  <si>
    <t>regeneration of central nervous system</t>
  </si>
  <si>
    <t>EGF,SERPINF1</t>
  </si>
  <si>
    <t>synthesis of L-proline</t>
  </si>
  <si>
    <t>MYC,PYCR1</t>
  </si>
  <si>
    <t>transport of L-serine</t>
  </si>
  <si>
    <t>tumorigenesis of fibrosarcoma</t>
  </si>
  <si>
    <t>CDKN1A,SLC7A11</t>
  </si>
  <si>
    <t>Auditory and Vestibular System Development and Function, Embryonic Development, Organ Development, Organismal Development, Tissue Development</t>
  </si>
  <si>
    <t>development of ear</t>
  </si>
  <si>
    <t>ALDH1A3,AP1S2,FZD4,MYC,PCDH15,SLITRK6</t>
  </si>
  <si>
    <t>adenocarcinoma</t>
  </si>
  <si>
    <t>AASS,ABTB2,ACTA2,ADM2,ALDH1A3,ALDH1L2,AP1S2,APP,AREG,ARL14EP,ASNS,ATF5,B3GNT9,BCAT1,CAMK1D,CDKN1A,CHAC1,CTH,DCX,DDIT3,DDX60,DOCK10,DOCK5,EDNRB,EGF,ENG,EPHA7,EPRS,ETV5,F13A1,FAM129A,FAM135B,FAM151A,FUT1,FZD4,GAD1,GNA14,GPD2,GPT2,GRAMD1B,GRK5,GTPBP2,HMGCS1,INPP4B,IZUMO1,KCNAB3,KCNG3,LANCL3,LYVE1,MAPK4,MTHFD2,MYC,NRSN1,OR2T4,PCDH15,PCK2,PHGDH,PTPRG,RASGRF2,RCC2,SEL1L,SEMA3C,SERPINF1,SESN2,SGIP1,SHC4,SLC1A4,SLC1A5,SLC2A2,SLC35F1,SLC6A9,SLC7A11,SLC7A3,SLC7A5,SLITRK6,SMOC1,SNTG1,SPARCL1,SPATS2,ST8SIA5,STARD5,SV2C,SYTL4,TMEM179,TMEM215,TRIB3,TRIM66,TRPM5,TSGA10,UST,VGF,XPOT,ZCCHC12</t>
  </si>
  <si>
    <t>Gastrointestinal Disease, Hepatic System Disease, Organismal Injury and Abnormalities</t>
  </si>
  <si>
    <t>liver lesion</t>
  </si>
  <si>
    <t>AASS,ACTA2,ALDH1A3,AP1S2,AREG,ATF5,BCAT1,CAMK1D,CDKN1A,CTH,CYP39A1,DCX,DDIT3,DOCK10,EDNRB,EGF,ENG,EPHA7,EPRS,ETV5,GPD2,GPT2,GRAMD1B,HMGCS1,INPP4B,LANCL3,LMO1,LYVE1,MAPK4,MYC,NUPR1,PCDH15,PCK2,PHGDH,PTPRG,SEL1L,SEMA3C,SGIP1,SHC4,SLC1A4,SLC1A5,SLC2A2,SLC7A11,SLC7A3,SLC7A5,SLITRK6,SMOC1,SNTG1,SPARCL1,STARD5,TMEM179,TRIM66,TRPM5,ZCCHC12</t>
  </si>
  <si>
    <t>length of neurites</t>
  </si>
  <si>
    <t>APP,DCX,EPHA7,TENM4</t>
  </si>
  <si>
    <t>metastatic potential</t>
  </si>
  <si>
    <t>ACTA2,CD81,CDKN1A,ENG</t>
  </si>
  <si>
    <t>differentiation of exocrine cells</t>
  </si>
  <si>
    <t>Embryonic Development, Organ Development, Organismal Development, Tissue Development</t>
  </si>
  <si>
    <t>development of sensory organ</t>
  </si>
  <si>
    <t>ALDH1A3,AP1S2,AREG,CDKN1A,EGF,FZD4,LYVE1,MYC,PCDH15,SERPINF1,SLITRK6,SMOC1</t>
  </si>
  <si>
    <t>upper gastrointestinal tract cancer</t>
  </si>
  <si>
    <t>ATF5,CDKN1A,DOCK10,DOCK5,EDNRB,ENG,EPHA7,F13A1,FAM135B,FZD4,GAD1,GPD2,INPP4B,KCNAB3,MYC,OR2T4,PCDH15,PHGDH,PTPRG,RASGRF2,SEL1L,SGIP1,SHC4,SLC1A5,SLITRK6,SNTG1,SV2C,VGF,XPOT</t>
  </si>
  <si>
    <t>carcinoma</t>
  </si>
  <si>
    <t>AASS,ABTB2,ACTA2,ADM2,ALDH1A3,ALDH1L2,AP1S2,APP,AREG,ARL14EP,ASNS,ATF5,B3GNT9,BCAT1,CAMK1D,CD81,CDKN1A,CHAC1,CTH,CYP39A1,DCX,DDIT3,DDX60,DHRS4,DOCK10,DOCK5,EDNRB,EGF,ENG,EPHA7,EPRS,ETV5,F13A1,FAM129A,FAM135B,FAM151A,FUT1,FZD4,GAD1,GNA14,GPD2,GPT2,GRAMD1B,GRK5,GTPBP2,HMGCS1,INPP4B,IZUMO1,KCNAB3,KCNG3,LANCL3,LMO1,LYVE1,MAPK4,MTHFD2,MYC,NRSN1,NUPR1,OR2T4,PCDH15,PCK2,PHGDH,PTPRG,RASGRF2,RCC2,S100A10,SEL1L,SEMA3C,SERPINF1,SESN2,SGIP1,SHC4,SLC1A4,SLC1A5,SLC2A2,SLC35F1,SLC35F2,SLC6A9,SLC7A11,SLC7A3,SLC7A5,SLITRK6,SMOC1,SNTG1,SPARCL1,SPATS2,ST8SIA5,STARD5,SV2C,SYTL4,TMEM179,TMEM215,TRIB3,TRIM66,TRPM5,TSGA10,UST,VGF,XPOT,ZCCHC12</t>
  </si>
  <si>
    <t>liver cancer</t>
  </si>
  <si>
    <t>AASS,ALDH1A3,AP1S2,AREG,ATF5,BCAT1,CAMK1D,CDKN1A,CYP39A1,DCX,DDIT3,DOCK10,EDNRB,EGF,ENG,EPHA7,EPRS,ETV5,GPD2,GPT2,GRAMD1B,HMGCS1,INPP4B,LANCL3,LMO1,LYVE1,MAPK4,MYC,NUPR1,PCDH15,PCK2,PHGDH,PTPRG,SEL1L,SEMA3C,SGIP1,SHC4,SLC1A4,SLC1A5,SLC2A2,SLC7A3,SLC7A5,SLITRK6,SMOC1,SNTG1,SPARCL1,STARD5,TMEM179,TRIM66,TRPM5,ZCCHC12</t>
  </si>
  <si>
    <t>Cellular Development, Connective Tissue Development and Function, Tissue Development</t>
  </si>
  <si>
    <t>differentiation of osteoprogenitor cells</t>
  </si>
  <si>
    <t>AREG,SERPINF1</t>
  </si>
  <si>
    <t>Cancer, Connective Tissue Disorders, Organismal Injury and Abnormalities, Skeletal and Muscular Disorders</t>
  </si>
  <si>
    <t>hyperplasia of synovial membrane</t>
  </si>
  <si>
    <t>F13A1,MYC</t>
  </si>
  <si>
    <t>Cell-To-Cell Signaling and Interaction, Cellular Assembly and Organization, Nervous System Development and Function</t>
  </si>
  <si>
    <t>induction of neurites</t>
  </si>
  <si>
    <t>Hair and Skin Development and Function, Organ Morphology, Tissue Morphology</t>
  </si>
  <si>
    <t>quantity of keratinocytes</t>
  </si>
  <si>
    <t>CDKN1A,EGF</t>
  </si>
  <si>
    <t>Molecular Transport</t>
  </si>
  <si>
    <t>transport of molecule</t>
  </si>
  <si>
    <t>AP1S2,APP,EGF,FZD4,KCNAB3,KCNG3,MYC,NNAT,SEL1L,SERPINF1,SESN2,SLC1A4,SLC1A5,SLC2A2,SLC6A9,SLC7A11,SLC7A3,SLC7A5,STARD5,SYTL4,TRIB3,TRPM5,VSNL1,XPOT</t>
  </si>
  <si>
    <t>cell death of ovarian cancer cell lines</t>
  </si>
  <si>
    <t>CDKN1A,DDIT3,ENG,MYC,SLC7A11</t>
  </si>
  <si>
    <t>Cell Morphology, Tissue Morphology</t>
  </si>
  <si>
    <t>morphology of epithelial cells</t>
  </si>
  <si>
    <t>APP,AREG,CDKN1A,EDNRB,EGF,MYC,RASGRF2</t>
  </si>
  <si>
    <t>metabolism of glutamine family amino acid</t>
  </si>
  <si>
    <t>GAD1,MYC,PHGDH</t>
  </si>
  <si>
    <t>differentiation of nervous system</t>
  </si>
  <si>
    <t>APP,AREG,ATF5,EGF,ETV5,MYC,PCDH15,PHGDH,SERPINF1,TENM4,VGF</t>
  </si>
  <si>
    <t>genital tract cancer</t>
  </si>
  <si>
    <t>AASS,AP1S2,APP,ASNS,BCAT1,CDKN1A,CHAC1,CTH,DDIT3,DDX60,DOCK10,DOCK5,EDNRB,EGF,EIF4EBP1,ENG,EPHA7,EPRS,ETV5,F13A1,FAM135B,FUT1,FZD4,GNA14,GPD2,GRK5,GTPBP2,INPP4B,LYVE1,MAPK4,MTHFD2,MYC,OR2T4,PCDH15,PCK2,PSAT1,PTPRG,RASGRF2,RCC2,SEL1L,SEMA3C,SESN2,SGIP1,SHC4,SLC1A4,SLC2A2,SLC35F1,SLC6A9,SLC7A5,SLITRK6,SNTG1,SPARCL1,SPATS2,ST8SIA5,STARD5,SV2C,SYTL4,TMEM215,TRIB3,TRPM5,TSGA10,UST,ZCCHC12</t>
  </si>
  <si>
    <t>cell cycle progression of fibroblast cell lines</t>
  </si>
  <si>
    <t>APP,CDKN1A,EGF,MYC</t>
  </si>
  <si>
    <t>abdominal adenocarcinoma</t>
  </si>
  <si>
    <t>AASS,ABTB2,ADM2,ALDH1A3,ALDH1L2,AP1S2,APP,AREG,ARL14EP,B3GNT9,BCAT1,CAMK1D,CDKN1A,CHAC1,CTH,DCX,DDIT3,DDX60,DOCK10,DOCK5,EDNRB,EGF,ENG,EPHA7,EPRS,ETV5,F13A1,FAM135B,FAM151A,FUT1,GAD1,GPD2,GRAMD1B,GRK5,GTPBP2,HMGCS1,INPP4B,KCNAB3,KCNG3,MAPK4,MTHFD2,MYC,OR2T4,PCDH15,PHGDH,PTPRG,RASGRF2,RCC2,SEL1L,SEMA3C,SESN2,SGIP1,SLC1A4,SLC1A5,SLC2A2,SLC35F1,SLC6A9,SLC7A11,SLC7A3,SLC7A5,SLITRK6,SNTG1,SPARCL1,SPATS2,ST8SIA5,STARD5,SV2C,TMEM215,TRIB3,TRPM5,TSGA10,UST,VGF,XPOT,ZCCHC12</t>
  </si>
  <si>
    <t>Cell Death and Survival, Organismal Injury and Abnormalities</t>
  </si>
  <si>
    <t>apoptosis of endothelial cells</t>
  </si>
  <si>
    <t>APP,CDKN1A,DDIT3,EGF,MYC,SERPINF1</t>
  </si>
  <si>
    <t>uptake of glutamine family amino acid</t>
  </si>
  <si>
    <t>SERPINF1,SLC1A5,SLC7A11</t>
  </si>
  <si>
    <t>apoptosis of myeloid cells</t>
  </si>
  <si>
    <t>APP,C1QA,CDKN1A,DDIT3,MYC,SERPINF1</t>
  </si>
  <si>
    <t>Drug Metabolism, Molecular Transport, Small Molecule Biochemistry</t>
  </si>
  <si>
    <t>concentration of glutathione</t>
  </si>
  <si>
    <t>APP,CD81,DDIT3,MYC</t>
  </si>
  <si>
    <t>Cancer, Hematological Disease, Organismal Injury and Abnormalities</t>
  </si>
  <si>
    <t>B-cell malignant tumor</t>
  </si>
  <si>
    <t>ALDH1L2,APP,CDKN1A,EGF,EIF4EBP1,GPD2,GTPBP2,KCNAB3,MYC,PCDH15,S100A10,SMOC1,STARD5</t>
  </si>
  <si>
    <t>quantity of stem cells</t>
  </si>
  <si>
    <t>APP,CDKN1A,EDNRB,MYC</t>
  </si>
  <si>
    <t>arrest in G1 phase of fibroblast cell lines</t>
  </si>
  <si>
    <t>differentiation of central nervous system cells</t>
  </si>
  <si>
    <t>APP,ATF5,EGF,ETV5,SERPINF1</t>
  </si>
  <si>
    <t>G1 phase of hepatoma cell lines</t>
  </si>
  <si>
    <t>CDKN1A,DDIT3</t>
  </si>
  <si>
    <t>Cell Cycle, Renal and Urological System Development and Function</t>
  </si>
  <si>
    <t>S phase of kidney cell lines</t>
  </si>
  <si>
    <t>cell cycle progression of ovarian cancer cell lines</t>
  </si>
  <si>
    <t>concentration of creatine</t>
  </si>
  <si>
    <t>Cardiovascular System Development and Function, Tissue Morphology</t>
  </si>
  <si>
    <t>contraction of aorta</t>
  </si>
  <si>
    <t>EDNRB,EGF</t>
  </si>
  <si>
    <t>Cardiovascular Disease, Organismal Injury and Abnormalities</t>
  </si>
  <si>
    <t>degeneration of vasculature</t>
  </si>
  <si>
    <t>endocytosis by fibroblast cell lines</t>
  </si>
  <si>
    <t>EGF,SGIP1</t>
  </si>
  <si>
    <t>Cellular Development, Cellular Growth and Proliferation, Organ Development, Reproductive System Development and Function, Tissue Development, Tissue Morphology</t>
  </si>
  <si>
    <t>expansion of cumulus cells</t>
  </si>
  <si>
    <t>AREG,EGF</t>
  </si>
  <si>
    <t>interphase of skin cell lines</t>
  </si>
  <si>
    <t>quantity of endothelial cell lines</t>
  </si>
  <si>
    <t>Organ Morphology, Renal and Urological System Development and Function, Tissue Morphology</t>
  </si>
  <si>
    <t>quantity of glomerular cells</t>
  </si>
  <si>
    <t>Cell Death and Survival, Visual System Development and Function</t>
  </si>
  <si>
    <t>survival of photoreceptors</t>
  </si>
  <si>
    <t>synthesis of GABA</t>
  </si>
  <si>
    <t>EGF,GAD1</t>
  </si>
  <si>
    <t>Cardiovascular System Development and Function, Organismal Development, Tissue Morphology</t>
  </si>
  <si>
    <t>vasodilation of aortic ring tissue</t>
  </si>
  <si>
    <t>Cardiovascular System Development and Function</t>
  </si>
  <si>
    <t>development of vasculature</t>
  </si>
  <si>
    <t>ACTA2,ADM2,AP1S2,APP,AREG,C1QA,CD81,CDKN1A,CTH,DDIT3,EDNRB,EGF,ENG,FZD4,INPP4B,MYC,SEMA3C,SERPINF1</t>
  </si>
  <si>
    <t>Cancer, Cellular Development, Organismal Injury and Abnormalities, Tumor Morphology</t>
  </si>
  <si>
    <t>differentiation of tumor cells</t>
  </si>
  <si>
    <t>CDKN1A,EGF,MYC,SERPINF1</t>
  </si>
  <si>
    <t>Behavior, Nervous System Development and Function</t>
  </si>
  <si>
    <t>startle response</t>
  </si>
  <si>
    <t>EGF,PCDH15,PTPRG,SLITRK6</t>
  </si>
  <si>
    <t>Post-Translational Modification</t>
  </si>
  <si>
    <t>phosphorylation of protein</t>
  </si>
  <si>
    <t>ADM2,APP,AREG,CD81,CDKN1A,EDNRB,EGF,ENG,EPHA7,FAM129A,GRK5,MAPK4,SESN2</t>
  </si>
  <si>
    <t>Cancer, Cell-To-Cell Signaling and Interaction, Inflammatory Response</t>
  </si>
  <si>
    <t>cytotoxic reaction of tumor cell lines</t>
  </si>
  <si>
    <t>CDKN1A,EIF4EBP1,MYC</t>
  </si>
  <si>
    <t>Cellular Growth and Proliferation, Connective Tissue Development and Function, Tissue Development</t>
  </si>
  <si>
    <t>proliferation of synovial cells</t>
  </si>
  <si>
    <t>AREG,CDKN1A,MYC</t>
  </si>
  <si>
    <t>endometrioid carcinoma</t>
  </si>
  <si>
    <t>AASS,AP1S2,APP,BCAT1,CTH,DDX60,DOCK10,DOCK5,EGF,ENG,EPHA7,EPRS,F13A1,FUT1,GRK5,GTPBP2,INPP4B,MAPK4,MTHFD2,PCDH15,PTPRG,RASGRF2,SEL1L,SEMA3C,SESN2,SGIP1,SLC2A2,SLC35F1,SLITRK6,SPARCL1,SPATS2,ST8SIA5,STARD5,SV2C,TMEM215,TRIB3,TRPM5,ZCCHC12</t>
  </si>
  <si>
    <t>Post-Translational Modification, Protein Synthesis, Protein Trafficking</t>
  </si>
  <si>
    <t>tetramerization of protein</t>
  </si>
  <si>
    <t>AASS,ALDH1A3,CTH,DHRS4,S100A10</t>
  </si>
  <si>
    <t>apoptosis of dermal cells</t>
  </si>
  <si>
    <t>CDKN1A,EGF,ENG,MYC</t>
  </si>
  <si>
    <t>arrest in interphase of hepatoma cell lines</t>
  </si>
  <si>
    <t>ATF5,DDIT3</t>
  </si>
  <si>
    <t>Neurological Disease, Organismal Injury and Abnormalities</t>
  </si>
  <si>
    <t>astrocytosis of hippocampus</t>
  </si>
  <si>
    <t>APP,GRK5</t>
  </si>
  <si>
    <t>differentiation of colorectal cancer cell lines</t>
  </si>
  <si>
    <t>CDKN1A,SPARCL1</t>
  </si>
  <si>
    <t>protection of cortical neurons</t>
  </si>
  <si>
    <t>Cellular Development, Cellular Growth and Proliferation, Embryonic Development, Nervous System Development and Function, Organismal Development, Tissue Morphology</t>
  </si>
  <si>
    <t>quantity of neuroblasts</t>
  </si>
  <si>
    <t>APP,SERPINF1</t>
  </si>
  <si>
    <t>Cell-To-Cell Signaling and Interaction, Cellular Growth and Proliferation, Connective Tissue Development and Function</t>
  </si>
  <si>
    <t>stimulation of fibroblast cell lines</t>
  </si>
  <si>
    <t>uptake of neutral amino acid</t>
  </si>
  <si>
    <t>SLC6A9,SLC7A5</t>
  </si>
  <si>
    <t>Hematological Disease, Metabolic Disease</t>
  </si>
  <si>
    <t>dysglycemia</t>
  </si>
  <si>
    <t>DDIT3,EIF4EBP1,GPD2,MYC,SEL1L,SLC2A2,TRIB3</t>
  </si>
  <si>
    <t>Carbohydrate Metabolism, Cellular Function and Maintenance, Molecular Transport, Small Molecule Biochemistry</t>
  </si>
  <si>
    <t>transport of D-glucose</t>
  </si>
  <si>
    <t>EGF,MYC,SESN2,SLC2A2,TRIB3</t>
  </si>
  <si>
    <t>morphology of nervous system</t>
  </si>
  <si>
    <t>APP,C1QA,CD81,CDKN1A,DCX,DDIT3,DOCK10,EPHA7,GAD1,MYC,PCDH15,PHGDH,SLITRK6,SPARCL1,SYTL4,TENM4</t>
  </si>
  <si>
    <t>Cellular Assembly and Organization</t>
  </si>
  <si>
    <t>formation of cytoskeleton</t>
  </si>
  <si>
    <t>APP,Cald1,CDKN1A,DCX,DOCK5,EGF,MYC,S100A10,SERPINF1</t>
  </si>
  <si>
    <t>morphology of head</t>
  </si>
  <si>
    <t>ALDH1A3,APP,AREG,C1QA,CD81,CDKN1A,DCX,DDIT3,EDNRB,EGF,EPHA7,GAD1,PCDH15,PHGDH,SLITRK6,SPARCL1,SYTL4</t>
  </si>
  <si>
    <t>invasion of pancreatic cancer cell lines</t>
  </si>
  <si>
    <t>AREG,EGF,SEL1L</t>
  </si>
  <si>
    <t>migration of carcinoma cell lines</t>
  </si>
  <si>
    <t>ACTA2,AREG,ASNS,EGF,S100A10,VSNL1</t>
  </si>
  <si>
    <t>invasion of cells</t>
  </si>
  <si>
    <t>ACTA2,APP,AREG,BCAT1,CD81,CDKN1A,EDNRB,EGF,ENG,ETV5,MYC,RASGRF2,S100A10,SEL1L,SLC7A11,SPARCL1</t>
  </si>
  <si>
    <t>Cellular Assembly and Organization, Cellular Function and Maintenance, Tissue Development</t>
  </si>
  <si>
    <t>formation of microtubules</t>
  </si>
  <si>
    <t>APP,DCX,DOCK5,SERPINF1</t>
  </si>
  <si>
    <t>Developmental Disorder, Ophthalmic Disease, Organismal Injury and Abnormalities</t>
  </si>
  <si>
    <t>microphthalmia</t>
  </si>
  <si>
    <t>ALDH1A3,AREG,EGF,SMOC1</t>
  </si>
  <si>
    <t>differentiation of adipocytes</t>
  </si>
  <si>
    <t>AP1S2,ATF5,DDIT3,GRK5,MYC,SERPINF1,TRIB3</t>
  </si>
  <si>
    <t>growth of carcinoma</t>
  </si>
  <si>
    <t>AREG,DDIT3,EGF,MYC,S100A10</t>
  </si>
  <si>
    <t>Cellular Development, Cellular Growth and Proliferation, Tissue Development</t>
  </si>
  <si>
    <t>development of stem cells</t>
  </si>
  <si>
    <t>APP,EGF,ENG,MYC</t>
  </si>
  <si>
    <t>Embryonic Development, Organismal Development</t>
  </si>
  <si>
    <t>development of head</t>
  </si>
  <si>
    <t>ALDH1A3,AP1S2,APP,AREG,CDKN1A,DCX,EGF,EPHA7,FZD4,GAD1,LYVE1,MYC,PCDH15,PHGDH,SERPINF1,SLITRK6,SMOC1</t>
  </si>
  <si>
    <t>active avoidance response</t>
  </si>
  <si>
    <t>entry into S phase of muscle cells</t>
  </si>
  <si>
    <t>glycogenolysis</t>
  </si>
  <si>
    <t>CTH,EGF</t>
  </si>
  <si>
    <t>synthesis of serine family amino acid</t>
  </si>
  <si>
    <t>CTH,PHGDH</t>
  </si>
  <si>
    <t>Cell Morphology</t>
  </si>
  <si>
    <t>contraction of cells</t>
  </si>
  <si>
    <t>ACTA2,Cald1,EDNRB,EGF</t>
  </si>
  <si>
    <t>Cardiovascular System Development and Function, Organismal Development</t>
  </si>
  <si>
    <t>growth of blood vessel</t>
  </si>
  <si>
    <t>EDNRB,EGF,MYC,SERPINF1</t>
  </si>
  <si>
    <t>Cellular Movement, Hematological System Development and Function, Immune Cell Trafficking, Inflammatory Response</t>
  </si>
  <si>
    <t>migration of macrophages</t>
  </si>
  <si>
    <t>APP,EGF,ENG,S100A10</t>
  </si>
  <si>
    <t>accumulation of carbohydrate</t>
  </si>
  <si>
    <t>APP,EDNRB,EGF,GNA14,GRK5</t>
  </si>
  <si>
    <t>activation of brain</t>
  </si>
  <si>
    <t>APP,CDKN1A,SLC6A9</t>
  </si>
  <si>
    <t>differentiation of stem cells</t>
  </si>
  <si>
    <t>APP,CDKN1A,EGF,ENG,MYC,SERPINF1,SHC4</t>
  </si>
  <si>
    <t>Cell Signaling, Molecular Transport, Vitamin and Mineral Metabolism</t>
  </si>
  <si>
    <t>quantity of Ca2+</t>
  </si>
  <si>
    <t>APP,EDNRB,EGF,GNA14,GRK5,MYC,NNAT,TRPM5,VGF</t>
  </si>
  <si>
    <t>Cellular Movement, Connective Tissue Development and Function</t>
  </si>
  <si>
    <t>migration of fibroblasts</t>
  </si>
  <si>
    <t>CDKN1A,EGF,ENG,MYC,SERPINF1</t>
  </si>
  <si>
    <t>transmigration of tumor cell lines</t>
  </si>
  <si>
    <t>ACTA2,APP,ENG</t>
  </si>
  <si>
    <t>size of body</t>
  </si>
  <si>
    <t>APP,AREG,CD81,CDKN1A,EDNRB,EGF,EIF4EBP1,ETV5,GPD2,MYC,SLC2A2,SLC6A9,SLITRK6,SYTL4,VGF</t>
  </si>
  <si>
    <t>Cell Morphology, Nervous System Development and Function, Tissue Morphology</t>
  </si>
  <si>
    <t>morphology of neurons</t>
  </si>
  <si>
    <t>APP,C1QA,CD81,DCX,DOCK10,EPHA7,GAD1,PCDH15,SLITRK6,SPARCL1,TENM4</t>
  </si>
  <si>
    <t>vasculogenesis</t>
  </si>
  <si>
    <t>AP1S2,APP,C1QA,CDKN1A,CTH,DDIT3,EDNRB,EGF,ENG,FZD4,INPP4B,MYC,SEMA3C,SERPINF1</t>
  </si>
  <si>
    <t>congenital anomaly of eye</t>
  </si>
  <si>
    <t>ACTA2,ALDH1A3,AREG,EGF,FZD4,SMOC1</t>
  </si>
  <si>
    <t>migration of cerebral cortex cells</t>
  </si>
  <si>
    <t>APP,DCX,EGF</t>
  </si>
  <si>
    <t>arrest in G2 phase of brain cancer cell lines</t>
  </si>
  <si>
    <t>CDKN1A,DCX</t>
  </si>
  <si>
    <t>cell death of melanocytes</t>
  </si>
  <si>
    <t>APP,CDKN1A</t>
  </si>
  <si>
    <t>cell movement of prostate cell lines</t>
  </si>
  <si>
    <t>EGF,ENG</t>
  </si>
  <si>
    <t>exit from G1 phase</t>
  </si>
  <si>
    <t>growth of fibrosarcoma</t>
  </si>
  <si>
    <t>MYC,S100A10</t>
  </si>
  <si>
    <t>Cancer, Endocrine System Disorders, Organismal Injury and Abnormalities</t>
  </si>
  <si>
    <t>growth of neuroendocrine tumor</t>
  </si>
  <si>
    <t>Embryonic Development, Tissue Morphology</t>
  </si>
  <si>
    <t>quantity of neural stem cells</t>
  </si>
  <si>
    <t>APP,EDNRB</t>
  </si>
  <si>
    <t>transport of sulfur amino acid</t>
  </si>
  <si>
    <t>SLC1A4,SLC6A9</t>
  </si>
  <si>
    <t>Protein Trafficking</t>
  </si>
  <si>
    <t>interaction of protein</t>
  </si>
  <si>
    <t>AASS,ALDH1A3,CTH,DHRS4,EGF,MYC,S100A10</t>
  </si>
  <si>
    <t>angiogenesis</t>
  </si>
  <si>
    <t>ADM2,AP1S2,APP,AREG,C1QA,CDKN1A,CTH,DDIT3,EDNRB,EGF,ENG,FZD4,INPP4B,MYC,SEMA3C,SERPINF1</t>
  </si>
  <si>
    <t>transport of glutamine family amino acid</t>
  </si>
  <si>
    <t>SLC1A4,SLC1A5,SLC7A3</t>
  </si>
  <si>
    <t>proliferation of stem cells</t>
  </si>
  <si>
    <t>APP,CDKN1A,EGF,MYC,SEL1L,SERPINF1</t>
  </si>
  <si>
    <t>killing of tumor cell lines</t>
  </si>
  <si>
    <t>Embryonic Development, Nervous System Development and Function, Organ Development, Organismal Development, Tissue Development, Visual System Development and Function</t>
  </si>
  <si>
    <t>development of cornea</t>
  </si>
  <si>
    <t>ALDH1A3,EGF,LYVE1</t>
  </si>
  <si>
    <t>melanoma</t>
  </si>
  <si>
    <t>ABTB2,ALDH1L2,APP,AREG,ARL14EP,ASNS,ATF5,BCAT1,C1QA,CAMK1D,CD81,CHAC1,CYP39A1,DCX,DDX60,DOCK10,DOCK5,EDNRB,EGF,EIF4EBP1,ENG,EPHA7,EPRS,F13A1,FAM129A,FAM135B,FAM151A,FUT1,FZD4,GAD1,GNA14,GRAMD1B,GRK5,GTPBP2,INPP4B,IZUMO1,KCNG3,MAPK4,MYC,NRSN1,OR2T4,PCDH15,PHGDH,PTPRG,PYCR1,RASGRF2,SEL1L,SEMA3C,SERPINF1,SESN2,SGIP1,SHC4,SLC1A4,SLC1A5,SLC2A2,SLC35F1,SLC6A9,SLC7A11,SLC7A3,SLC7A5,SLITRK6,SMOC1,SNTG1,SPATS2,ST8SIA5,SV2C,SYTL4,TRIB3,TRIM66,TRPM5,TSGA10,XPOT,ZDHHC22</t>
  </si>
  <si>
    <t>accumulation of amino acids</t>
  </si>
  <si>
    <t>MYC,SLC6A9</t>
  </si>
  <si>
    <t>catabolism of glutamine family amino acid</t>
  </si>
  <si>
    <t>GAD1,MYC</t>
  </si>
  <si>
    <t>conversion of L-amino acid</t>
  </si>
  <si>
    <t>ASNS,PYCR1</t>
  </si>
  <si>
    <t>delay in initiation of G2 phase</t>
  </si>
  <si>
    <t>Cald1,CDKN1A</t>
  </si>
  <si>
    <t>incorporation of leucine</t>
  </si>
  <si>
    <t>Visual System Development and Function</t>
  </si>
  <si>
    <t>metabolism by retina</t>
  </si>
  <si>
    <t>ALDH1A3,DHRS4</t>
  </si>
  <si>
    <t>Cardiovascular Disease, Hereditary Disorder, Organismal Injury and Abnormalities, Respiratory Disease</t>
  </si>
  <si>
    <t>primary pulmonary hypertension 1</t>
  </si>
  <si>
    <t>EDNRB,ENG</t>
  </si>
  <si>
    <t>proliferation of germ cell tumor cell lines</t>
  </si>
  <si>
    <t>Cancer, Cell Cycle, Organismal Injury and Abnormalities, Tumor Morphology</t>
  </si>
  <si>
    <t>senescence of tumor cells</t>
  </si>
  <si>
    <t>locomotion</t>
  </si>
  <si>
    <t>ALDH1A3,APP,EGF,ETV5,FZD4,PCDH15,SLITRK6,VGF</t>
  </si>
  <si>
    <t>cell death of lung cancer cell lines</t>
  </si>
  <si>
    <t>quantity of L-amino acid</t>
  </si>
  <si>
    <t>APP,PHGDH,SLC7A11</t>
  </si>
  <si>
    <t>Inflammatory Response</t>
  </si>
  <si>
    <t>cytotoxic reaction of cells</t>
  </si>
  <si>
    <t>APP,CDKN1A,EIF4EBP1,MYC</t>
  </si>
  <si>
    <t>G1/S phase transition</t>
  </si>
  <si>
    <t>BCAT1,CDKN1A,DDIT3,EGF,EIF4EBP1,MYC</t>
  </si>
  <si>
    <t>Cell Death and Survival, Skeletal and Muscular Disorders</t>
  </si>
  <si>
    <t>apoptosis of smooth muscle cell lines</t>
  </si>
  <si>
    <t>arrest in G1 phase of lymphoma cell lines</t>
  </si>
  <si>
    <t>morphology of lymphoma cell lines</t>
  </si>
  <si>
    <t>transmigration of leukemia cell lines</t>
  </si>
  <si>
    <t>APP,ENG</t>
  </si>
  <si>
    <t>vesiculation</t>
  </si>
  <si>
    <t>Cell Death and Survival, Hair and Skin Development and Function</t>
  </si>
  <si>
    <t>cell viability of epithelial cell lines</t>
  </si>
  <si>
    <t>APP,DDIT3,EGF,MYC</t>
  </si>
  <si>
    <t>Cellular Movement, Reproductive System Development and Function</t>
  </si>
  <si>
    <t>cell movement of breast cell lines</t>
  </si>
  <si>
    <t>APP,EGF,EIF4EBP1,PTPRG</t>
  </si>
  <si>
    <t>invasion of tumor cell lines</t>
  </si>
  <si>
    <t>ACTA2,APP,AREG,CD81,CDKN1A,EGF,ETV5,MYC,RASGRF2,S100A10,SEL1L,SLC7A11,SPARCL1</t>
  </si>
  <si>
    <t>gastrointestinal adenocarcinoma</t>
  </si>
  <si>
    <t>AASS,ADM2,ALDH1A3,ALDH1L2,ARL14EP,B3GNT9,CAMK1D,CHAC1,DCX,DDIT3,DDX60,DOCK10,DOCK5,EDNRB,EGF,ENG,EPHA7,ETV5,F13A1,FAM135B,FAM151A,GAD1,GPD2,GRK5,INPP4B,KCNAB3,KCNG3,MAPK4,MYC,OR2T4,PCDH15,PHGDH,PTPRG,RASGRF2,RCC2,SEL1L,SGIP1,SHC4,SLC1A4,SLC1A5,SLC2A2,SLC35F1,SLC6A9,SLC7A11,SLC7A3,SLC7A5,SLITRK6,SNTG1,SPARCL1,SV2C,TSGA10,UST,VGF,XPOT</t>
  </si>
  <si>
    <t>Cellular Development, Cellular Growth and Proliferation, Hair and Skin Development and Function</t>
  </si>
  <si>
    <t>proliferation of skin cell lines</t>
  </si>
  <si>
    <t>AREG,EGF,ENG</t>
  </si>
  <si>
    <t>esophageal cancer</t>
  </si>
  <si>
    <t>ATF5,CDKN1A,ENG,EPHA7,FZD4,INPP4B,MYC,OR2T4,PTPRG,SGIP1,SHC4</t>
  </si>
  <si>
    <t>Cell Death and Survival, Gastrointestinal Disease, Hepatic System Disease, Organismal Injury and Abnormalities</t>
  </si>
  <si>
    <t>cell death of hepatocytes</t>
  </si>
  <si>
    <t>CDKN1A,CTH,DDIT3,EGF,MYC</t>
  </si>
  <si>
    <t>Metabolic Disease</t>
  </si>
  <si>
    <t>glucose metabolism disorder</t>
  </si>
  <si>
    <t>ACTA2,APP,C1QA,CDKN1A,CTH,DDIT3,DDX60,EDNRB,EIF4EBP1,GPD2,KCNAB3,MYC,NRSN1,PCDH15,S100A10,SEL1L,SERPINF1,SLC2A2,SLC7A11,TRIB3</t>
  </si>
  <si>
    <t>re-entry into cell cycle progression</t>
  </si>
  <si>
    <t>APP,CDKN1A,MYC</t>
  </si>
  <si>
    <t>growth of multicellular organism</t>
  </si>
  <si>
    <t>ATF5,GPD2,PCDH15,SLITRK6</t>
  </si>
  <si>
    <t>cell death of epithelial cells</t>
  </si>
  <si>
    <t>APP,CDKN1A,CTH,DDIT3,EGF,ENG,MYC,SEL1L,SERPINF1,TRIB3</t>
  </si>
  <si>
    <t>activation of mitochondria</t>
  </si>
  <si>
    <t>apoptosis of eye cell lines</t>
  </si>
  <si>
    <t>DDIT3,SERPINF1</t>
  </si>
  <si>
    <t>arrest in G2 phase of fibroblasts</t>
  </si>
  <si>
    <t>Cardiovascular Disease, Metabolic Disease, Neurological Disease, Organismal Injury and Abnormalities, Psychological Disorders</t>
  </si>
  <si>
    <t>cerebral amyloid angiopathy</t>
  </si>
  <si>
    <t>ACTA2,APP</t>
  </si>
  <si>
    <t>condensation of cells</t>
  </si>
  <si>
    <t>APP,EPHA7</t>
  </si>
  <si>
    <t>Cellular Development, Cellular Growth and Proliferation, Embryonic Development, Organismal Development, Tissue Development</t>
  </si>
  <si>
    <t>development of neural stem cells</t>
  </si>
  <si>
    <t>Cellular Assembly and Organization, Cellular Compromise, Cellular Function and Maintenance</t>
  </si>
  <si>
    <t>disruption of microtubules</t>
  </si>
  <si>
    <t>Cancer, Organismal Injury and Abnormalities, Tissue Morphology, Tumor Morphology</t>
  </si>
  <si>
    <t>mass of tumor</t>
  </si>
  <si>
    <t>ENG,MYC</t>
  </si>
  <si>
    <t>morphology of central nervous system</t>
  </si>
  <si>
    <t>APP,C1QA,CD81,CDKN1A,DCX,DDIT3,EPHA7,MYC,PHGDH,SPARCL1,SYTL4</t>
  </si>
  <si>
    <t>Auditory Disease, Neurological Disease</t>
  </si>
  <si>
    <t>hearing loss</t>
  </si>
  <si>
    <t>EDNRB,FZD4,PCDH15,SERPINF1,SLC7A11,SLITRK6</t>
  </si>
  <si>
    <t>Organismal Functions</t>
  </si>
  <si>
    <t>hypoactivity of mice</t>
  </si>
  <si>
    <t>APP,CD81,GRK5,SLITRK6,SV2C</t>
  </si>
  <si>
    <t>inflammatory response of cells</t>
  </si>
  <si>
    <t>APP,ENG,SLC1A5</t>
  </si>
  <si>
    <t>differentiation of connective tissue cells</t>
  </si>
  <si>
    <t>AP1S2,AREG,ATF5,CDKN1A,DDIT3,GRK5,INPP4B,MYC,SERPINF1,SLC1A5,SMOC1,TRIB3</t>
  </si>
  <si>
    <t>gastrointestinal carcinoma</t>
  </si>
  <si>
    <t>AASS,ABTB2,ACTA2,ADM2,ALDH1A3,ALDH1L2,APP,ARL14EP,ATF5,B3GNT9,BCAT1,CAMK1D,CHAC1,DCX,DDIT3,DDX60,DOCK10,DOCK5,EDNRB,EGF,ENG,EPHA7,EPRS,ETV5,F13A1,FAM129A,FAM135B,FAM151A,FUT1,FZD4,GAD1,GPD2,GPT2,GRAMD1B,GRK5,GTPBP2,HMGCS1,INPP4B,IZUMO1,KCNAB3,KCNG3,LANCL3,MAPK4,MYC,NRSN1,OR2T4,PCDH15,PHGDH,PTPRG,RASGRF2,RCC2,SEL1L,SEMA3C,SESN2,SGIP1,SHC4,SLC1A4,SLC1A5,SLC2A2,SLC35F1,SLC6A9,SLC7A11,SLC7A3,SLC7A5,SLITRK6,SMOC1,SNTG1,SPARCL1,ST8SIA5,SV2C,SYTL4,TMEM179,TRIM66,TRPM5,TSGA10,UST,VGF,XPOT,ZCCHC12</t>
  </si>
  <si>
    <t>abnormal quantity of amino acids</t>
  </si>
  <si>
    <t>CTH,GPD2,SLC7A11</t>
  </si>
  <si>
    <t>Cell-To-Cell Signaling and Interaction, Renal and Urological System Development and Function</t>
  </si>
  <si>
    <t>response of kidney cell lines</t>
  </si>
  <si>
    <t>C1QA,OTUB2,TRIM66</t>
  </si>
  <si>
    <t>upper gastrointestinal tract tumor</t>
  </si>
  <si>
    <t>ATF5,CDKN1A,DOCK10,DOCK5,EDNRB,ENG,EPHA7,F13A1,FAM135B,FAM151A,FZD4,GAD1,GPD2,GRK5,INPP4B,KCNAB3,MYC,OR2T4,PCDH15,PHGDH,PTPRG,RASGRF2,SEL1L,SGIP1,SHC4,SLC1A5,SLC6A9,SLC7A11,SLITRK6,SNTG1,SV2C,TRIM66,VGF,XPOT</t>
  </si>
  <si>
    <t>Cancer, Dermatological Diseases and Conditions, Organismal Injury and Abnormalities</t>
  </si>
  <si>
    <t>skin cancer</t>
  </si>
  <si>
    <t>ABTB2,ALDH1L2,APP,AREG,BCAT1,C1QA,CD81,CDKN1A,CHAC1,DCX,DDX60,DHRS4,DOCK10,DOCK5,EDNRB,EGF,ENG,EPHA7,EPRS,F13A1,FAM129A,FAM135B,FAM151A,FZD4,GAD1,GNA14,GRAMD1B,GRK5,GTPBP2,IZUMO1,KCNAB3,MAPK4,MYC,NRSN1,OR2T4,PCDH15,PHGDH,PTPRG,PYCR1,RASGRF2,SEL1L,SEMA3C,SESN2,SGIP1,SLC1A4,SLC1A5,SLC35F1,SLC35F2,SLC6A9,SLC7A11,SLC7A3,SLC7A5,SLITRK6,SMOC1,SNTG1,SPATS2,ST8SIA5,SV2C,SYTL4,TMEM215,TRIM66,TRPM5,TSGA10,UST,XPOT,ZDHHC22</t>
  </si>
  <si>
    <t>accumulation of ceramide</t>
  </si>
  <si>
    <t>DNA Replication, Recombination, and Repair, Energy Production, Molecular Transport, Nucleic Acid Metabolism, Small Molecule Biochemistry</t>
  </si>
  <si>
    <t>depletion of ATP</t>
  </si>
  <si>
    <t>DDIT3,MYC</t>
  </si>
  <si>
    <t>immortalization of fibroblast cell lines</t>
  </si>
  <si>
    <t>Cell-To-Cell Signaling and Interaction, Humoral Immune Response, Inflammatory Response</t>
  </si>
  <si>
    <t>immune response of lymphoma cell lines</t>
  </si>
  <si>
    <t>metabolism of glutamine</t>
  </si>
  <si>
    <t>MYC,PHGDH</t>
  </si>
  <si>
    <t>Cellular Development, Cellular Growth and Proliferation, Connective Tissue Development and Function, Tissue Development</t>
  </si>
  <si>
    <t>proliferation of synovial fibroblasts</t>
  </si>
  <si>
    <t>Cell-To-Cell Signaling and Interaction, Connective Tissue Development and Function</t>
  </si>
  <si>
    <t>response of fibroblast cell lines</t>
  </si>
  <si>
    <t>EGF,EIF4EBP1</t>
  </si>
  <si>
    <t>thickening of epithelial tissue</t>
  </si>
  <si>
    <t>autophagy</t>
  </si>
  <si>
    <t>APP,CDKN1A,DDIT3,EIF4EBP1,ENG,MYC,NUPR1,SESN2,TRIB3</t>
  </si>
  <si>
    <t>cell cycle progression of breast cancer cell lines</t>
  </si>
  <si>
    <t>differentiation of cancer cells</t>
  </si>
  <si>
    <t>CDKN1A,MYC,SERPINF1</t>
  </si>
  <si>
    <t>apoptosis of central nervous system cells</t>
  </si>
  <si>
    <t>APP,CDKN1A,DDIT3,SEL1L,SERPINF1</t>
  </si>
  <si>
    <t>Connective Tissue Development and Function, Skeletal and Muscular System Development and Function, Tissue Morphology</t>
  </si>
  <si>
    <t>quantity of bone cells</t>
  </si>
  <si>
    <t>Cald1,CD81,EGF,F13A1,INPP4B</t>
  </si>
  <si>
    <t>apoptosis of epithelial cell lines</t>
  </si>
  <si>
    <t>APP,DDIT3,EGF,MYC,SERPINF1,TRIB3</t>
  </si>
  <si>
    <t>abnormality of corpus callosum</t>
  </si>
  <si>
    <t>APP,CD81,SLC1A4</t>
  </si>
  <si>
    <t>entry into cell cycle progression</t>
  </si>
  <si>
    <t>oxidative stress response of cells</t>
  </si>
  <si>
    <t>APP,DDIT3,MYC</t>
  </si>
  <si>
    <t>Cellular Growth and Proliferation, Organ Development</t>
  </si>
  <si>
    <t>proliferation of intestinal cells</t>
  </si>
  <si>
    <t>colony formation of cells</t>
  </si>
  <si>
    <t>AREG,CDKN1A,DDIT3,EGF,EIF4EBP1,MYC,NUPR1,PTPRG,S100A10,SEL1L</t>
  </si>
  <si>
    <t>apoptosis of kidney</t>
  </si>
  <si>
    <t>C1QA,CDKN1A,DDIT3,EGF</t>
  </si>
  <si>
    <t>large intestine adenocarcinoma</t>
  </si>
  <si>
    <t>AASS,ABTB2,ACTA2,ADM2,ALDH1A3,ALDH1L2,APP,ARL14EP,ATF5,B3GNT9,BCAT1,CAMK1D,CHAC1,DCX,DDIT3,DDX60,DOCK10,DOCK5,EDNRB,EGF,ENG,EPHA7,EPRS,ETV5,F13A1,FAM129A,FAM135B,FAM151A,FUT1,FZD4,GPD2,GPT2,GRAMD1B,GRK5,GTPBP2,HMGCS1,INPP4B,IZUMO1,KCNG3,LANCL3,MAPK4,MYC,NRSN1,OR2T4,PCDH15,PTPRG,RASGRF2,RCC2,SEL1L,SEMA3C,SESN2,SGIP1,SHC4,SLC1A4,SLC2A2,SLC35F1,SLC6A9,SLC7A11,SLC7A3,SLC7A5,SLITRK6,SMOC1,SNTG1,SPARCL1,ST8SIA5,SV2C,SYTL4,TMEM179,TRIM66,TRPM5,TSGA10,UST,VGF,XPOT,ZCCHC12</t>
  </si>
  <si>
    <t>apoptosis of skin cancer cell lines</t>
  </si>
  <si>
    <t>Cellular Growth and Proliferation, Embryonic Development</t>
  </si>
  <si>
    <t>colony formation of embryonic cell lines</t>
  </si>
  <si>
    <t>EGF,PTPRG</t>
  </si>
  <si>
    <t>Cardiovascular Disease</t>
  </si>
  <si>
    <t>fatty lesion</t>
  </si>
  <si>
    <t>APP,C1QA</t>
  </si>
  <si>
    <t>migration of neural precursor cells</t>
  </si>
  <si>
    <t>Lipid Metabolism, Small Molecule Biochemistry, Vitamin and Mineral Metabolism</t>
  </si>
  <si>
    <t>modification of retinaldehyde</t>
  </si>
  <si>
    <t>Embryonic Development, Organ Development, Organ Morphology, Organismal Development, Reproductive System Development and Function, Tissue Development</t>
  </si>
  <si>
    <t>morphology of mammary alveolus</t>
  </si>
  <si>
    <t>Organismal Injury and Abnormalities, Reproductive System Disease</t>
  </si>
  <si>
    <t>benign pelvic disease</t>
  </si>
  <si>
    <t>ACTA2,ALDH1A3,BCAT1,DCX,EDNRB,EIF4EBP1,MAPK4,MTHFD2,MYC,SLC1A4,SLC7A3</t>
  </si>
  <si>
    <t>Energy Production</t>
  </si>
  <si>
    <t>consumption of oxygen</t>
  </si>
  <si>
    <t>APP,EGF,EIF4EBP1,GPD2,VGF</t>
  </si>
  <si>
    <t>righting reflex</t>
  </si>
  <si>
    <t>ALDH1A3,APP,PCDH15</t>
  </si>
  <si>
    <t>Neurological Disease</t>
  </si>
  <si>
    <t>Movement Disorders</t>
  </si>
  <si>
    <t>AP1S2,APP,DDIT3,ETV5,FZD4,GAD1,GRK5,MYC,PSAT1,S100A10,SLC1A4,SLC6A9,SPARCL1,SYTL4,TENM4,TRIB3,VSNL1</t>
  </si>
  <si>
    <t>Cell Morphology, Nervous System Development and Function, Organ Morphology, Organismal Development</t>
  </si>
  <si>
    <t>morphology of brain cells</t>
  </si>
  <si>
    <t>C1QA,CD81,SPARCL1,SYTL4</t>
  </si>
  <si>
    <t>colorectal cancer</t>
  </si>
  <si>
    <t>AASS,ACTA2,ADM2,ALDH1A3,ALDH1L2,AREG,ARL14EP,B3GNT9,CAMK1D,CDKN1A,CHAC1,CRYL1,DCX,DDIT3,DDX60,DOCK10,DOCK5,EDNRB,EGF,EIF4EBP1,ETV5,F13A1,FAM135B,FAM151A,FZD4,GAD1,GRK5,INPP4B,JADE3,KCNG3,MAPK4,MYC,OR2T4,PCDH15,PSAT1,RASGRF2,RCC2,SEL1L,SLC1A4,SLC2A2,SLC35F1,SLC6A9,SLC7A11,SLC7A3,SLC7A5,SLITRK6,SNTG1,SPARCL1,SV2C,TRIB3,TSGA10,UST,VGF,XPOT</t>
  </si>
  <si>
    <t>formation of blood vessel</t>
  </si>
  <si>
    <t>APP,C1QA,CTH,INPP4B,SERPINF1</t>
  </si>
  <si>
    <t>Cellular Movement, Hematological System Development and Function, Immune Cell Trafficking</t>
  </si>
  <si>
    <t>migration of antigen presenting cells</t>
  </si>
  <si>
    <t>APP,CD81,EGF,ENG,S100A10</t>
  </si>
  <si>
    <t>connective or soft tissue tumor</t>
  </si>
  <si>
    <t>ACTA2,ALDH1A3,CDKN1A,DCX,DDIT3,DHRS4,EDNRB,EGF,EIF4EBP1,ENG,MTHFD2,MYC,PCDH15,S100A10,SLC7A11,SLC7A3,XPOT</t>
  </si>
  <si>
    <t>Cardiovascular System Development and Function, Tissue Development</t>
  </si>
  <si>
    <t>development of cardiovascular tissue</t>
  </si>
  <si>
    <t>APP,CDKN1A,CTH,EDNRB,EGF,ENG,MYC,SERPINF1</t>
  </si>
  <si>
    <t>Developmental Disorder, Gastrointestinal Disease</t>
  </si>
  <si>
    <t>congenital anomaly of digestive system</t>
  </si>
  <si>
    <t>ALDH1A3,Cald1,CDKN1A,EDNRB,EGF,GAD1,SLC2A2</t>
  </si>
  <si>
    <t>proliferation of neural stem cells</t>
  </si>
  <si>
    <t>APP,EGF,SEL1L</t>
  </si>
  <si>
    <t>sexual behavior</t>
  </si>
  <si>
    <t>APP,EGF,SYTL4</t>
  </si>
  <si>
    <t>adhesion of muscle cells</t>
  </si>
  <si>
    <t>arrest in interphase of melanoma cell lines</t>
  </si>
  <si>
    <t>destabilization of filaments</t>
  </si>
  <si>
    <t>APP,F13A1</t>
  </si>
  <si>
    <t>morphology of brain cancer cell lines</t>
  </si>
  <si>
    <t>Cellular Assembly and Organization, Nervous System Development and Function</t>
  </si>
  <si>
    <t>remodeling of neurites</t>
  </si>
  <si>
    <t>Behavior, Digestive System Development and Function</t>
  </si>
  <si>
    <t>feeding</t>
  </si>
  <si>
    <t>ADM2,APP,CDKN1A,GAD1,GPD2,SLC6A9,TRPM5</t>
  </si>
  <si>
    <t>Auditory Disease, Developmental Disorder, Hereditary Disorder, Metabolic Disease, Neurological Disease, Organismal Injury and Abnormalities</t>
  </si>
  <si>
    <t>ABCD syndrome</t>
  </si>
  <si>
    <t>EDNRB</t>
  </si>
  <si>
    <t>Cardiovascular Disease, Developmental Disorder, Hereditary Disorder, Metabolic Disease, Neurological Disease, Organismal Injury and Abnormalities, Psychological Disorders</t>
  </si>
  <si>
    <t>APP-related cerebral amyloid angiopathy</t>
  </si>
  <si>
    <t>APP</t>
  </si>
  <si>
    <t>Neu-Laxova syndrome type 1</t>
  </si>
  <si>
    <t>PHGDH</t>
  </si>
  <si>
    <t>Neu-Laxova syndrome type 2</t>
  </si>
  <si>
    <t>PSAT1</t>
  </si>
  <si>
    <t>Developmental Disorder, Hereditary Disorder, Neurological Disease, Organismal Injury and Abnormalities</t>
  </si>
  <si>
    <t>Pettigrew syndrome</t>
  </si>
  <si>
    <t>AP1S2</t>
  </si>
  <si>
    <t>X-linked lissencephaly type 1</t>
  </si>
  <si>
    <t>DCX</t>
  </si>
  <si>
    <t>X-linked subcortical laminar heterotopia</t>
  </si>
  <si>
    <t>Nervous System Development and Function, Neurological Disease, Organ Morphology, Organismal Development, Organismal Injury and Abnormalities</t>
  </si>
  <si>
    <t>abnormal morphology of nucleus accumbens</t>
  </si>
  <si>
    <t>CD81</t>
  </si>
  <si>
    <t>accumulation of glycine</t>
  </si>
  <si>
    <t>SLC6A9</t>
  </si>
  <si>
    <t>Hematological System Development and Function, Immune Cell Trafficking, Inflammatory Response, Tissue Development</t>
  </si>
  <si>
    <t>accumulation of monocytic myeloid derived suppressor cells</t>
  </si>
  <si>
    <t>DDIT3</t>
  </si>
  <si>
    <t>Cell-To-Cell Signaling and Interaction, Nervous System Development and Function</t>
  </si>
  <si>
    <t>action potential of CA3 neurons</t>
  </si>
  <si>
    <t>activation of brainstem</t>
  </si>
  <si>
    <t>activation of mucosa cells</t>
  </si>
  <si>
    <t>CDKN1A</t>
  </si>
  <si>
    <t>activation of stomach cancer cell lines</t>
  </si>
  <si>
    <t>EGF</t>
  </si>
  <si>
    <t>Cell-To-Cell Signaling and Interaction, Cellular Compromise, Tumor Morphology</t>
  </si>
  <si>
    <t>aggregation of retinoblastoma cells</t>
  </si>
  <si>
    <t>SERPINF1</t>
  </si>
  <si>
    <t>Developmental Disorder, Hematological Disease, Hereditary Disorder, Metabolic Disease, Organismal Injury and Abnormalities</t>
  </si>
  <si>
    <t>alpha-aminoadipic semialdehyde deficiency disease</t>
  </si>
  <si>
    <t>AASS</t>
  </si>
  <si>
    <t>Nutritional Disease, Organismal Injury and Abnormalities, Psychological Disorders</t>
  </si>
  <si>
    <t>anorexia-cachexia syndrome</t>
  </si>
  <si>
    <t>MYC</t>
  </si>
  <si>
    <t>Cell Cycle, Cellular Growth and Proliferation</t>
  </si>
  <si>
    <t>antiproliferative response of smooth muscle cells</t>
  </si>
  <si>
    <t>apoptosis of ASE sensory neurons</t>
  </si>
  <si>
    <t>apoptosis of TM4t cells</t>
  </si>
  <si>
    <t>apoptosis of olfactory receptor neurons</t>
  </si>
  <si>
    <t>Cell Morphology, Hematological System Development and Function, Inflammatory Response, Nervous System Development and Function</t>
  </si>
  <si>
    <t>area of microglia</t>
  </si>
  <si>
    <t>arrest in G0 phase of fibroblasts</t>
  </si>
  <si>
    <t>arrest in G1/S phase transition of breast cell lines</t>
  </si>
  <si>
    <t>Cancer, Cell Cycle, Organismal Injury and Abnormalities</t>
  </si>
  <si>
    <t>arrest in G1/S phase transition of cancer cells</t>
  </si>
  <si>
    <t>Cardiovascular System Development and Function, Cell Cycle</t>
  </si>
  <si>
    <t>arrest in G1/S phase transition of endothelial cell lines</t>
  </si>
  <si>
    <t>arrest in G2/M phase transition of hepatoma cell lines</t>
  </si>
  <si>
    <t>ATF5</t>
  </si>
  <si>
    <t>arrest in cell cycle progression of synovial fibroblasts</t>
  </si>
  <si>
    <t>arrest in germinal vesicle stage of oocytes</t>
  </si>
  <si>
    <t>arrest in sub-G1 phase of mesothelioma cells</t>
  </si>
  <si>
    <t>asparagine synthetase deficiency</t>
  </si>
  <si>
    <t>ASNS</t>
  </si>
  <si>
    <t>association of neurons</t>
  </si>
  <si>
    <t>asymmetric division of stem cells</t>
  </si>
  <si>
    <t>Cell-To-Cell Signaling and Interaction, Reproductive System Development and Function</t>
  </si>
  <si>
    <t>attachment of prostate cells</t>
  </si>
  <si>
    <t>ENG</t>
  </si>
  <si>
    <t>Connective Tissue Disorders, Dermatological Diseases and Conditions, Developmental Disorder, Hereditary Disorder, Metabolic Disease, Organismal Injury and Abnormalities, Skeletal and Muscular Disorders</t>
  </si>
  <si>
    <t>autosomal recessive cutis laxa type 2B</t>
  </si>
  <si>
    <t>PYCR1</t>
  </si>
  <si>
    <t>Connective Tissue Disorders, Dermatological Diseases and Conditions, Developmental Disorder, Hereditary Disorder, Metabolic Disease, Neurological Disease, Ophthalmic Disease, Organismal Injury and Abnormalities</t>
  </si>
  <si>
    <t>autosomal recessive cutis laxa type 3B</t>
  </si>
  <si>
    <t>Auditory Disease, Developmental Disorder, Hereditary Disorder, Neurological Disease, Organismal Injury and Abnormalities</t>
  </si>
  <si>
    <t>autosomal recessive deafness DFNB23</t>
  </si>
  <si>
    <t>PCDH15</t>
  </si>
  <si>
    <t>autosomal recessive mental retardation type 49</t>
  </si>
  <si>
    <t>GPT2</t>
  </si>
  <si>
    <t>Cellular Assembly and Organization, Cellular Function and Maintenance, Cellular Movement, Molecular Transport, Nervous System Development and Function</t>
  </si>
  <si>
    <t>axonal transport of heavy metal</t>
  </si>
  <si>
    <t>binding of retinoblastoma cell lines</t>
  </si>
  <si>
    <t>biosynthesis of asparagine</t>
  </si>
  <si>
    <t>Cell Morphology, Organismal Injury and Abnormalities</t>
  </si>
  <si>
    <t>blebbing of perikaryon</t>
  </si>
  <si>
    <t>Connective Tissue Development and Function, Skeletal and Muscular System Development and Function</t>
  </si>
  <si>
    <t>bone mineral content of epiphysis</t>
  </si>
  <si>
    <t>catabolism of L-lysine</t>
  </si>
  <si>
    <t>cell cycle progression of colon carcinoma cells</t>
  </si>
  <si>
    <t>cell death of HCSM cells</t>
  </si>
  <si>
    <t>cell division of lymphoma cell lines</t>
  </si>
  <si>
    <t>Cell Morphology, Cellular Movement</t>
  </si>
  <si>
    <t>cell spreading of hepatocytes</t>
  </si>
  <si>
    <t>cell viability of neuroblastoma cells</t>
  </si>
  <si>
    <t>cell viability of pericytes</t>
  </si>
  <si>
    <t>Cell-To-Cell Signaling and Interaction, Cellular Assembly and Organization, Connective Tissue Development and Function</t>
  </si>
  <si>
    <t>cell-cell contact of fibroblasts</t>
  </si>
  <si>
    <t>chemokinesis of fibroblasts</t>
  </si>
  <si>
    <t>circadian locomotor activity</t>
  </si>
  <si>
    <t>clearance of amyloid-beta plaques</t>
  </si>
  <si>
    <t>cloning of melanoma cell lines</t>
  </si>
  <si>
    <t>clonogenicity of adenocarcinoma cell lines</t>
  </si>
  <si>
    <t>ACTA2</t>
  </si>
  <si>
    <t>co-localization of lysosome</t>
  </si>
  <si>
    <t>cognitive deterioration</t>
  </si>
  <si>
    <t>Cancer, Cellular Development, Cellular Growth and Proliferation, Organismal Injury and Abnormalities, Tumor Morphology</t>
  </si>
  <si>
    <t>colony formation of leukemic blasts</t>
  </si>
  <si>
    <t>EIF4EBP1</t>
  </si>
  <si>
    <t>colony formation of skeletal muscle satellite cells</t>
  </si>
  <si>
    <t>AREG</t>
  </si>
  <si>
    <t>commitment of neural stem cells</t>
  </si>
  <si>
    <t>SEL1L</t>
  </si>
  <si>
    <t>Hereditary Disorder, Immunological Disease, Organismal Injury and Abnormalities</t>
  </si>
  <si>
    <t>common variable immunodeficiency type 6</t>
  </si>
  <si>
    <t>connection of parahippocampal gyrus</t>
  </si>
  <si>
    <t>connection of prefrontal cortex</t>
  </si>
  <si>
    <t>Cell Morphology, Skeletal and Muscular System Development and Function</t>
  </si>
  <si>
    <t>contractility of myofibroblasts</t>
  </si>
  <si>
    <t>Connective Tissue Development and Function, Organismal Injury and Abnormalities</t>
  </si>
  <si>
    <t>contraction of granulation tissue</t>
  </si>
  <si>
    <t>conversion of L-aspartic acid</t>
  </si>
  <si>
    <t>Developmental Disorder, Hereditary Disorder, Metabolic Disease, Organismal Injury and Abnormalities</t>
  </si>
  <si>
    <t>cystathioninuria</t>
  </si>
  <si>
    <t>CTH</t>
  </si>
  <si>
    <t>Cell Death and Survival, Cellular Compromise</t>
  </si>
  <si>
    <t>cytotoxicity of brain cancer cell lines</t>
  </si>
  <si>
    <t>Cell Death and Survival, Cellular Compromise, Nervous System Development and Function</t>
  </si>
  <si>
    <t>cytotoxicity of hippocampal neurons</t>
  </si>
  <si>
    <t>damage of lung cell lines</t>
  </si>
  <si>
    <t>Auditory Disease, Hereditary Disorder, Neurological Disease, Ophthalmic Disease, Organismal Injury and Abnormalities</t>
  </si>
  <si>
    <t>deafness and myopia</t>
  </si>
  <si>
    <t>SLITRK6</t>
  </si>
  <si>
    <t>deamination of L-arginine</t>
  </si>
  <si>
    <t>deficiency of melanocytes</t>
  </si>
  <si>
    <t>Cardiovascular Disease, Organismal Injury and Abnormalities, Tissue Morphology</t>
  </si>
  <si>
    <t>degeneration of vascular tissue</t>
  </si>
  <si>
    <t>delay in G2 phase of colon carcinoma cells</t>
  </si>
  <si>
    <t>delay in cell cycle progression of colorectal cancer cell lines</t>
  </si>
  <si>
    <t>delay in initiation of G2/M phase transition of gonadal cell lines</t>
  </si>
  <si>
    <t>Cald1</t>
  </si>
  <si>
    <t>Cell Death and Survival, Tissue Morphology</t>
  </si>
  <si>
    <t>delay in initiation of loss of photoreceptors</t>
  </si>
  <si>
    <t>Cellular Assembly and Organization, Nervous System Development and Function, Tissue Morphology</t>
  </si>
  <si>
    <t>density of axon terminals</t>
  </si>
  <si>
    <t>Cell Morphology, Cellular Assembly and Organization, Cellular Development, Cellular Function and Maintenance, Cellular Growth and Proliferation, Embryonic Development, Nervous System Development and Function, Organismal Development, Tissue Development, Tissue Morphology</t>
  </si>
  <si>
    <t>density of mushroom spine</t>
  </si>
  <si>
    <t>depolarization of taste receptor cells</t>
  </si>
  <si>
    <t>TRPM5</t>
  </si>
  <si>
    <t>Cellular Assembly and Organization, Cellular Compromise</t>
  </si>
  <si>
    <t>depolymerization of keratin intermediate filaments</t>
  </si>
  <si>
    <t>detachment of prostate cell lines</t>
  </si>
  <si>
    <t>development of diffuse large B-cell lymphoma</t>
  </si>
  <si>
    <t>Embryonic Development, Nervous System Development and Function, Organ Development, Organismal Development, Tissue Development</t>
  </si>
  <si>
    <t>development of nucleus accumbens</t>
  </si>
  <si>
    <t>ALDH1A3</t>
  </si>
  <si>
    <t>development of retinocollicular projection</t>
  </si>
  <si>
    <t>EPHA7</t>
  </si>
  <si>
    <t>Embryonic Development, Organismal Development, Skeletal and Muscular System Development and Function</t>
  </si>
  <si>
    <t>development of wing</t>
  </si>
  <si>
    <t>differentiation of lower motor neuron</t>
  </si>
  <si>
    <t>differentiation of retinoblastoma cells</t>
  </si>
  <si>
    <t>dilation of common bile duct</t>
  </si>
  <si>
    <t>Lipid Metabolism, Small Molecule Biochemistry</t>
  </si>
  <si>
    <t>disruption of lipid</t>
  </si>
  <si>
    <t>dissociation of microfilaments</t>
  </si>
  <si>
    <t>Neurological Disease, Psychological Disorders</t>
  </si>
  <si>
    <t>duplication 15q11-q13 positive autism spectrum disorder</t>
  </si>
  <si>
    <t>dysfunction of entorhinal area</t>
  </si>
  <si>
    <t>Developmental Disorder, Neurological Disease, Organismal Injury and Abnormalities</t>
  </si>
  <si>
    <t>dystrophy of cholinergic fibers</t>
  </si>
  <si>
    <t>early-onset Alzheimer disease with cerebral amyloid angiopathy</t>
  </si>
  <si>
    <t>efflux of L-lysine</t>
  </si>
  <si>
    <t>SLC7A5</t>
  </si>
  <si>
    <t>elimination of leukemia cell lines</t>
  </si>
  <si>
    <t>Cell Cycle, Cell Morphology, Cellular Assembly and Organization, Cellular Movement</t>
  </si>
  <si>
    <t>elongation of amyloid fibrils</t>
  </si>
  <si>
    <t>elongation of dopaminergic neurons</t>
  </si>
  <si>
    <t>elongation of protofibrils</t>
  </si>
  <si>
    <t>endoreduplication of carcinoma cell lines</t>
  </si>
  <si>
    <t>endoreduplication of lung cancer cell lines</t>
  </si>
  <si>
    <t>entrance of DNA</t>
  </si>
  <si>
    <t>entry into G1 phase of fibroblasts</t>
  </si>
  <si>
    <t>entry into cell cycle progression of pheochromocytoma cell lines</t>
  </si>
  <si>
    <t>exchange of L-cystine</t>
  </si>
  <si>
    <t>SLC7A11</t>
  </si>
  <si>
    <t>Cellular Development, Cellular Growth and Proliferation, Nervous System Development and Function, Organ Development, Tissue Development</t>
  </si>
  <si>
    <t>expansion of mesencephalic neurons</t>
  </si>
  <si>
    <t>Cardiovascular Disease, Hereditary Disorder, Organismal Injury and Abnormalities</t>
  </si>
  <si>
    <t>familial thoracic aortic aneurysm type 6</t>
  </si>
  <si>
    <t>firing of GABAergic neurons</t>
  </si>
  <si>
    <t>firing of place cells</t>
  </si>
  <si>
    <t>Lymphoid Tissue Structure and Development, Organismal Functions</t>
  </si>
  <si>
    <t>flow of lymphatic fluid</t>
  </si>
  <si>
    <t>fluidity of Golgi membrane</t>
  </si>
  <si>
    <t>Cellular Assembly and Organization, DNA Replication, Recombination, and Repair</t>
  </si>
  <si>
    <t>formation of extrachromosomal cores</t>
  </si>
  <si>
    <t>formation of replication fork</t>
  </si>
  <si>
    <t>formation of spindle pole bodies</t>
  </si>
  <si>
    <t>Embryonic Development</t>
  </si>
  <si>
    <t>frequency of hemangioblasts</t>
  </si>
  <si>
    <t>Cellular Function and Maintenance, Nervous System Development and Function, Organ Development</t>
  </si>
  <si>
    <t>function of brain cells</t>
  </si>
  <si>
    <t>Cell Cycle, Hematological System Development and Function</t>
  </si>
  <si>
    <t>gene amplification of B-lymphocyte derived cell lines</t>
  </si>
  <si>
    <t>Cancer, Cellular Development, Cellular Growth and Proliferation, Organismal Injury and Abnormalities</t>
  </si>
  <si>
    <t>generation of pancreatic cancer cells</t>
  </si>
  <si>
    <t>Developmental Disorder, Gastrointestinal Disease, Hepatic System Disease, Hereditary Disorder, Metabolic Disease, Organismal Injury and Abnormalities, Renal and Urological Disease</t>
  </si>
  <si>
    <t>glycogenosis with glucoaminophosphaturia</t>
  </si>
  <si>
    <t>SLC2A2</t>
  </si>
  <si>
    <t>Embryonic Development, Organ Development, Organismal Development, Reproductive System Development and Function, Tissue Development</t>
  </si>
  <si>
    <t>growth of vagina</t>
  </si>
  <si>
    <t>Table S1</t>
  </si>
  <si>
    <t>Table S2</t>
  </si>
  <si>
    <t>Upstream Regulator</t>
  </si>
  <si>
    <t>Expr Fold Change</t>
  </si>
  <si>
    <t>Molecule Type</t>
  </si>
  <si>
    <t>p-value of overlap</t>
  </si>
  <si>
    <t>Target molecules in dataset</t>
  </si>
  <si>
    <t>Mechanistic Network</t>
  </si>
  <si>
    <t>ATF4</t>
  </si>
  <si>
    <t>transcription regulator</t>
  </si>
  <si>
    <t>Activated</t>
  </si>
  <si>
    <t>AREG,ASNS,ATF5,BCAT1,CDKN1A,CHAC1,CTH,DDIT3,EIF4EBP1,MTHFD2,NUPR1,PCK2,PHGDH,PSAT1,PYCR1,SEL1L,SERPINF1,SLC1A4,SLC1A5,SLC6A9,SLC7A11,SLC7A3,SLC7A5,TRIB3,XPOT</t>
  </si>
  <si>
    <t>UCP1</t>
  </si>
  <si>
    <t>transporter</t>
  </si>
  <si>
    <t>ASNS,ATF5,CTH,DDIT3,EIF4EBP1,FUT1,MTHFD2,MYC,NUPR1,OTUB2,PCK2,PHGDH,PSAT1,PYCR1,SLC6A9,TENM4,TRIB3,XPOT</t>
  </si>
  <si>
    <t>ALDH2</t>
  </si>
  <si>
    <t>enzyme</t>
  </si>
  <si>
    <t>Inhibited</t>
  </si>
  <si>
    <t>ATF5,CTH,MTHFD2,PHGDH,PSAT1,SLC1A4,SLC7A11,SLC7A3,SLC7A5</t>
  </si>
  <si>
    <t>TRIB3</t>
  </si>
  <si>
    <t>kinase</t>
  </si>
  <si>
    <t>ASNS,CTH,DDIT3,MTHFD2,PCK2,PSAT1,TRIB3</t>
  </si>
  <si>
    <t>25 (2)</t>
  </si>
  <si>
    <t>EIF2AK3</t>
  </si>
  <si>
    <t>ASNS,ATF5,DDIT3,EIF4EBP1,EPRS,MYC,NUPR1,PCK2,SEL1L,SLC1A4</t>
  </si>
  <si>
    <t>16 (4)</t>
  </si>
  <si>
    <t>EIF2AK4</t>
  </si>
  <si>
    <t>ASNS,CHAC1,DDIT3,PCK2,PHGDH,PSAT1</t>
  </si>
  <si>
    <t>GNE</t>
  </si>
  <si>
    <t>ASNS,CHAC1,DDIT3,TRIB3</t>
  </si>
  <si>
    <t>IDO1</t>
  </si>
  <si>
    <t>SLC1A4,SLC1A5,SLC6A9,SLC7A11,SLC7A5</t>
  </si>
  <si>
    <t>EIF2A</t>
  </si>
  <si>
    <t>translation regulator</t>
  </si>
  <si>
    <t>ATF5,DDIT3,PCK2</t>
  </si>
  <si>
    <t>TGFB1</t>
  </si>
  <si>
    <t>growth factor</t>
  </si>
  <si>
    <t>AASS,ACTA2,APP,AREG,ASNS,C1QA,CDKN1A,EDNRB,EGF,ENG,EPRS,F13A1,GAD1,GNA14,LYVE1,MTHFD2,MYC,NUPR1,PHGDH,RASGRF2,S100A10,SERPINF1,SLC7A5,SPARCL1,TENM4,UST</t>
  </si>
  <si>
    <t>48 (17)</t>
  </si>
  <si>
    <t>Collagen type I</t>
  </si>
  <si>
    <t>complex</t>
  </si>
  <si>
    <t>ACTA2,APP,EIF4EBP1,F13A1,MYC,S100A10</t>
  </si>
  <si>
    <t>28 (13)</t>
  </si>
  <si>
    <t>Raf</t>
  </si>
  <si>
    <t>group</t>
  </si>
  <si>
    <t>AREG,CDKN1A,EGF,ETV5,MYC,SEMA3C</t>
  </si>
  <si>
    <t>38 (16)</t>
  </si>
  <si>
    <t>IFNG</t>
  </si>
  <si>
    <t>cytokine</t>
  </si>
  <si>
    <t>ACTA2,ALDH1A3,APP,AREG,ASNS,C1QA,CDKN1A,CHAC1,DDIT3,EDNRB,EGF,GAD1,GNA14,HMGCS1,MYC,NUPR1,PHGDH,S100A10,SLC2A2,SLC7A11,SLC7A5,VSNL1</t>
  </si>
  <si>
    <t>41 (13)</t>
  </si>
  <si>
    <t>TDO2</t>
  </si>
  <si>
    <t>SLC1A4,SLC1A5,SLC7A11</t>
  </si>
  <si>
    <t>GDF2</t>
  </si>
  <si>
    <t>ENG,LYVE1,MYC,SEMA3C,SERPINF1,SPARCL1</t>
  </si>
  <si>
    <t>8 (3)</t>
  </si>
  <si>
    <t>GPD1</t>
  </si>
  <si>
    <t>APP,ASNS,CYP39A1,FAM129A,GPD2,PSAT1</t>
  </si>
  <si>
    <t>CREB1</t>
  </si>
  <si>
    <t>ATF5,CAMK1D,CDKN1A,DCX,GAD1,HMGCS1,LMO1,MYC,NNAT,NRSN1,SV2C,VGF,Zim1</t>
  </si>
  <si>
    <t>SLC25A13</t>
  </si>
  <si>
    <t>ATF5,DDIT3,TENM4,TRIB3,XPOT</t>
  </si>
  <si>
    <t>RB1CC1</t>
  </si>
  <si>
    <t>other</t>
  </si>
  <si>
    <t>ALDH1A3,CDKN1A,MYC</t>
  </si>
  <si>
    <t>18 (5)</t>
  </si>
  <si>
    <t>RELN</t>
  </si>
  <si>
    <t>peptidase</t>
  </si>
  <si>
    <t>APP,GAD1,LYVE1</t>
  </si>
  <si>
    <t>RFWD2</t>
  </si>
  <si>
    <t>CDKN1A,ETV5,TRIB3</t>
  </si>
  <si>
    <t>TP53</t>
  </si>
  <si>
    <t>ACTA2,APP,AREG,ASNS,Cald1,CD81,CDKN1A,DDIT3,EGF,ENG,FUT1,GNA14,HMGCS1,MAPK4,MYC,NUPR1,PHGDH,SEL1L,SEMA3C,SESN2,SLC7A5,TRIB3</t>
  </si>
  <si>
    <t>37 (14)</t>
  </si>
  <si>
    <t>ESR2</t>
  </si>
  <si>
    <t>ligand-dependent nuclear receptor</t>
  </si>
  <si>
    <t>ATF5,BCAT1,CDKN1A,MAPK4,MYC,OTUB2,PSAT1,PYCR1,SMOC1,SYTL4,TENM4</t>
  </si>
  <si>
    <t>20 (4)</t>
  </si>
  <si>
    <t>IL5</t>
  </si>
  <si>
    <t>AREG,ASNS,CDKN1A,EIF4EBP1,MYC,PSAT1,PYCR1,SLC1A5,SLC7A5</t>
  </si>
  <si>
    <t>36 (6)</t>
  </si>
  <si>
    <t>TAS1R3</t>
  </si>
  <si>
    <t>g-protein coupled receptor</t>
  </si>
  <si>
    <t>SLC1A5,SLC7A11,SLC7A3</t>
  </si>
  <si>
    <t>EZR</t>
  </si>
  <si>
    <t>DDIT3,EIF4EBP1,MYC,TRIB3</t>
  </si>
  <si>
    <t>FGF2</t>
  </si>
  <si>
    <t>ACTA2,AREG,CDKN1A,DDIT3,EDNRB,ETV5,LYVE1,MYC,S100A10,VGF</t>
  </si>
  <si>
    <t>43 (18)</t>
  </si>
  <si>
    <t>Hdac</t>
  </si>
  <si>
    <t>AREG,CDKN1A,DDIT3,EDNRB,GAD1,MYC,SEMA3C</t>
  </si>
  <si>
    <t>28 (8)</t>
  </si>
  <si>
    <t>ANXA2</t>
  </si>
  <si>
    <t>CDKN1A,MYC,S100A10,SESN2</t>
  </si>
  <si>
    <t>6 (3)</t>
  </si>
  <si>
    <t>ACVRL1</t>
  </si>
  <si>
    <t>CDKN1A,ENG,LYVE1,MYC</t>
  </si>
  <si>
    <t>5 (3)</t>
  </si>
  <si>
    <t>APBB1</t>
  </si>
  <si>
    <t>ACTA2,APP,MYC</t>
  </si>
  <si>
    <t>EGR1</t>
  </si>
  <si>
    <t>ACTA2,AREG,CDKN1A,EIF4EBP1,GAD1,MYC,SV2C</t>
  </si>
  <si>
    <t>24 (12)</t>
  </si>
  <si>
    <t>PDGF BB</t>
  </si>
  <si>
    <t>ACTA2,AREG,CDKN1A,CTH,DDIT3,EDNRB,HMGCS1,MYC,TRIB3</t>
  </si>
  <si>
    <t>PIK3R1</t>
  </si>
  <si>
    <t>ATF5,DDIT3,ENG,MYC,TRIB3</t>
  </si>
  <si>
    <t>15 (3)</t>
  </si>
  <si>
    <t>WNT3A</t>
  </si>
  <si>
    <t>ACTA2,ADM2,ALDH1A3,APP,ENG,ETV5,MYC,TRIB3</t>
  </si>
  <si>
    <t>32 (8)</t>
  </si>
  <si>
    <t>IGFBP7</t>
  </si>
  <si>
    <t>ASNS,CDKN1A,MYC</t>
  </si>
  <si>
    <t>PURA</t>
  </si>
  <si>
    <t>ACTA2,CDKN1A,MYC</t>
  </si>
  <si>
    <t>SPHK1</t>
  </si>
  <si>
    <t>ACTA2,APP,CDKN1A,DDIT3</t>
  </si>
  <si>
    <t>37 (11)</t>
  </si>
  <si>
    <t>PDGFRA</t>
  </si>
  <si>
    <t>17 (4)</t>
  </si>
  <si>
    <t>HRAS</t>
  </si>
  <si>
    <t>ALDH1A3,APP,AREG,ASNS,Cald1,CD81,CDKN1A,DDIT3,EIF4EBP1,GNA14,MYC,SLC2A2</t>
  </si>
  <si>
    <t>49 (11)</t>
  </si>
  <si>
    <t>ELL</t>
  </si>
  <si>
    <t>PURB</t>
  </si>
  <si>
    <t>ACTA2,MYC</t>
  </si>
  <si>
    <t>MPO</t>
  </si>
  <si>
    <t>ALB</t>
  </si>
  <si>
    <t>ACTA2,CDKN1A,DDIT3,EDNRB</t>
  </si>
  <si>
    <t>34 (7)</t>
  </si>
  <si>
    <t>DLX2</t>
  </si>
  <si>
    <t>CDKN1A,GAD1,MYC</t>
  </si>
  <si>
    <t>MXI1</t>
  </si>
  <si>
    <t>MTHFD2,MYC,SLC1A4</t>
  </si>
  <si>
    <t>ERBB4</t>
  </si>
  <si>
    <t>ACTA2,CDKN1A,DDIT3,MYC,SPARCL1</t>
  </si>
  <si>
    <t>30 (10)</t>
  </si>
  <si>
    <t>S100B</t>
  </si>
  <si>
    <t>42 (14)</t>
  </si>
  <si>
    <t>ADRB</t>
  </si>
  <si>
    <t>ATF5,CDKN1A,DDIT3,HMGCS1,SLC6A9,SLC7A11</t>
  </si>
  <si>
    <t>NFkB (complex)</t>
  </si>
  <si>
    <t>ALDH1A3,APP,CDKN1A,DDIT3,EDNRB,GAD1,GRK5,MYC,SLC2A2,SLC7A5,TRIB3,VSNL1</t>
  </si>
  <si>
    <t>33 (13)</t>
  </si>
  <si>
    <t>TCF</t>
  </si>
  <si>
    <t>F13A1,GAD1,MYC,SEMA3C,SLC1A5</t>
  </si>
  <si>
    <t>18 (4)</t>
  </si>
  <si>
    <t>PELP1</t>
  </si>
  <si>
    <t>EGF,MAPK4,MYC,PSAT1</t>
  </si>
  <si>
    <t>19 (3)</t>
  </si>
  <si>
    <t>DDX5</t>
  </si>
  <si>
    <t>21 (10)</t>
  </si>
  <si>
    <t>H2AFB3 (includes others)</t>
  </si>
  <si>
    <t>ATF5,CDKN1A,CHAC1,LMO1</t>
  </si>
  <si>
    <t>ELK1</t>
  </si>
  <si>
    <t>CDKN1A,MTHFD2,NUPR1,SLC7A11</t>
  </si>
  <si>
    <t>HSPA9</t>
  </si>
  <si>
    <t>CDKN1A,MYC,SESN2</t>
  </si>
  <si>
    <t>12 (3)</t>
  </si>
  <si>
    <t>GNA15</t>
  </si>
  <si>
    <t>ACTA2,CTH,DDIT3,MYC,TRIB3</t>
  </si>
  <si>
    <t>27 (4)</t>
  </si>
  <si>
    <t>FOXO3</t>
  </si>
  <si>
    <t>CDKN1A,DDIT3,EIF4EBP1,GAD1,MTHFD2,MYC,NUPR1,SLC1A4</t>
  </si>
  <si>
    <t>23 (8)</t>
  </si>
  <si>
    <t>TP63</t>
  </si>
  <si>
    <t>ALDH1A3,AREG,ARL14EP,CDKN1A,ENG,FUT1,MYC,SERPINF1,SLC7A11</t>
  </si>
  <si>
    <t>NR1I3</t>
  </si>
  <si>
    <t>CDKN1A,CYP39A1,EIF4EBP1,MYC,Sult1d1</t>
  </si>
  <si>
    <t>IL1B</t>
  </si>
  <si>
    <t>ACTA2,APP,ATF5,CDKN1A,DDIT3,ENG,F13A1,FAM129A,GAD1,MYC,S100A10,SLC2A2,SLC7A11,VSNL1</t>
  </si>
  <si>
    <t>49 (16)</t>
  </si>
  <si>
    <t>TYMS</t>
  </si>
  <si>
    <t>GNL2</t>
  </si>
  <si>
    <t>RHOC</t>
  </si>
  <si>
    <t>PDGF-AA</t>
  </si>
  <si>
    <t>ACTA2,AREG,CDKN1A</t>
  </si>
  <si>
    <t>MIR17HG</t>
  </si>
  <si>
    <t>ACTA2,CDKN1A,FZD4</t>
  </si>
  <si>
    <t>NR2E1</t>
  </si>
  <si>
    <t>4 (2)</t>
  </si>
  <si>
    <t>LCAT</t>
  </si>
  <si>
    <t>DKK1</t>
  </si>
  <si>
    <t>ACTA2,APP,CDKN1A,MYC</t>
  </si>
  <si>
    <t>37 (10)</t>
  </si>
  <si>
    <t>MMP9</t>
  </si>
  <si>
    <t>ACTA2,CDKN1A,DDIT3,MYC</t>
  </si>
  <si>
    <t>32 (18)</t>
  </si>
  <si>
    <t>IGF1</t>
  </si>
  <si>
    <t>ACTA2,APP,C1QA,CDKN1A,DDIT3,EGF,GPD2,MYC,NUPR1</t>
  </si>
  <si>
    <t>46 (14)</t>
  </si>
  <si>
    <t>GATA6</t>
  </si>
  <si>
    <t>ACTA2,Cald1,CDKN1A,CRYL1,LYVE1,SEMA3C</t>
  </si>
  <si>
    <t>NFE2L2</t>
  </si>
  <si>
    <t>CDKN1A,DDIT3,GNA14,NRSN1,PSAT1,SLC1A4,SLC6A9,SLC7A11,VSNL1</t>
  </si>
  <si>
    <t>CTSB</t>
  </si>
  <si>
    <t>28 (17)</t>
  </si>
  <si>
    <t>BICC1</t>
  </si>
  <si>
    <t>AMER1</t>
  </si>
  <si>
    <t>AREG,CDKN1A</t>
  </si>
  <si>
    <t>AQP11</t>
  </si>
  <si>
    <t>PLSCR1</t>
  </si>
  <si>
    <t>AATF</t>
  </si>
  <si>
    <t>25 (4)</t>
  </si>
  <si>
    <t>SPP1</t>
  </si>
  <si>
    <t>CDKN1A,CYP39A1,EGF,MYC,SERPINF1,SPARCL1</t>
  </si>
  <si>
    <t>48 (12)</t>
  </si>
  <si>
    <t>HTT</t>
  </si>
  <si>
    <t>ACTA2,APP,CDKN1A,DDIT3,EDNRB,GAD1,GRK5,HMGCS1,SERPINF1,ST8SIA5,VGF,VSNL1</t>
  </si>
  <si>
    <t>JAG1</t>
  </si>
  <si>
    <t>25 (9)</t>
  </si>
  <si>
    <t>CTCF</t>
  </si>
  <si>
    <t>APP,CDKN1A,GAD1,MYC</t>
  </si>
  <si>
    <t>HOXB13</t>
  </si>
  <si>
    <t>CDKN1A,EPHA7,MYC</t>
  </si>
  <si>
    <t>DVL1</t>
  </si>
  <si>
    <t>SETD7</t>
  </si>
  <si>
    <t>MYC,SLC2A2</t>
  </si>
  <si>
    <t>11 (3)</t>
  </si>
  <si>
    <t>AFF1</t>
  </si>
  <si>
    <t>EPHA7,MYC</t>
  </si>
  <si>
    <t>ZNF217</t>
  </si>
  <si>
    <t>GAD1,MYC,SHC4,VSNL1</t>
  </si>
  <si>
    <t>WNT1</t>
  </si>
  <si>
    <t>ACTA2,CDKN1A,EIF4EBP1,MYC,SEMA3C</t>
  </si>
  <si>
    <t>PRKCE</t>
  </si>
  <si>
    <t>41 (15)</t>
  </si>
  <si>
    <t>PRKCZ</t>
  </si>
  <si>
    <t>MYC,PHGDH,PSAT1</t>
  </si>
  <si>
    <t>IFI16</t>
  </si>
  <si>
    <t>AREG,CD81,CDKN1A,MTHFD2</t>
  </si>
  <si>
    <t>ERBB2</t>
  </si>
  <si>
    <t>ACTA2,AREG,CDKN1A,DDIT3,EIF4EBP1,ETV5,FZD4,GPD2,MAPK4,MYC,PCK2,SPARCL1</t>
  </si>
  <si>
    <t>42 (15)</t>
  </si>
  <si>
    <t>Cg</t>
  </si>
  <si>
    <t>ACTA2,AREG,BCAT1,CDKN1A,EPHA7,FZD4,S100A10,TENM4</t>
  </si>
  <si>
    <t>TBX2</t>
  </si>
  <si>
    <t>ATF5,CDKN1A,DDIT3,TRIB3</t>
  </si>
  <si>
    <t>APP,ASNS,BCAT1,Cald1,CDKN1A,DDIT3,EIF4EBP1,FAM129A,MYC,PSAT1,PYCR1,S100A10,SLC1A5,SLC2A2,SLC7A5</t>
  </si>
  <si>
    <t>53 (13)</t>
  </si>
  <si>
    <t>Cyclin A</t>
  </si>
  <si>
    <t>27 (5)</t>
  </si>
  <si>
    <t>SMARCA1</t>
  </si>
  <si>
    <t>15 (4)</t>
  </si>
  <si>
    <t>SDC2</t>
  </si>
  <si>
    <t>ACTA2,CDKN1A</t>
  </si>
  <si>
    <t>SOAT1</t>
  </si>
  <si>
    <t>TRAP1</t>
  </si>
  <si>
    <t>ALDH1L2,GPT2,MTHFD2</t>
  </si>
  <si>
    <t>SETD2</t>
  </si>
  <si>
    <t>ENG,SEMA3C,SERPINF1</t>
  </si>
  <si>
    <t>SREBF1</t>
  </si>
  <si>
    <t>Bhlhe41,CAMK1D,CDKN1A,HMGCS1,PCK2,SLC2A2</t>
  </si>
  <si>
    <t>27 (8)</t>
  </si>
  <si>
    <t>LRP1</t>
  </si>
  <si>
    <t>transmembrane receptor</t>
  </si>
  <si>
    <t>APP,DDIT3,SERPINF1</t>
  </si>
  <si>
    <t>45 (11)</t>
  </si>
  <si>
    <t>mir-24</t>
  </si>
  <si>
    <t>microrna</t>
  </si>
  <si>
    <t>CDKN1A,MYC,TRIB3</t>
  </si>
  <si>
    <t>TENM1</t>
  </si>
  <si>
    <t>EDNRB,SLC1A4</t>
  </si>
  <si>
    <t>HUWE1</t>
  </si>
  <si>
    <t>mir-194</t>
  </si>
  <si>
    <t>ACTA2,SLC7A5</t>
  </si>
  <si>
    <t>PTGES3</t>
  </si>
  <si>
    <t>MYC,NUPR1</t>
  </si>
  <si>
    <t>ING4</t>
  </si>
  <si>
    <t>KIF3A</t>
  </si>
  <si>
    <t>SLC30A3</t>
  </si>
  <si>
    <t>INS</t>
  </si>
  <si>
    <t>CDKN1A,DDIT3,EIF4EBP1,SLC2A2,TRIB3</t>
  </si>
  <si>
    <t>25 (7)</t>
  </si>
  <si>
    <t>LRP6</t>
  </si>
  <si>
    <t>MYOCD</t>
  </si>
  <si>
    <t>ACTA2,Cald1,CDKN1A,DDIT3</t>
  </si>
  <si>
    <t>26s Proteasome</t>
  </si>
  <si>
    <t>ATF5,CDKN1A,DDIT3,EGF,MYC</t>
  </si>
  <si>
    <t>31 (13)</t>
  </si>
  <si>
    <t>CERS2</t>
  </si>
  <si>
    <t>IL9R</t>
  </si>
  <si>
    <t>AREG,MYC</t>
  </si>
  <si>
    <t>Igkv1-117</t>
  </si>
  <si>
    <t>FOXO1</t>
  </si>
  <si>
    <t>CDKN1A,DCX,EIF4EBP1,GPD2,MYC,PCK2,SLC2A2,TRIB3</t>
  </si>
  <si>
    <t>27 (7)</t>
  </si>
  <si>
    <t>ITGB1</t>
  </si>
  <si>
    <t>ACTA2,CDKN1A,EIF4EBP1,MYC</t>
  </si>
  <si>
    <t>43 (17)</t>
  </si>
  <si>
    <t>FGFR1</t>
  </si>
  <si>
    <t>CDKN1A,EIF4EBP1,MYC,SLC2A2</t>
  </si>
  <si>
    <t>36 (4)</t>
  </si>
  <si>
    <t>SBDS</t>
  </si>
  <si>
    <t>CHAC1,CTH,DDIT3,TRIB3</t>
  </si>
  <si>
    <t>Creb</t>
  </si>
  <si>
    <t>AASS,AREG,CDKN1A,CTH,ETV5,PYCR1,SLC7A11</t>
  </si>
  <si>
    <t>ATF3</t>
  </si>
  <si>
    <t>ASNS,CDKN1A,CHAC1,DDIT3</t>
  </si>
  <si>
    <t>SMAD1</t>
  </si>
  <si>
    <t>3 (2)</t>
  </si>
  <si>
    <t>Laminin</t>
  </si>
  <si>
    <t>ACTA2,APP,ETV5</t>
  </si>
  <si>
    <t>PPP2CA</t>
  </si>
  <si>
    <t>phosphatase</t>
  </si>
  <si>
    <t>11 (5)</t>
  </si>
  <si>
    <t>PPARGC1A</t>
  </si>
  <si>
    <t>CDKN1A,PCK2,SESN2,SPARCL1,ST8SIA5,TRIB3</t>
  </si>
  <si>
    <t>11 (2)</t>
  </si>
  <si>
    <t>MAFA</t>
  </si>
  <si>
    <t>DDIT3,SLC2A2</t>
  </si>
  <si>
    <t>TOP1</t>
  </si>
  <si>
    <t>ASNS,CDKN1A</t>
  </si>
  <si>
    <t>CEBPG</t>
  </si>
  <si>
    <t>23 (3)</t>
  </si>
  <si>
    <t>NUMBL</t>
  </si>
  <si>
    <t>DDX17</t>
  </si>
  <si>
    <t>RPS6KA3</t>
  </si>
  <si>
    <t>33 (9)</t>
  </si>
  <si>
    <t>PNPT1</t>
  </si>
  <si>
    <t>CD38</t>
  </si>
  <si>
    <t>ASNS,EIF4EBP1,PSAT1,PYCR1,SLC7A5</t>
  </si>
  <si>
    <t>CEBPB</t>
  </si>
  <si>
    <t>ACTA2,ASNS,CDKN1A,DDIT3,EPHA7,MYC,NUPR1,TRIB3</t>
  </si>
  <si>
    <t>30 (6)</t>
  </si>
  <si>
    <t>SKIL</t>
  </si>
  <si>
    <t>ACTA2,CDKN1A,SLC1A5</t>
  </si>
  <si>
    <t>BMP6</t>
  </si>
  <si>
    <t>ACTA2,CDKN1A,CYP39A1,ETV5</t>
  </si>
  <si>
    <t>ADCYAP1</t>
  </si>
  <si>
    <t>GRK5,LMO1,MAPK4,MYC,S100A10,SERPINF1</t>
  </si>
  <si>
    <t>REL</t>
  </si>
  <si>
    <t>APP,CDKN1A,ETV5,GPT2,MYC,PHGDH</t>
  </si>
  <si>
    <t>Ppp2c</t>
  </si>
  <si>
    <t>AURKA</t>
  </si>
  <si>
    <t>24 (11)</t>
  </si>
  <si>
    <t>EPCAM</t>
  </si>
  <si>
    <t>Rock</t>
  </si>
  <si>
    <t>48 (15)</t>
  </si>
  <si>
    <t>YAP1</t>
  </si>
  <si>
    <t>ACTA2,AREG,CDKN1A,MYC</t>
  </si>
  <si>
    <t>21 (11)</t>
  </si>
  <si>
    <t>Hnf3</t>
  </si>
  <si>
    <t>PCK2,SLC2A2</t>
  </si>
  <si>
    <t>GSX2</t>
  </si>
  <si>
    <t>ALDH1A3,GAD1</t>
  </si>
  <si>
    <t>PLD1</t>
  </si>
  <si>
    <t>36 (9)</t>
  </si>
  <si>
    <t>RLN2</t>
  </si>
  <si>
    <t>ACTA2,EDNRB</t>
  </si>
  <si>
    <t>TP73</t>
  </si>
  <si>
    <t>ACTA2,CDKN1A,CTH,DDIT3,GRK5,NUPR1,SERPINF1</t>
  </si>
  <si>
    <t>IL3</t>
  </si>
  <si>
    <t>AREG,ATF5,C1QA,CDKN1A,DDIT3,MYC,PHGDH</t>
  </si>
  <si>
    <t>42 (12)</t>
  </si>
  <si>
    <t>Ptprd</t>
  </si>
  <si>
    <t>SPHK2</t>
  </si>
  <si>
    <t>LAMC1</t>
  </si>
  <si>
    <t>ACTA2,ETV5</t>
  </si>
  <si>
    <t>SMPD1</t>
  </si>
  <si>
    <t>ACTA2,SLC2A2</t>
  </si>
  <si>
    <t>MAP2K1</t>
  </si>
  <si>
    <t>ACTA2,AREG,CDKN1A,ETV5,MYC</t>
  </si>
  <si>
    <t>34 (19)</t>
  </si>
  <si>
    <t>PDX1</t>
  </si>
  <si>
    <t>FUT1,GALNT18,MYC,PHGDH,SLC2A2</t>
  </si>
  <si>
    <t>DGCR8</t>
  </si>
  <si>
    <t>ACTA2,MYC,SMOC1</t>
  </si>
  <si>
    <t>BRCA1</t>
  </si>
  <si>
    <t>ALDH1A3,AREG,CDKN1A,DDIT3,MYC</t>
  </si>
  <si>
    <t>38 (15)</t>
  </si>
  <si>
    <t>GSK3B</t>
  </si>
  <si>
    <t>APP,CDKN1A,DDIT3,MYC</t>
  </si>
  <si>
    <t>42 (13)</t>
  </si>
  <si>
    <t>AR</t>
  </si>
  <si>
    <t>CDKN1A,EDNRB,INPP4B,MTHFD2,MYC,NUPR1,SLC7A11,VSNL1</t>
  </si>
  <si>
    <t>8 (2)</t>
  </si>
  <si>
    <t>MDK</t>
  </si>
  <si>
    <t>ACTA2,Cald1</t>
  </si>
  <si>
    <t>ZBTB33</t>
  </si>
  <si>
    <t>2 (2)</t>
  </si>
  <si>
    <t>CDH2</t>
  </si>
  <si>
    <t>PNN</t>
  </si>
  <si>
    <t>MAZ</t>
  </si>
  <si>
    <t>CBX3</t>
  </si>
  <si>
    <t>NDN</t>
  </si>
  <si>
    <t>IGF1R</t>
  </si>
  <si>
    <t>ACTA2,APP,CDKN1A,DDIT3,MYC,SLC2A2</t>
  </si>
  <si>
    <t>42 (16)</t>
  </si>
  <si>
    <t>RXRA</t>
  </si>
  <si>
    <t>APP,ASNS,CDKN1A,ENG,PCK2,SLC2A2</t>
  </si>
  <si>
    <t>PKD1</t>
  </si>
  <si>
    <t>ion channel</t>
  </si>
  <si>
    <t>BCAT1,CDKN1A,EIF4EBP1,FAM151A,SLC2A2</t>
  </si>
  <si>
    <t>KLF5</t>
  </si>
  <si>
    <t>31 (8)</t>
  </si>
  <si>
    <t>PPARA</t>
  </si>
  <si>
    <t>APP,ASNS,C1QA,CDKN1A,CTH,GPD2,HMGCS1,MYC</t>
  </si>
  <si>
    <t>32 (10)</t>
  </si>
  <si>
    <t>NGF</t>
  </si>
  <si>
    <t>APP,CDKN1A,ETV5,MYC,VGF</t>
  </si>
  <si>
    <t>47 (16)</t>
  </si>
  <si>
    <t>HDAC5</t>
  </si>
  <si>
    <t>RFX3</t>
  </si>
  <si>
    <t>GTF2I</t>
  </si>
  <si>
    <t>6 (2)</t>
  </si>
  <si>
    <t>CXCR4</t>
  </si>
  <si>
    <t>20 (9)</t>
  </si>
  <si>
    <t>ACTA2,MYC,SERPINF1</t>
  </si>
  <si>
    <t>PRKCB</t>
  </si>
  <si>
    <t>Endothelin</t>
  </si>
  <si>
    <t>26 (4)</t>
  </si>
  <si>
    <t>mir-192</t>
  </si>
  <si>
    <t>ARG1</t>
  </si>
  <si>
    <t>HNRNPA1</t>
  </si>
  <si>
    <t>PRL</t>
  </si>
  <si>
    <t>APP,CDKN1A,EGF,LYVE1,MYC,NUPR1</t>
  </si>
  <si>
    <t>47 (14)</t>
  </si>
  <si>
    <t>NTRK2</t>
  </si>
  <si>
    <t>APP,GAD1,MYC</t>
  </si>
  <si>
    <t>ARNT</t>
  </si>
  <si>
    <t>AREG,CD81,ENG,PCK2</t>
  </si>
  <si>
    <t>RNF20</t>
  </si>
  <si>
    <t>NUMB</t>
  </si>
  <si>
    <t>ATP2A2</t>
  </si>
  <si>
    <t>GFI1B</t>
  </si>
  <si>
    <t>ADRB1</t>
  </si>
  <si>
    <t>ESR1</t>
  </si>
  <si>
    <t>AASS,AREG,ATF5,BCAT1,CDKN1A,EGF,MYC,OTUB2,PSAT1,PYCR1,SEMA3C,SLC1A4,SLC7A11,SLC7A5,TRIB3</t>
  </si>
  <si>
    <t>32 (12)</t>
  </si>
  <si>
    <t>RHO</t>
  </si>
  <si>
    <t>APP,C1QA,DDIT3</t>
  </si>
  <si>
    <t>NRIP1</t>
  </si>
  <si>
    <t>AREG,CDKN1A,OTUB2</t>
  </si>
  <si>
    <t>HIC1</t>
  </si>
  <si>
    <t>ACTA2,CDKN1A,SLC7A11</t>
  </si>
  <si>
    <t>IRS1</t>
  </si>
  <si>
    <t>DDIT3,MYC,SPARCL1,TRIB3</t>
  </si>
  <si>
    <t>PDGFB</t>
  </si>
  <si>
    <t>31 (7)</t>
  </si>
  <si>
    <t>MAPK8IP1</t>
  </si>
  <si>
    <t>APP,SLC2A2</t>
  </si>
  <si>
    <t>CHEK1</t>
  </si>
  <si>
    <t>40 (12)</t>
  </si>
  <si>
    <t>MPZ</t>
  </si>
  <si>
    <t>DDIT3,HMGCS1</t>
  </si>
  <si>
    <t>SOX6</t>
  </si>
  <si>
    <t>LRPAP1</t>
  </si>
  <si>
    <t>MST1R</t>
  </si>
  <si>
    <t>PSEN1</t>
  </si>
  <si>
    <t>APP,C1QA,DCX,FZD4,MYC,NUPR1,VSNL1</t>
  </si>
  <si>
    <t>EPAS1</t>
  </si>
  <si>
    <t>AREG,C1QA,DDIT3,HMGCS1,SLC7A5</t>
  </si>
  <si>
    <t>Ras homolog</t>
  </si>
  <si>
    <t>ERVW-1</t>
  </si>
  <si>
    <t>CDKN1A,SLC1A4</t>
  </si>
  <si>
    <t>GPER1</t>
  </si>
  <si>
    <t>36 (15)</t>
  </si>
  <si>
    <t>HFE</t>
  </si>
  <si>
    <t>RACK1</t>
  </si>
  <si>
    <t>31 (18)</t>
  </si>
  <si>
    <t>MAP2K2</t>
  </si>
  <si>
    <t>CDKN1A,ETV5</t>
  </si>
  <si>
    <t>7 (2)</t>
  </si>
  <si>
    <t>FN1</t>
  </si>
  <si>
    <t>ACTA2,APP,BCAT1,CDKN1A,MYC</t>
  </si>
  <si>
    <t>HGF</t>
  </si>
  <si>
    <t>ACTA2,ASNS,CDKN1A,DDIT3,GRK5,LYVE1,MYC,SLC2A2</t>
  </si>
  <si>
    <t>47 (17)</t>
  </si>
  <si>
    <t>FGFR2</t>
  </si>
  <si>
    <t>CDKN1A,GPT2,MYC,NNAT</t>
  </si>
  <si>
    <t>CRB2</t>
  </si>
  <si>
    <t>TRIM72</t>
  </si>
  <si>
    <t>Ggt</t>
  </si>
  <si>
    <t>Cofilin</t>
  </si>
  <si>
    <t>LINC00475</t>
  </si>
  <si>
    <t>WTIP</t>
  </si>
  <si>
    <t>ECE2</t>
  </si>
  <si>
    <t>FBXL12</t>
  </si>
  <si>
    <t>ENTPD7</t>
  </si>
  <si>
    <t>ARMC10</t>
  </si>
  <si>
    <t>FKBPL</t>
  </si>
  <si>
    <t>ZBTB7C</t>
  </si>
  <si>
    <t>EBF4</t>
  </si>
  <si>
    <t>CALHM1</t>
  </si>
  <si>
    <t>CXXC1</t>
  </si>
  <si>
    <t>GSAP</t>
  </si>
  <si>
    <t>ECE</t>
  </si>
  <si>
    <t>ZBTB8A</t>
  </si>
  <si>
    <t>SLC2A12</t>
  </si>
  <si>
    <t>SLC1A5</t>
  </si>
  <si>
    <t>MAN2C1</t>
  </si>
  <si>
    <t>ZDHHC21</t>
  </si>
  <si>
    <t>USP36</t>
  </si>
  <si>
    <t>HM13</t>
  </si>
  <si>
    <t>PCLAF</t>
  </si>
  <si>
    <t>PON2</t>
  </si>
  <si>
    <t>WNT16</t>
  </si>
  <si>
    <t>FBXL2</t>
  </si>
  <si>
    <t>Cathepsin</t>
  </si>
  <si>
    <t>GLIPR1</t>
  </si>
  <si>
    <t>NSMCE3</t>
  </si>
  <si>
    <t>SORCS1</t>
  </si>
  <si>
    <t>STMN2</t>
  </si>
  <si>
    <t>CAVIN1</t>
  </si>
  <si>
    <t>RBMS1</t>
  </si>
  <si>
    <t>MYLPF</t>
  </si>
  <si>
    <t>KLC1</t>
  </si>
  <si>
    <t>CDT1</t>
  </si>
  <si>
    <t>SLK</t>
  </si>
  <si>
    <t>CDC45</t>
  </si>
  <si>
    <t>ACVR2B</t>
  </si>
  <si>
    <t>FBXL20</t>
  </si>
  <si>
    <t>TSTA3</t>
  </si>
  <si>
    <t>SYNJ1</t>
  </si>
  <si>
    <t>mir-500</t>
  </si>
  <si>
    <t>GAD1</t>
  </si>
  <si>
    <t>RTN1</t>
  </si>
  <si>
    <t>ARF3</t>
  </si>
  <si>
    <t>RAB22A</t>
  </si>
  <si>
    <t>VGF</t>
  </si>
  <si>
    <t>ZBTB5</t>
  </si>
  <si>
    <t>DHX8</t>
  </si>
  <si>
    <t>HUNK</t>
  </si>
  <si>
    <t>APBA2</t>
  </si>
  <si>
    <t>ITIH5</t>
  </si>
  <si>
    <t>DNASE1L3</t>
  </si>
  <si>
    <t>CCNI</t>
  </si>
  <si>
    <t>BACE2</t>
  </si>
  <si>
    <t>FXYD1</t>
  </si>
  <si>
    <t>QPCT</t>
  </si>
  <si>
    <t>HERPUD1</t>
  </si>
  <si>
    <t>Sin3b</t>
  </si>
  <si>
    <t>ING3</t>
  </si>
  <si>
    <t>PRDM2</t>
  </si>
  <si>
    <t>NECAB3</t>
  </si>
  <si>
    <t>JADE1</t>
  </si>
  <si>
    <t>ARCN1</t>
  </si>
  <si>
    <t>RARRES1</t>
  </si>
  <si>
    <t>GRK5</t>
  </si>
  <si>
    <t>RXFP1</t>
  </si>
  <si>
    <t>ITM2C</t>
  </si>
  <si>
    <t>UBE2E1</t>
  </si>
  <si>
    <t>PPP2R3A</t>
  </si>
  <si>
    <t>PAK3</t>
  </si>
  <si>
    <t>ZBTB14</t>
  </si>
  <si>
    <t>RPS20</t>
  </si>
  <si>
    <t>SHC3</t>
  </si>
  <si>
    <t>CNTNAP1</t>
  </si>
  <si>
    <t>RPL21</t>
  </si>
  <si>
    <t>EGFR</t>
  </si>
  <si>
    <t>ACTA2,AREG,CDKN1A,DDIT3,EGF,MYC,SLC7A11</t>
  </si>
  <si>
    <t>37 (15)</t>
  </si>
  <si>
    <t>LONP1</t>
  </si>
  <si>
    <t>KLF6</t>
  </si>
  <si>
    <t>CDKN1A,ENG,MYC</t>
  </si>
  <si>
    <t>Jnk</t>
  </si>
  <si>
    <t>ACTA2,APP,DDIT3,MYC,SESN2</t>
  </si>
  <si>
    <t>44 (16)</t>
  </si>
  <si>
    <t>ERK1/2</t>
  </si>
  <si>
    <t>AREG,CDKN1A,DDIT3,GAD1,GRK5,MYC</t>
  </si>
  <si>
    <t>29 (10)</t>
  </si>
  <si>
    <t>ZBTB16</t>
  </si>
  <si>
    <t>CD81,CDKN1A,F13A1,MYC</t>
  </si>
  <si>
    <t>SMAD7</t>
  </si>
  <si>
    <t>32 (15)</t>
  </si>
  <si>
    <t>EBF1</t>
  </si>
  <si>
    <t>EIF4EBP1,PCK2,RASGRF2,SHC4</t>
  </si>
  <si>
    <t>Collagen type IV</t>
  </si>
  <si>
    <t>34 (12)</t>
  </si>
  <si>
    <t>PYCARD</t>
  </si>
  <si>
    <t>11 (7)</t>
  </si>
  <si>
    <t>mir-19</t>
  </si>
  <si>
    <t>CDKN1A,FZD4</t>
  </si>
  <si>
    <t>SIN3B</t>
  </si>
  <si>
    <t>PDGFC</t>
  </si>
  <si>
    <t>CTNNB1</t>
  </si>
  <si>
    <t>ACTA2,ALDH1A3,APP,CDKN1A,DDIT3,F13A1,GAD1,MYC,SEMA3C,SLC1A5</t>
  </si>
  <si>
    <t>43 (15)</t>
  </si>
  <si>
    <t>YBX1</t>
  </si>
  <si>
    <t>ACTA2,CDKN1A,SV2C</t>
  </si>
  <si>
    <t>12 (7)</t>
  </si>
  <si>
    <t>TBP</t>
  </si>
  <si>
    <t>HIF1A</t>
  </si>
  <si>
    <t>ACTA2,ASNS,CDKN1A,ENG,MYC,SESN2,TRIM66</t>
  </si>
  <si>
    <t>TNF</t>
  </si>
  <si>
    <t>ABTB2,ACTA2,ALDH1A3,APP,CDKN1A,DDIT3,EDNRB,ENG,ETV5,GPD2,LYVE1,MYC,PCK2,PHGDH,SEMA3C,SERPINF1,SLC1A4,SLC2A2</t>
  </si>
  <si>
    <t>49 (15)</t>
  </si>
  <si>
    <t>Vegf</t>
  </si>
  <si>
    <t>ACTA2,ASNS,DDIT3,ETV5,GRK5,LYVE1,MYC,Sult1d1</t>
  </si>
  <si>
    <t>49 (18)</t>
  </si>
  <si>
    <t>ATN1</t>
  </si>
  <si>
    <t>GAD1,GRK5,ST8SIA5,VSNL1</t>
  </si>
  <si>
    <t>FGF4</t>
  </si>
  <si>
    <t>CDKN1A,HMGCS1</t>
  </si>
  <si>
    <t>H2AFX</t>
  </si>
  <si>
    <t>MYC,SLC7A11</t>
  </si>
  <si>
    <t>SKI</t>
  </si>
  <si>
    <t>HEY1</t>
  </si>
  <si>
    <t>FGF7</t>
  </si>
  <si>
    <t>CDKN1A,ETV5,S100A10</t>
  </si>
  <si>
    <t>SYVN1</t>
  </si>
  <si>
    <t>APP,BCAT1,SLC1A5,SLC7A5</t>
  </si>
  <si>
    <t>TERT</t>
  </si>
  <si>
    <t>ALDH1A3,ASNS,CDKN1A,MYC</t>
  </si>
  <si>
    <t>19 (5)</t>
  </si>
  <si>
    <t>NKX2-3</t>
  </si>
  <si>
    <t>ACTA2,ASNS,DDX60,PHGDH,PSAT1</t>
  </si>
  <si>
    <t>ACTA2,APP,CDKN1A,MYC,PHGDH</t>
  </si>
  <si>
    <t>39 (13)</t>
  </si>
  <si>
    <t>E2F5</t>
  </si>
  <si>
    <t>ZBTB7A</t>
  </si>
  <si>
    <t>VAV3</t>
  </si>
  <si>
    <t>Il3</t>
  </si>
  <si>
    <t>ATF5,CDKN1A,MYC</t>
  </si>
  <si>
    <t>43 (13)</t>
  </si>
  <si>
    <t>Ins1</t>
  </si>
  <si>
    <t>CDKN1A,DDIT3,EIF4EBP1,HMGCS1,MYC,SLC2A2</t>
  </si>
  <si>
    <t>SREBF2</t>
  </si>
  <si>
    <t>CAMK1D,CDKN1A,HMGCS1</t>
  </si>
  <si>
    <t>GRHL2</t>
  </si>
  <si>
    <t>MYC,SEMA3C</t>
  </si>
  <si>
    <t>MTA2</t>
  </si>
  <si>
    <t>VAV2</t>
  </si>
  <si>
    <t>RARA</t>
  </si>
  <si>
    <t>AASS,ATF5,CDKN1A,MYC,SLC2A2,SLC7A11</t>
  </si>
  <si>
    <t>10 (2)</t>
  </si>
  <si>
    <t>ACOX1</t>
  </si>
  <si>
    <t>CDKN1A,DDIT3,NUPR1,TRIB3</t>
  </si>
  <si>
    <t>calpain</t>
  </si>
  <si>
    <t>37 (7)</t>
  </si>
  <si>
    <t>Smad</t>
  </si>
  <si>
    <t>CDC73</t>
  </si>
  <si>
    <t>CX3CR1</t>
  </si>
  <si>
    <t>SPRY2</t>
  </si>
  <si>
    <t>PF4</t>
  </si>
  <si>
    <t>32 (7)</t>
  </si>
  <si>
    <t>Notch</t>
  </si>
  <si>
    <t>30 (14)</t>
  </si>
  <si>
    <t>DNMT1</t>
  </si>
  <si>
    <t>CDKN1A,MYC,SLC7A11</t>
  </si>
  <si>
    <t>27 (12)</t>
  </si>
  <si>
    <t>DLL4</t>
  </si>
  <si>
    <t>ACTA2,LYVE1</t>
  </si>
  <si>
    <t>NCL</t>
  </si>
  <si>
    <t>PSMD10</t>
  </si>
  <si>
    <t>PROX1</t>
  </si>
  <si>
    <t>LYVE1,PCK2</t>
  </si>
  <si>
    <t>SMAD3</t>
  </si>
  <si>
    <t>ACTA2,AREG,CDKN1A,ENG,MYC</t>
  </si>
  <si>
    <t>52 (17)</t>
  </si>
  <si>
    <t>IFNA2</t>
  </si>
  <si>
    <t>ATF5,CDKN1A,DDX60,HMGCS1,MYC</t>
  </si>
  <si>
    <t>FOXA1</t>
  </si>
  <si>
    <t>ACTA2,DCX,MYC,UST</t>
  </si>
  <si>
    <t>WT1</t>
  </si>
  <si>
    <t>AREG,ASNS,CDKN1A,MYC,PCK2</t>
  </si>
  <si>
    <t>13 (3)</t>
  </si>
  <si>
    <t>ACTL6A</t>
  </si>
  <si>
    <t>miR-26a-5p (and other miRNAs w/seed UCAAGUA)</t>
  </si>
  <si>
    <t>mature microrna</t>
  </si>
  <si>
    <t>USP7</t>
  </si>
  <si>
    <t>CDKN1A,SLC2A2</t>
  </si>
  <si>
    <t>CSF1R</t>
  </si>
  <si>
    <t>20 (7)</t>
  </si>
  <si>
    <t>NOX4</t>
  </si>
  <si>
    <t>NR1I2</t>
  </si>
  <si>
    <t>CDKN1A,CTH,HMGCS1,Sult1d1</t>
  </si>
  <si>
    <t>let-7a-5p (and other miRNAs w/seed GAGGUAG)</t>
  </si>
  <si>
    <t>ACTA2,DOCK5,MYC,SLC1A4</t>
  </si>
  <si>
    <t>TGFA</t>
  </si>
  <si>
    <t>AREG,CDKN1A,S100A10</t>
  </si>
  <si>
    <t>miR-92a-3p (and other miRNAs w/seed AUUGCAC)</t>
  </si>
  <si>
    <t>CDKN1A,VSNL1</t>
  </si>
  <si>
    <t>NF2</t>
  </si>
  <si>
    <t>PRLR</t>
  </si>
  <si>
    <t>MTPN</t>
  </si>
  <si>
    <t>ENG,MYC,S100A10</t>
  </si>
  <si>
    <t>AHR</t>
  </si>
  <si>
    <t>ACTA2,APP,AREG,CDKN1A,MYC,SLC1A4</t>
  </si>
  <si>
    <t>HNRNPK</t>
  </si>
  <si>
    <t>ARHGEF12</t>
  </si>
  <si>
    <t>WDR82</t>
  </si>
  <si>
    <t>Cd33</t>
  </si>
  <si>
    <t>USP42</t>
  </si>
  <si>
    <t>SLC5A1</t>
  </si>
  <si>
    <t>RBMS3</t>
  </si>
  <si>
    <t>NSA2</t>
  </si>
  <si>
    <t>RER1</t>
  </si>
  <si>
    <t>RTN3</t>
  </si>
  <si>
    <t>MAGEA2/MAGEA2B</t>
  </si>
  <si>
    <t>SLC9A6</t>
  </si>
  <si>
    <t>RPRD1B</t>
  </si>
  <si>
    <t>RTN2</t>
  </si>
  <si>
    <t>BCAS3</t>
  </si>
  <si>
    <t>GSTK1</t>
  </si>
  <si>
    <t>ZBTB49</t>
  </si>
  <si>
    <t>RNF126</t>
  </si>
  <si>
    <t>NAT8</t>
  </si>
  <si>
    <t>WDR13</t>
  </si>
  <si>
    <t>ZDHHC7</t>
  </si>
  <si>
    <t>DHCR24</t>
  </si>
  <si>
    <t>NCEH1</t>
  </si>
  <si>
    <t>Gm-Csf Receptor</t>
  </si>
  <si>
    <t>Importin alpha</t>
  </si>
  <si>
    <t>ACER3</t>
  </si>
  <si>
    <t>EIF4F</t>
  </si>
  <si>
    <t>OMG</t>
  </si>
  <si>
    <t>BACE1-AS</t>
  </si>
  <si>
    <t>NOSIP</t>
  </si>
  <si>
    <t>GPC3</t>
  </si>
  <si>
    <t>SPON1</t>
  </si>
  <si>
    <t>ACTC1</t>
  </si>
  <si>
    <t>CSDE1</t>
  </si>
  <si>
    <t>SLC11A2</t>
  </si>
  <si>
    <t>LGALS8</t>
  </si>
  <si>
    <t>HPGD</t>
  </si>
  <si>
    <t>Abcb1b</t>
  </si>
  <si>
    <t>APBA1</t>
  </si>
  <si>
    <t>PTPA</t>
  </si>
  <si>
    <t>AMD1</t>
  </si>
  <si>
    <t>ARID5B</t>
  </si>
  <si>
    <t>CNBP</t>
  </si>
  <si>
    <t>STAM</t>
  </si>
  <si>
    <t>miR-185-3p (and other miRNAs w/seed GGGGCUG)</t>
  </si>
  <si>
    <t>miR-188-3p (miRNAs w/seed UCCCACA)</t>
  </si>
  <si>
    <t>miR-501-3p (and other miRNAs w/seed AUGCACC)</t>
  </si>
  <si>
    <t>mir-383</t>
  </si>
  <si>
    <t>ELAC2</t>
  </si>
  <si>
    <t>SALL2</t>
  </si>
  <si>
    <t>CENPX</t>
  </si>
  <si>
    <t>ECE1</t>
  </si>
  <si>
    <t>TOP3A</t>
  </si>
  <si>
    <t>RPL15</t>
  </si>
  <si>
    <t>IDE</t>
  </si>
  <si>
    <t>MAGEA4</t>
  </si>
  <si>
    <t>POLDIP3</t>
  </si>
  <si>
    <t>TSPYL2</t>
  </si>
  <si>
    <t>ITM2B</t>
  </si>
  <si>
    <t>PEX2</t>
  </si>
  <si>
    <t>NASP</t>
  </si>
  <si>
    <t>CCT5</t>
  </si>
  <si>
    <t>DST</t>
  </si>
  <si>
    <t>NME2</t>
  </si>
  <si>
    <t>RBM3</t>
  </si>
  <si>
    <t>WASHC1</t>
  </si>
  <si>
    <t>IMPACT</t>
  </si>
  <si>
    <t>SORL1</t>
  </si>
  <si>
    <t>ING5</t>
  </si>
  <si>
    <t>KHDRBS2</t>
  </si>
  <si>
    <t>MTHFR</t>
  </si>
  <si>
    <t>RPA2</t>
  </si>
  <si>
    <t>BIN1</t>
  </si>
  <si>
    <t>GALR2</t>
  </si>
  <si>
    <t>STAM2</t>
  </si>
  <si>
    <t>STAMBP</t>
  </si>
  <si>
    <t>PCBP4</t>
  </si>
  <si>
    <t>ONECUT2</t>
  </si>
  <si>
    <t>SYTL4</t>
  </si>
  <si>
    <t>GJD2</t>
  </si>
  <si>
    <t>CGGBP1</t>
  </si>
  <si>
    <t>PICALM</t>
  </si>
  <si>
    <t>PPP2R5A</t>
  </si>
  <si>
    <t>AZIN1</t>
  </si>
  <si>
    <t>FAM103A1</t>
  </si>
  <si>
    <t>Cops2</t>
  </si>
  <si>
    <t>Usp17la (includes others)</t>
  </si>
  <si>
    <t>NAT8B</t>
  </si>
  <si>
    <t>S100A11</t>
  </si>
  <si>
    <t>SNRPA</t>
  </si>
  <si>
    <t>DUOX2</t>
  </si>
  <si>
    <t>NGB</t>
  </si>
  <si>
    <t>ZFYVE16</t>
  </si>
  <si>
    <t>AGT</t>
  </si>
  <si>
    <t>ACTA2,CDKN1A,EDNRB,ENG,GRK5,HMGCS1,MYC</t>
  </si>
  <si>
    <t>FGF19</t>
  </si>
  <si>
    <t>AREG,NNAT,SLC2A2</t>
  </si>
  <si>
    <t>STAT1</t>
  </si>
  <si>
    <t>ALDH1A3,CDKN1A,DDX60,MYC,S100A10,SLC2A2</t>
  </si>
  <si>
    <t>KMT2A</t>
  </si>
  <si>
    <t>ABTB2,CDKN1A,MYC</t>
  </si>
  <si>
    <t>PRKG1</t>
  </si>
  <si>
    <t>ARRB2</t>
  </si>
  <si>
    <t>GRK5,MYC</t>
  </si>
  <si>
    <t>CLU</t>
  </si>
  <si>
    <t>PDPK1</t>
  </si>
  <si>
    <t>PLAT</t>
  </si>
  <si>
    <t>EIF2AK2</t>
  </si>
  <si>
    <t>CDKN1A,DDIT3,MYC</t>
  </si>
  <si>
    <t>MYOC</t>
  </si>
  <si>
    <t>DDIT3,SESN2,SLC7A11</t>
  </si>
  <si>
    <t>MAX</t>
  </si>
  <si>
    <t>mir-122</t>
  </si>
  <si>
    <t>MTHFD2,RCC2,SLC1A5</t>
  </si>
  <si>
    <t>caspase</t>
  </si>
  <si>
    <t>NCF1</t>
  </si>
  <si>
    <t>Secretase gamma</t>
  </si>
  <si>
    <t>ALOX5</t>
  </si>
  <si>
    <t>mir-150</t>
  </si>
  <si>
    <t>ACTA2,FZD4</t>
  </si>
  <si>
    <t>HOXC8</t>
  </si>
  <si>
    <t>IFRD1</t>
  </si>
  <si>
    <t>CTH,MYC</t>
  </si>
  <si>
    <t>VTN</t>
  </si>
  <si>
    <t>CDKN1A,S100A10</t>
  </si>
  <si>
    <t>Hmgn3</t>
  </si>
  <si>
    <t>SLC2A2,TRIB3</t>
  </si>
  <si>
    <t>PSEN2</t>
  </si>
  <si>
    <t>APP,C1QA,FZD4</t>
  </si>
  <si>
    <t>ATF2</t>
  </si>
  <si>
    <t>ASNS,DDIT3,NUPR1</t>
  </si>
  <si>
    <t>PPARG</t>
  </si>
  <si>
    <t>ACTA2,APP,CDKN1A,EIF4EBP1,PCK2,SLC2A2,TRIB3</t>
  </si>
  <si>
    <t>RASSF1</t>
  </si>
  <si>
    <t>SFRP1</t>
  </si>
  <si>
    <t>ZBTB17</t>
  </si>
  <si>
    <t>IgG</t>
  </si>
  <si>
    <t>IGF2</t>
  </si>
  <si>
    <t>AREG,CDKN1A,DDIT3,MYC</t>
  </si>
  <si>
    <t>ASCL1</t>
  </si>
  <si>
    <t>CDKN1A,DCX,GAD1</t>
  </si>
  <si>
    <t>Rar</t>
  </si>
  <si>
    <t>CDKN1A,SERPINF1</t>
  </si>
  <si>
    <t>HLX</t>
  </si>
  <si>
    <t>FBXW7</t>
  </si>
  <si>
    <t>TNC</t>
  </si>
  <si>
    <t>PTTG1</t>
  </si>
  <si>
    <t>LEPR</t>
  </si>
  <si>
    <t>ACTA2,EIF4EBP1,SLC2A2,VGF</t>
  </si>
  <si>
    <t>F2</t>
  </si>
  <si>
    <t>ACTA2,CDKN1A,DOCK10,EDNRB,MYC</t>
  </si>
  <si>
    <t>PIAS1</t>
  </si>
  <si>
    <t>CDK2</t>
  </si>
  <si>
    <t>IKBKB</t>
  </si>
  <si>
    <t>Cald1,CDKN1A,GRK5,MYC,SEMA3C</t>
  </si>
  <si>
    <t>TFDP1</t>
  </si>
  <si>
    <t>IGFBP3</t>
  </si>
  <si>
    <t>CDKN1A,LYVE1</t>
  </si>
  <si>
    <t>Insulin</t>
  </si>
  <si>
    <t>APP,CDKN1A,CTH,MYC,SLC2A2,VGF</t>
  </si>
  <si>
    <t>AKT1</t>
  </si>
  <si>
    <t>ACTA2,CDKN1A,HMGCS1,MYC,SERPINF1</t>
  </si>
  <si>
    <t>SOD2</t>
  </si>
  <si>
    <t>CEBPD</t>
  </si>
  <si>
    <t>ASNS,DDIT3,MYC</t>
  </si>
  <si>
    <t>Calcineurin B</t>
  </si>
  <si>
    <t>Smad1/5/8</t>
  </si>
  <si>
    <t>Beta Secretase</t>
  </si>
  <si>
    <t>TFIIH</t>
  </si>
  <si>
    <t>PLC gamma</t>
  </si>
  <si>
    <t>CCDC88B</t>
  </si>
  <si>
    <t>SMPD3</t>
  </si>
  <si>
    <t>KDM4D</t>
  </si>
  <si>
    <t>ZNF346</t>
  </si>
  <si>
    <t>CERS5</t>
  </si>
  <si>
    <t>RFFL</t>
  </si>
  <si>
    <t>TTC5</t>
  </si>
  <si>
    <t>PTPMT1</t>
  </si>
  <si>
    <t>FAM129B</t>
  </si>
  <si>
    <t>HIST1H1D</t>
  </si>
  <si>
    <t>ZNF451</t>
  </si>
  <si>
    <t>EDEM1</t>
  </si>
  <si>
    <t>PYHIN1</t>
  </si>
  <si>
    <t>LHX5</t>
  </si>
  <si>
    <t>ZNF300</t>
  </si>
  <si>
    <t>N4BP2L2</t>
  </si>
  <si>
    <t>CTBP1-AS2</t>
  </si>
  <si>
    <t>EXOC3L1</t>
  </si>
  <si>
    <t>OLA1</t>
  </si>
  <si>
    <t>XRN2</t>
  </si>
  <si>
    <t>RSPO1</t>
  </si>
  <si>
    <t>CSNK1E</t>
  </si>
  <si>
    <t>YEATS4</t>
  </si>
  <si>
    <t>RNF144B</t>
  </si>
  <si>
    <t>LPXN</t>
  </si>
  <si>
    <t>PMEPA1</t>
  </si>
  <si>
    <t>ANXA5</t>
  </si>
  <si>
    <t>DHPS</t>
  </si>
  <si>
    <t>MCRS1</t>
  </si>
  <si>
    <t>U2AF2</t>
  </si>
  <si>
    <t>BPTF</t>
  </si>
  <si>
    <t>CUL4A</t>
  </si>
  <si>
    <t>miR-2682-5p (and other miRNAs w/seed AGGCAGU)</t>
  </si>
  <si>
    <t>RPS14</t>
  </si>
  <si>
    <t>ASS1</t>
  </si>
  <si>
    <t>FOXO6</t>
  </si>
  <si>
    <t>MYH11</t>
  </si>
  <si>
    <t>NCOA5</t>
  </si>
  <si>
    <t>DOK2</t>
  </si>
  <si>
    <t>MGAT4A</t>
  </si>
  <si>
    <t>LCOR</t>
  </si>
  <si>
    <t>HSPA4</t>
  </si>
  <si>
    <t>EIF2B1</t>
  </si>
  <si>
    <t>AHNAK</t>
  </si>
  <si>
    <t>SRCAP</t>
  </si>
  <si>
    <t>EID2</t>
  </si>
  <si>
    <t>MED26</t>
  </si>
  <si>
    <t>STRAP</t>
  </si>
  <si>
    <t>H3F3A/H3F3B</t>
  </si>
  <si>
    <t>TOR2A</t>
  </si>
  <si>
    <t>TRAF7</t>
  </si>
  <si>
    <t>SYF2</t>
  </si>
  <si>
    <t>RGS3</t>
  </si>
  <si>
    <t>KRT5</t>
  </si>
  <si>
    <t>LYPD6</t>
  </si>
  <si>
    <t>FZD4</t>
  </si>
  <si>
    <t>TNKS</t>
  </si>
  <si>
    <t>SPAG9</t>
  </si>
  <si>
    <t>KLF7</t>
  </si>
  <si>
    <t>BLM</t>
  </si>
  <si>
    <t>AP2A2</t>
  </si>
  <si>
    <t>ELOA</t>
  </si>
  <si>
    <t>HES6</t>
  </si>
  <si>
    <t>ITGB8</t>
  </si>
  <si>
    <t>VDAC1</t>
  </si>
  <si>
    <t>PLK3</t>
  </si>
  <si>
    <t>RACGAP1</t>
  </si>
  <si>
    <t>BUB3</t>
  </si>
  <si>
    <t>HSPH1</t>
  </si>
  <si>
    <t>TCP1</t>
  </si>
  <si>
    <t>EEF1A1</t>
  </si>
  <si>
    <t>KLF16</t>
  </si>
  <si>
    <t>TOP2A</t>
  </si>
  <si>
    <t>RPL23A</t>
  </si>
  <si>
    <t>ATAD2</t>
  </si>
  <si>
    <t>BCKDHA</t>
  </si>
  <si>
    <t>UIMC1</t>
  </si>
  <si>
    <t>SNRNP70</t>
  </si>
  <si>
    <t>WTAP</t>
  </si>
  <si>
    <t>GTF2B</t>
  </si>
  <si>
    <t>MMP2</t>
  </si>
  <si>
    <t>STUB1</t>
  </si>
  <si>
    <t>ELAVL1</t>
  </si>
  <si>
    <t>POR</t>
  </si>
  <si>
    <t>ASNS,ATF5,CYP39A1,HMGCS1</t>
  </si>
  <si>
    <t>PLAUR</t>
  </si>
  <si>
    <t>TSC1</t>
  </si>
  <si>
    <t>DDIT3,FAM129A</t>
  </si>
  <si>
    <t>ABL1</t>
  </si>
  <si>
    <t>DNMT3B</t>
  </si>
  <si>
    <t>PGR</t>
  </si>
  <si>
    <t>ALDH1A3,AREG,CDKN1A,MYC,SLC7A5</t>
  </si>
  <si>
    <t>DICER1</t>
  </si>
  <si>
    <t>CDKN1A,ENG,MYC,SEMA3C,SERPINF1</t>
  </si>
  <si>
    <t>MET</t>
  </si>
  <si>
    <t>SMARCA4</t>
  </si>
  <si>
    <t>ACTA2,ALDH1A3,AP1S2,AREG,ASNS,CDKN1A,FUT1,MYC</t>
  </si>
  <si>
    <t>SUMO3</t>
  </si>
  <si>
    <t>Rxr</t>
  </si>
  <si>
    <t>Hsp27</t>
  </si>
  <si>
    <t>ATP7B</t>
  </si>
  <si>
    <t>APP,HMGCS1</t>
  </si>
  <si>
    <t>NEUROD1</t>
  </si>
  <si>
    <t>CARM1</t>
  </si>
  <si>
    <t>INHA</t>
  </si>
  <si>
    <t>ACTA2,AREG,MYC</t>
  </si>
  <si>
    <t>Mapk</t>
  </si>
  <si>
    <t>KAT5</t>
  </si>
  <si>
    <t>CDKN1A,MYC,PCDH15</t>
  </si>
  <si>
    <t>H2AFY</t>
  </si>
  <si>
    <t>ALDH1A3,CDKN1A</t>
  </si>
  <si>
    <t>IRS2</t>
  </si>
  <si>
    <t>RUVBL1</t>
  </si>
  <si>
    <t>SESN2,TRIM66</t>
  </si>
  <si>
    <t>CREBBP</t>
  </si>
  <si>
    <t>CDKN1A,DCX,HMGCS1,MYC,SLC7A11,SMOC1</t>
  </si>
  <si>
    <t>TGFB3</t>
  </si>
  <si>
    <t>ACTA2,CDKN1A,ENG</t>
  </si>
  <si>
    <t>NUPR1</t>
  </si>
  <si>
    <t>AREG,DDIT3,EPHA7,MYC,NUPR1,SESN2,TRIB3</t>
  </si>
  <si>
    <t>INHBA</t>
  </si>
  <si>
    <t>ACTA2,CDKN1A,F13A1,SLC2A2</t>
  </si>
  <si>
    <t>EPO</t>
  </si>
  <si>
    <t>CDKN1A,DDIT3,MYC,NUPR1,RCC2</t>
  </si>
  <si>
    <t>MYBL2</t>
  </si>
  <si>
    <t>MYC,SLC1A5</t>
  </si>
  <si>
    <t>ACTA2,APP,CRYL1,DCX,ENG,MYC,NNAT,SERPINF1,SLC7A11,VSNL1</t>
  </si>
  <si>
    <t>RORA</t>
  </si>
  <si>
    <t>ASNS,Cald1,CYP39A1,Sult1d1</t>
  </si>
  <si>
    <t>FOXA2</t>
  </si>
  <si>
    <t>ACTA2,DCX,SLC2A2,UST</t>
  </si>
  <si>
    <t>STAT6</t>
  </si>
  <si>
    <t>AREG,CDKN1A,GNA14,S100A10,SERPINF1</t>
  </si>
  <si>
    <t>RNASEH2B</t>
  </si>
  <si>
    <t>NPSR1</t>
  </si>
  <si>
    <t>SNX27</t>
  </si>
  <si>
    <t>CINP</t>
  </si>
  <si>
    <t>NPAS4</t>
  </si>
  <si>
    <t>GPR65</t>
  </si>
  <si>
    <t>ATF6B</t>
  </si>
  <si>
    <t>GNL3L</t>
  </si>
  <si>
    <t>DNAJB4</t>
  </si>
  <si>
    <t>CYP26B1</t>
  </si>
  <si>
    <t>USE1</t>
  </si>
  <si>
    <t>GLIPR2</t>
  </si>
  <si>
    <t>USP22</t>
  </si>
  <si>
    <t>MUCL1</t>
  </si>
  <si>
    <t>DACT3</t>
  </si>
  <si>
    <t>APH-1</t>
  </si>
  <si>
    <t>K Channel</t>
  </si>
  <si>
    <t>CDCA2</t>
  </si>
  <si>
    <t>P-TEFb</t>
  </si>
  <si>
    <t>Nc2</t>
  </si>
  <si>
    <t>ZFYVE9</t>
  </si>
  <si>
    <t>TTR</t>
  </si>
  <si>
    <t>CDC25B</t>
  </si>
  <si>
    <t>CELA2A</t>
  </si>
  <si>
    <t>GGA1</t>
  </si>
  <si>
    <t>G0S2</t>
  </si>
  <si>
    <t>GRPR</t>
  </si>
  <si>
    <t>BCAP31</t>
  </si>
  <si>
    <t>TOPORS</t>
  </si>
  <si>
    <t>CALCR</t>
  </si>
  <si>
    <t>SNX17</t>
  </si>
  <si>
    <t>SYNM</t>
  </si>
  <si>
    <t>LIMK1</t>
  </si>
  <si>
    <t>HAS3</t>
  </si>
  <si>
    <t>FLOT1</t>
  </si>
  <si>
    <t>BOP1</t>
  </si>
  <si>
    <t>GGA3</t>
  </si>
  <si>
    <t>IL17B</t>
  </si>
  <si>
    <t>AP2A1</t>
  </si>
  <si>
    <t>RTN4R</t>
  </si>
  <si>
    <t>PRKAR2A</t>
  </si>
  <si>
    <t>KLK6</t>
  </si>
  <si>
    <t>TACC3</t>
  </si>
  <si>
    <t>ATP2A1</t>
  </si>
  <si>
    <t>SLC37A4</t>
  </si>
  <si>
    <t>SNRK</t>
  </si>
  <si>
    <t>FOXH1</t>
  </si>
  <si>
    <t>MME</t>
  </si>
  <si>
    <t>LETMD1</t>
  </si>
  <si>
    <t>DNM1</t>
  </si>
  <si>
    <t>PLAC8</t>
  </si>
  <si>
    <t>SLC9A3R2</t>
  </si>
  <si>
    <t>VPS26A</t>
  </si>
  <si>
    <t>ACP1</t>
  </si>
  <si>
    <t>MYH9</t>
  </si>
  <si>
    <t>NOC2L</t>
  </si>
  <si>
    <t>MAD1L1</t>
  </si>
  <si>
    <t>RRM2B</t>
  </si>
  <si>
    <t>PRKAA2</t>
  </si>
  <si>
    <t>ACTA2,CDKN1A,DDIT3</t>
  </si>
  <si>
    <t>DMP1</t>
  </si>
  <si>
    <t>F13A1,SLC6A9</t>
  </si>
  <si>
    <t>TFRC</t>
  </si>
  <si>
    <t>CDKN1A,F13A1</t>
  </si>
  <si>
    <t>EHMT2</t>
  </si>
  <si>
    <t>RELA</t>
  </si>
  <si>
    <t>ACTA2,APP,CDKN1A,DDIT3,GRK5,MYC</t>
  </si>
  <si>
    <t>EDN1</t>
  </si>
  <si>
    <t>ACTA2,AREG,EDNRB,MYC</t>
  </si>
  <si>
    <t>LIF</t>
  </si>
  <si>
    <t>HES3</t>
  </si>
  <si>
    <t>NRSN1,OR2T4</t>
  </si>
  <si>
    <t>mir-145</t>
  </si>
  <si>
    <t>RARG</t>
  </si>
  <si>
    <t>PAX3</t>
  </si>
  <si>
    <t>APP,ASNS,CDKN1A,PHGDH</t>
  </si>
  <si>
    <t>TSC2</t>
  </si>
  <si>
    <t>CDKN1A,DDIT3,FAM129A</t>
  </si>
  <si>
    <t>ICAM1</t>
  </si>
  <si>
    <t>GHR</t>
  </si>
  <si>
    <t>BMP2</t>
  </si>
  <si>
    <t>ACTA2,CDKN1A,EGF,MYC</t>
  </si>
  <si>
    <t>CDKN1B</t>
  </si>
  <si>
    <t>CDKN1A,MYC,TENM4</t>
  </si>
  <si>
    <t>CD44</t>
  </si>
  <si>
    <t>Collagen(s)</t>
  </si>
  <si>
    <t>DDIT3,PSAT1</t>
  </si>
  <si>
    <t>HSPA5</t>
  </si>
  <si>
    <t>PPARD</t>
  </si>
  <si>
    <t>ACTA2,C1QA,GPD2,SLC2A2</t>
  </si>
  <si>
    <t>XBP1</t>
  </si>
  <si>
    <t>APP,DDIT3,MYC,STARD5</t>
  </si>
  <si>
    <t>PRKCA</t>
  </si>
  <si>
    <t>OSM</t>
  </si>
  <si>
    <t>ACTA2,ASNS,CDKN1A,EIF4EBP1,LMO1,MYC,SEL1L</t>
  </si>
  <si>
    <t>HNF1B</t>
  </si>
  <si>
    <t>SEMA3C,SLC2A2,Sult1d1</t>
  </si>
  <si>
    <t>TPPP2</t>
  </si>
  <si>
    <t>MNK1/2</t>
  </si>
  <si>
    <t>Cpla2</t>
  </si>
  <si>
    <t>DESI2</t>
  </si>
  <si>
    <t>ZMIZ1</t>
  </si>
  <si>
    <t>RASSF6</t>
  </si>
  <si>
    <t>TRIM29</t>
  </si>
  <si>
    <t>BCAS2</t>
  </si>
  <si>
    <t>SSBP2</t>
  </si>
  <si>
    <t>SGMS1</t>
  </si>
  <si>
    <t>ZMIZ2</t>
  </si>
  <si>
    <t>G6PC3</t>
  </si>
  <si>
    <t>TRIM71</t>
  </si>
  <si>
    <t>Laminin2</t>
  </si>
  <si>
    <t>PRPF19</t>
  </si>
  <si>
    <t>SULT2B1</t>
  </si>
  <si>
    <t>IgG2b</t>
  </si>
  <si>
    <t>GRAP2</t>
  </si>
  <si>
    <t>FGF13</t>
  </si>
  <si>
    <t>ERN2</t>
  </si>
  <si>
    <t>PUF60</t>
  </si>
  <si>
    <t>RALB</t>
  </si>
  <si>
    <t>NUP98</t>
  </si>
  <si>
    <t>NCK2</t>
  </si>
  <si>
    <t>RNF34</t>
  </si>
  <si>
    <t>miR-431-3p (miRNAs w/seed AGGUCGU)</t>
  </si>
  <si>
    <t>PPP1R13B</t>
  </si>
  <si>
    <t>AMBN</t>
  </si>
  <si>
    <t>APAF1</t>
  </si>
  <si>
    <t>RHOH</t>
  </si>
  <si>
    <t>KAT7</t>
  </si>
  <si>
    <t>RBM14</t>
  </si>
  <si>
    <t>WFS1</t>
  </si>
  <si>
    <t>ALDH3A1</t>
  </si>
  <si>
    <t>PTGIS</t>
  </si>
  <si>
    <t>OTUD7B</t>
  </si>
  <si>
    <t>BRCA2</t>
  </si>
  <si>
    <t>BRF1</t>
  </si>
  <si>
    <t>TRIM33</t>
  </si>
  <si>
    <t>SH2B2</t>
  </si>
  <si>
    <t>FKBP1A</t>
  </si>
  <si>
    <t>TDG</t>
  </si>
  <si>
    <t>ECT2</t>
  </si>
  <si>
    <t>RAP1A</t>
  </si>
  <si>
    <t>HIVEP2</t>
  </si>
  <si>
    <t>SPRY4</t>
  </si>
  <si>
    <t>ETV5</t>
  </si>
  <si>
    <t>RSU1</t>
  </si>
  <si>
    <t>YY2</t>
  </si>
  <si>
    <t>Hist1h1e</t>
  </si>
  <si>
    <t>FOXO4</t>
  </si>
  <si>
    <t>AVP</t>
  </si>
  <si>
    <t>SRSF2</t>
  </si>
  <si>
    <t>Alpha catenin</t>
  </si>
  <si>
    <t>AREG,ENG,MYC</t>
  </si>
  <si>
    <t>IL10RA</t>
  </si>
  <si>
    <t>CTH,EDNRB,EGF,F13A1,SLC7A11</t>
  </si>
  <si>
    <t>CHUK</t>
  </si>
  <si>
    <t>CDKN1A,EGF,MYC,SEMA3C</t>
  </si>
  <si>
    <t>Mek</t>
  </si>
  <si>
    <t>CDKN1A,ETV5,MYC,SEMA3C</t>
  </si>
  <si>
    <t>BDNF</t>
  </si>
  <si>
    <t>APP,CDKN1A,S100A10,VGF,VSNL1</t>
  </si>
  <si>
    <t>A2M</t>
  </si>
  <si>
    <t>GPS2</t>
  </si>
  <si>
    <t>Pkc(s)</t>
  </si>
  <si>
    <t>APP,CDKN1A,DDIT3,SLC6A9</t>
  </si>
  <si>
    <t>AURK</t>
  </si>
  <si>
    <t>CDKN1A,SESN2</t>
  </si>
  <si>
    <t>LGALS1</t>
  </si>
  <si>
    <t>ANLN</t>
  </si>
  <si>
    <t>THRA</t>
  </si>
  <si>
    <t>APP,CDKN1A,ENG</t>
  </si>
  <si>
    <t>PITX2</t>
  </si>
  <si>
    <t>FZD4,GAD1,MYC</t>
  </si>
  <si>
    <t>Hedgehog</t>
  </si>
  <si>
    <t>MSTN</t>
  </si>
  <si>
    <t>LEP</t>
  </si>
  <si>
    <t>ACTA2,APP,CDKN1A,MYC,SLC2A2,VGF</t>
  </si>
  <si>
    <t>TGFBR</t>
  </si>
  <si>
    <t>SERCA</t>
  </si>
  <si>
    <t>CYP3A</t>
  </si>
  <si>
    <t>HMGCS1</t>
  </si>
  <si>
    <t>MRE11</t>
  </si>
  <si>
    <t>PADI4</t>
  </si>
  <si>
    <t>KLF17</t>
  </si>
  <si>
    <t>RASSF3</t>
  </si>
  <si>
    <t>CACNA1C</t>
  </si>
  <si>
    <t>S100A10</t>
  </si>
  <si>
    <t>SPTAN1</t>
  </si>
  <si>
    <t>RABGEF1</t>
  </si>
  <si>
    <t>PRKACB</t>
  </si>
  <si>
    <t>H6PD</t>
  </si>
  <si>
    <t>TCF21</t>
  </si>
  <si>
    <t>TFPI</t>
  </si>
  <si>
    <t>CNGB3</t>
  </si>
  <si>
    <t>RBBP4</t>
  </si>
  <si>
    <t>CD33</t>
  </si>
  <si>
    <t>HIST1H1C</t>
  </si>
  <si>
    <t>BCL2L12</t>
  </si>
  <si>
    <t>SERPINA4</t>
  </si>
  <si>
    <t>ENO1</t>
  </si>
  <si>
    <t>PDE3A</t>
  </si>
  <si>
    <t>EIF5A</t>
  </si>
  <si>
    <t>MOV10L1</t>
  </si>
  <si>
    <t>ITGA9</t>
  </si>
  <si>
    <t>ATP2B2</t>
  </si>
  <si>
    <t>ERCC1</t>
  </si>
  <si>
    <t>MAGED1</t>
  </si>
  <si>
    <t>ETV3</t>
  </si>
  <si>
    <t>PEBP4</t>
  </si>
  <si>
    <t>USP11</t>
  </si>
  <si>
    <t>RPL11</t>
  </si>
  <si>
    <t>TADA3</t>
  </si>
  <si>
    <t>DYNLL1</t>
  </si>
  <si>
    <t>FSTL3</t>
  </si>
  <si>
    <t>PAX4</t>
  </si>
  <si>
    <t>CXXC5</t>
  </si>
  <si>
    <t>DDX3X</t>
  </si>
  <si>
    <t>MNX1</t>
  </si>
  <si>
    <t>SUPT5H</t>
  </si>
  <si>
    <t>ERBIN</t>
  </si>
  <si>
    <t>STX2</t>
  </si>
  <si>
    <t>RPL22</t>
  </si>
  <si>
    <t>WRN</t>
  </si>
  <si>
    <t>ITGA11</t>
  </si>
  <si>
    <t>FUBP1</t>
  </si>
  <si>
    <t>EHMT1</t>
  </si>
  <si>
    <t>ERF</t>
  </si>
  <si>
    <t>CDH13</t>
  </si>
  <si>
    <t>SF1</t>
  </si>
  <si>
    <t>Eda</t>
  </si>
  <si>
    <t>EDA</t>
  </si>
  <si>
    <t>PAXIP1</t>
  </si>
  <si>
    <t>ZYX</t>
  </si>
  <si>
    <t>PTK2</t>
  </si>
  <si>
    <t>DCN</t>
  </si>
  <si>
    <t>CDKN1A,ENG</t>
  </si>
  <si>
    <t>mir-223</t>
  </si>
  <si>
    <t>ACTA2,EGF,HMGCS1</t>
  </si>
  <si>
    <t>NRG1</t>
  </si>
  <si>
    <t>CDKN1A,DDIT3,GAD1,MYC</t>
  </si>
  <si>
    <t>RUNX3</t>
  </si>
  <si>
    <t>SHC1</t>
  </si>
  <si>
    <t>CDKN1A,SHC4</t>
  </si>
  <si>
    <t>CDK9</t>
  </si>
  <si>
    <t>miR-34a-5p (and other miRNAs w/seed GGCAGUG)</t>
  </si>
  <si>
    <t>NOTCH3</t>
  </si>
  <si>
    <t>PTGES</t>
  </si>
  <si>
    <t>IL1A</t>
  </si>
  <si>
    <t>ALDH1A3,APP,CDKN1A,MYC</t>
  </si>
  <si>
    <t>TCF3</t>
  </si>
  <si>
    <t>CDKN1A,EIF4EBP1,EPRS,MYC,SLC7A5</t>
  </si>
  <si>
    <t>JUN</t>
  </si>
  <si>
    <t>APP,ASNS,CDKN1A,LMO1,MYC,S100A10</t>
  </si>
  <si>
    <t>CCND1</t>
  </si>
  <si>
    <t>ALDH1A3,AREG,CDKN1A,MYC,NRSN1</t>
  </si>
  <si>
    <t>PIM1</t>
  </si>
  <si>
    <t>SMAD4</t>
  </si>
  <si>
    <t>AREG,CDKN1A,ENG,MYC</t>
  </si>
  <si>
    <t>MAP2K7</t>
  </si>
  <si>
    <t>TCF12</t>
  </si>
  <si>
    <t>CDKN1A,VGF</t>
  </si>
  <si>
    <t>AKIRIN2</t>
  </si>
  <si>
    <t>ABCA7</t>
  </si>
  <si>
    <t>MED28</t>
  </si>
  <si>
    <t>APC (complex)</t>
  </si>
  <si>
    <t>PDS5B</t>
  </si>
  <si>
    <t>sphingomyelinase</t>
  </si>
  <si>
    <t>PCM1</t>
  </si>
  <si>
    <t>PKD2</t>
  </si>
  <si>
    <t>BAG6</t>
  </si>
  <si>
    <t>REV1</t>
  </si>
  <si>
    <t>SESN2</t>
  </si>
  <si>
    <t>HNRNPC</t>
  </si>
  <si>
    <t>AGR2</t>
  </si>
  <si>
    <t>SERPINA3</t>
  </si>
  <si>
    <t>CCNA2</t>
  </si>
  <si>
    <t>miR-494-3p (miRNAs w/seed GAAACAU)</t>
  </si>
  <si>
    <t>VSNL1</t>
  </si>
  <si>
    <t>mir-204</t>
  </si>
  <si>
    <t>mir-224</t>
  </si>
  <si>
    <t>PRTN3</t>
  </si>
  <si>
    <t>L1RE1</t>
  </si>
  <si>
    <t>DLC1</t>
  </si>
  <si>
    <t>DUSP6</t>
  </si>
  <si>
    <t>SLC22A1</t>
  </si>
  <si>
    <t>IGFBP4</t>
  </si>
  <si>
    <t>MGLL</t>
  </si>
  <si>
    <t>TP53INP1</t>
  </si>
  <si>
    <t>CLTC</t>
  </si>
  <si>
    <t>CUL1</t>
  </si>
  <si>
    <t>PPM1A</t>
  </si>
  <si>
    <t>RAD9A</t>
  </si>
  <si>
    <t>DMTF1</t>
  </si>
  <si>
    <t>MLLT3</t>
  </si>
  <si>
    <t>SH2B1</t>
  </si>
  <si>
    <t>ITGB1BP1</t>
  </si>
  <si>
    <t>MS4A1</t>
  </si>
  <si>
    <t>SNW1</t>
  </si>
  <si>
    <t>SLCO1B3</t>
  </si>
  <si>
    <t>RBCK1</t>
  </si>
  <si>
    <t>PPP5C</t>
  </si>
  <si>
    <t>UBR5</t>
  </si>
  <si>
    <t>HIST1H3E</t>
  </si>
  <si>
    <t>CAPN2</t>
  </si>
  <si>
    <t>PCBP1</t>
  </si>
  <si>
    <t>PSENEN</t>
  </si>
  <si>
    <t>POLR2A</t>
  </si>
  <si>
    <t>mir-17</t>
  </si>
  <si>
    <t>miR-145-5p (and other miRNAs w/seed UCCAGUU)</t>
  </si>
  <si>
    <t>Pka</t>
  </si>
  <si>
    <t>AREG,CDKN1A,DDIT3</t>
  </si>
  <si>
    <t>BMP4</t>
  </si>
  <si>
    <t>EIF4E</t>
  </si>
  <si>
    <t>MITF</t>
  </si>
  <si>
    <t>EDNRB,INPP4B,SEMA3C,SERPINF1</t>
  </si>
  <si>
    <t>miR-21-5p (and other miRNAs w/seed AGCUUAU)</t>
  </si>
  <si>
    <t>MBD2</t>
  </si>
  <si>
    <t>CDKN1A,NUPR1</t>
  </si>
  <si>
    <t>ATF6</t>
  </si>
  <si>
    <t>PIN1</t>
  </si>
  <si>
    <t>SIN3A</t>
  </si>
  <si>
    <t>CHD4</t>
  </si>
  <si>
    <t>CDKN1A,SMOC1</t>
  </si>
  <si>
    <t>RBPJ</t>
  </si>
  <si>
    <t>Tgf beta</t>
  </si>
  <si>
    <t>ACTA2,CDKN1A,ENG,MYC</t>
  </si>
  <si>
    <t>TNFRSF8</t>
  </si>
  <si>
    <t>LEF1</t>
  </si>
  <si>
    <t>EGLN1</t>
  </si>
  <si>
    <t>F2RL1</t>
  </si>
  <si>
    <t>ACTA2,AREG</t>
  </si>
  <si>
    <t>MUC1</t>
  </si>
  <si>
    <t>CERS6</t>
  </si>
  <si>
    <t>MFN2</t>
  </si>
  <si>
    <t>LIN9</t>
  </si>
  <si>
    <t>TRPC4AP</t>
  </si>
  <si>
    <t>DUOXA1</t>
  </si>
  <si>
    <t>ZNF382</t>
  </si>
  <si>
    <t>LTBP4</t>
  </si>
  <si>
    <t>Presenilin</t>
  </si>
  <si>
    <t>IL-2R</t>
  </si>
  <si>
    <t>Lefty</t>
  </si>
  <si>
    <t>STAG1</t>
  </si>
  <si>
    <t>CSNK2B</t>
  </si>
  <si>
    <t>FANCA</t>
  </si>
  <si>
    <t>GADD45G</t>
  </si>
  <si>
    <t>BANP</t>
  </si>
  <si>
    <t>CTNNBIP1</t>
  </si>
  <si>
    <t>CBX1</t>
  </si>
  <si>
    <t>CAV3</t>
  </si>
  <si>
    <t>CXCR1</t>
  </si>
  <si>
    <t>RGS19</t>
  </si>
  <si>
    <t>NUAK1</t>
  </si>
  <si>
    <t>MTBP</t>
  </si>
  <si>
    <t>HBP1</t>
  </si>
  <si>
    <t>WNT5B</t>
  </si>
  <si>
    <t>HAS2</t>
  </si>
  <si>
    <t>KSR1</t>
  </si>
  <si>
    <t>BACE1</t>
  </si>
  <si>
    <t>ATF7</t>
  </si>
  <si>
    <t>WNT7B</t>
  </si>
  <si>
    <t>TSG101</t>
  </si>
  <si>
    <t>NRP1</t>
  </si>
  <si>
    <t>FBXO2</t>
  </si>
  <si>
    <t>PEMT</t>
  </si>
  <si>
    <t>TNFAIP6</t>
  </si>
  <si>
    <t>ATXN3</t>
  </si>
  <si>
    <t>AQP7</t>
  </si>
  <si>
    <t>TNRC6A</t>
  </si>
  <si>
    <t>DIABLO</t>
  </si>
  <si>
    <t>ACTG1</t>
  </si>
  <si>
    <t>NDP</t>
  </si>
  <si>
    <t>miR-17-5p (and other miRNAs w/seed AAAGUGC)</t>
  </si>
  <si>
    <t>TFAP2C</t>
  </si>
  <si>
    <t>SIRT1</t>
  </si>
  <si>
    <t>CDKN1A,MYC,PCK2,SLC7A11</t>
  </si>
  <si>
    <t>UCHL1</t>
  </si>
  <si>
    <t>CDKN1A,DOCK10</t>
  </si>
  <si>
    <t>NOTCH1</t>
  </si>
  <si>
    <t>ACTA2,CDKN1A,LYVE1,MYC</t>
  </si>
  <si>
    <t>Igm</t>
  </si>
  <si>
    <t>C3</t>
  </si>
  <si>
    <t>HMGA1</t>
  </si>
  <si>
    <t>ACTA2,DDIT3,MYC</t>
  </si>
  <si>
    <t>APC/APC2</t>
  </si>
  <si>
    <t>Ck2</t>
  </si>
  <si>
    <t>APH1A</t>
  </si>
  <si>
    <t>MELK</t>
  </si>
  <si>
    <t>AFF4</t>
  </si>
  <si>
    <t>MEMO1</t>
  </si>
  <si>
    <t>PBRM1</t>
  </si>
  <si>
    <t>TIP60</t>
  </si>
  <si>
    <t>TRG</t>
  </si>
  <si>
    <t>DCLK1</t>
  </si>
  <si>
    <t>PI3</t>
  </si>
  <si>
    <t>SHOX</t>
  </si>
  <si>
    <t>PLA2G6</t>
  </si>
  <si>
    <t>FANCD2</t>
  </si>
  <si>
    <t>Ighg2b</t>
  </si>
  <si>
    <t>SLC2A1</t>
  </si>
  <si>
    <t>NELFA</t>
  </si>
  <si>
    <t>USP19</t>
  </si>
  <si>
    <t>CAMK2G</t>
  </si>
  <si>
    <t>PKN1</t>
  </si>
  <si>
    <t>NPC1L1</t>
  </si>
  <si>
    <t>UACA</t>
  </si>
  <si>
    <t>YBX3</t>
  </si>
  <si>
    <t>TAF6</t>
  </si>
  <si>
    <t>MPL</t>
  </si>
  <si>
    <t>DDB1</t>
  </si>
  <si>
    <t>WNT3</t>
  </si>
  <si>
    <t>RECK</t>
  </si>
  <si>
    <t>SIAH1</t>
  </si>
  <si>
    <t>TLR4</t>
  </si>
  <si>
    <t>APP,AREG,EGF,MYC,SLC7A11</t>
  </si>
  <si>
    <t>YY1</t>
  </si>
  <si>
    <t>ACTA2,CDKN1A,MYC,NNAT</t>
  </si>
  <si>
    <t>RABL6</t>
  </si>
  <si>
    <t>MYC,SEL1L</t>
  </si>
  <si>
    <t>ID1</t>
  </si>
  <si>
    <t>TSH</t>
  </si>
  <si>
    <t>NEUROG1</t>
  </si>
  <si>
    <t>DCX,SERPINF1</t>
  </si>
  <si>
    <t>IL4</t>
  </si>
  <si>
    <t>ACTA2,CDKN1A,F13A1,GNA14,MYC,S100A10</t>
  </si>
  <si>
    <t>IL6</t>
  </si>
  <si>
    <t>APP,AREG,CDKN1A,MYC,SLC2A2</t>
  </si>
  <si>
    <t>Table S3</t>
  </si>
  <si>
    <t>Ingenuity upstream regulator analysis, based on the microarray dataset</t>
  </si>
  <si>
    <t>Protein names</t>
  </si>
  <si>
    <t>Gene names</t>
  </si>
  <si>
    <t>t-test</t>
  </si>
  <si>
    <t>Q8K009;D3Z6B9</t>
  </si>
  <si>
    <t>Mitochondrial 10-formyltetrahydrofolate dehydrogenase</t>
  </si>
  <si>
    <t>Aldh1l2</t>
  </si>
  <si>
    <t>Q61753;F6ZSB7;E9QAP9</t>
  </si>
  <si>
    <t>D-3-phosphoglycerate dehydrogenase</t>
  </si>
  <si>
    <t>Phgdh</t>
  </si>
  <si>
    <t>E9PZ87;F6TFC9</t>
  </si>
  <si>
    <t>Pappa2</t>
  </si>
  <si>
    <t>P03958;Q4FK28</t>
  </si>
  <si>
    <t>Adenosine deaminase</t>
  </si>
  <si>
    <t>Ada</t>
  </si>
  <si>
    <t>Q9EPQ7;D3YU00</t>
  </si>
  <si>
    <t>StAR-related lipid transfer protein 5</t>
  </si>
  <si>
    <t>Stard5</t>
  </si>
  <si>
    <t>E9QJS2;Q99LS3;D3Z4T3;D3Z666</t>
  </si>
  <si>
    <t>Phosphoserine phosphatase</t>
  </si>
  <si>
    <t>Psph</t>
  </si>
  <si>
    <t>Q3UW53;E9PYV4;D3Z233;D3YYZ9</t>
  </si>
  <si>
    <t>Protein Niban</t>
  </si>
  <si>
    <t>Fam129a</t>
  </si>
  <si>
    <t>Q8BK67;A2AWQ2</t>
  </si>
  <si>
    <t>Protein RCC2</t>
  </si>
  <si>
    <t>Rcc2</t>
  </si>
  <si>
    <t>Q8BH04;Q3UGF0</t>
  </si>
  <si>
    <t>Phosphoenolpyruvate carboxykinase [GTP], mitochondrial</t>
  </si>
  <si>
    <t>Pck2</t>
  </si>
  <si>
    <t>Q9Z110;Q9Z110-2;D3Z0B4;H3BLE8;H3BKJ8;H3BKK0</t>
  </si>
  <si>
    <t>Delta-1-pyrroline-5-carboxylate synthase;Glutamate 5-kinase;Gamma-glutamyl phosphate reductase</t>
  </si>
  <si>
    <t>Aldh18a1</t>
  </si>
  <si>
    <t>Q9CZN7</t>
  </si>
  <si>
    <t>Serine hydroxymethyltransferase</t>
  </si>
  <si>
    <t>Shmt2</t>
  </si>
  <si>
    <t>Q8BP47</t>
  </si>
  <si>
    <t>Asparagine--tRNA ligase, cytoplasmic</t>
  </si>
  <si>
    <t>Nars</t>
  </si>
  <si>
    <t>Q543K5;Q99K85;Q3U6K9;E9Q6P1</t>
  </si>
  <si>
    <t>Phosphoserine aminotransferase</t>
  </si>
  <si>
    <t>Psat1</t>
  </si>
  <si>
    <t>Q9JL16;Q4FK39;Q9JL16-2</t>
  </si>
  <si>
    <t>Interferon-stimulated gene 20 kDa protein</t>
  </si>
  <si>
    <t>Isg20</t>
  </si>
  <si>
    <t>Q8BGQ7</t>
  </si>
  <si>
    <t>Alanine--tRNA ligase, cytoplasmic</t>
  </si>
  <si>
    <t>Aars</t>
  </si>
  <si>
    <t>Q9Z2G6;Q6GTY4;Q9Z2G6-2</t>
  </si>
  <si>
    <t>Protein sel-1 homolog 1</t>
  </si>
  <si>
    <t>Sel1l</t>
  </si>
  <si>
    <t>Q8C483;P26638;A2AFS0;A2AFS1</t>
  </si>
  <si>
    <t>Serine--tRNA ligase, cytoplasmic</t>
  </si>
  <si>
    <t>Sars</t>
  </si>
  <si>
    <t>Q3V3R1</t>
  </si>
  <si>
    <t>Monofunctional C1-tetrahydrofolate synthase, mitochondrial</t>
  </si>
  <si>
    <t>Mthfd1l</t>
  </si>
  <si>
    <t>Q3TMZ1;Q922Q4</t>
  </si>
  <si>
    <t>Pyrroline-5-carboxylate reductase;Pyrroline-5-carboxylate reductase 2</t>
  </si>
  <si>
    <t>Pycr2</t>
  </si>
  <si>
    <t>Q91YN9</t>
  </si>
  <si>
    <t>BAG family molecular chaperone regulator 2</t>
  </si>
  <si>
    <t>Bag2</t>
  </si>
  <si>
    <t>Q8VEJ9;Q8BPY9</t>
  </si>
  <si>
    <t>Vacuolar protein sorting-associated protein 4A</t>
  </si>
  <si>
    <t>Vps4a</t>
  </si>
  <si>
    <t>Q8R1A4;A2A9M5;Q8R1A4-2;E9PX48;Q8C147;A2A9M4;F6ZJ55;A2AW79</t>
  </si>
  <si>
    <t>Dedicator of cytokinesis protein 7</t>
  </si>
  <si>
    <t>Dock7</t>
  </si>
  <si>
    <t>P27546;P27546-2;E9QPW8;P27546-3;E9PZ43;E9QKJ8;E9PWC0;P27546-4;F6V4Z1;F6XPV7</t>
  </si>
  <si>
    <t>Microtubule-associated protein 4;Microtubule-associated protein</t>
  </si>
  <si>
    <t>Map4;Mtap4</t>
  </si>
  <si>
    <t>Q9D1P4</t>
  </si>
  <si>
    <t>Cysteine and histidine-rich domain-containing protein 1</t>
  </si>
  <si>
    <t>Chordc1</t>
  </si>
  <si>
    <t>Q543N5;Q9QYB1</t>
  </si>
  <si>
    <t>Chloride intracellular channel protein 4</t>
  </si>
  <si>
    <t>Clic4</t>
  </si>
  <si>
    <t>Q8BU30;E9Q866;F6Q6R1</t>
  </si>
  <si>
    <t>Isoleucine--tRNA ligase, cytoplasmic</t>
  </si>
  <si>
    <t>Iars</t>
  </si>
  <si>
    <t>G3UXA6;G8JL74;Q8BHD7;Q8BHD7-2;G3UZ01;G3UXZ8;G3UY95</t>
  </si>
  <si>
    <t>Polypyrimidine tract-binding protein 3</t>
  </si>
  <si>
    <t>Rod1;Ptbp3</t>
  </si>
  <si>
    <t>Q8CGC7;E9Q1B1</t>
  </si>
  <si>
    <t>Bifunctional glutamate/proline--tRNA ligase;Glutamate--tRNA ligase;Proline--tRNA ligase</t>
  </si>
  <si>
    <t>Eprs</t>
  </si>
  <si>
    <t>P05201;F7ALS6</t>
  </si>
  <si>
    <t>Aspartate aminotransferase, cytoplasmic</t>
  </si>
  <si>
    <t>Got1</t>
  </si>
  <si>
    <t>P15626;D3YX76;Q8R5I6;F6Y363</t>
  </si>
  <si>
    <t>Glutathione S-transferase Mu 2</t>
  </si>
  <si>
    <t>Gstm2</t>
  </si>
  <si>
    <t>A2ATK1;Q9DBR1;Q9DBR1-2</t>
  </si>
  <si>
    <t>5-3 exoribonuclease 2</t>
  </si>
  <si>
    <t>Xrn2</t>
  </si>
  <si>
    <t>Q91YJ3;Q8BJZ7</t>
  </si>
  <si>
    <t>Thymocyte nuclear protein 1</t>
  </si>
  <si>
    <t>Thyn1</t>
  </si>
  <si>
    <t>F8WH45;Q7TSZ3;Q8BMJ2</t>
  </si>
  <si>
    <t>Leucine--tRNA ligase, cytoplasmic</t>
  </si>
  <si>
    <t>Lars</t>
  </si>
  <si>
    <t>A2A7S7;Q91WQ3;F6VXZ2</t>
  </si>
  <si>
    <t>Tyrosine--tRNA ligase, cytoplasmic</t>
  </si>
  <si>
    <t>Yars</t>
  </si>
  <si>
    <t>Q9JHH9;F2Z4A2</t>
  </si>
  <si>
    <t>Coatomer subunit zeta-2</t>
  </si>
  <si>
    <t>Copz2</t>
  </si>
  <si>
    <t>Q499X4;Q62465</t>
  </si>
  <si>
    <t>Synaptic vesicle membrane protein VAT-1 homolog</t>
  </si>
  <si>
    <t>Vat1</t>
  </si>
  <si>
    <t>Q8R2Y0;Q8R2Y0-2;Q9D375</t>
  </si>
  <si>
    <t>Monoacylglycerol lipase ABHD6</t>
  </si>
  <si>
    <t>Abhd6</t>
  </si>
  <si>
    <t>Q63829</t>
  </si>
  <si>
    <t>COMM domain-containing protein 3</t>
  </si>
  <si>
    <t>Commd3</t>
  </si>
  <si>
    <t>Q8CJ40;A2AA80;Q8CJ40-2;Q8CJ40-3</t>
  </si>
  <si>
    <t>Rootletin</t>
  </si>
  <si>
    <t>Crocc</t>
  </si>
  <si>
    <t>Q5SUR0;F6RUL9;G3UY86;Q14BH5</t>
  </si>
  <si>
    <t>Phosphoribosylformylglycinamidine synthase</t>
  </si>
  <si>
    <t>Pfas</t>
  </si>
  <si>
    <t>Q61263</t>
  </si>
  <si>
    <t>Sterol O-acyltransferase 1</t>
  </si>
  <si>
    <t>Soat1</t>
  </si>
  <si>
    <t>Q9DAR7;Q3TBW9;D6RFQ0</t>
  </si>
  <si>
    <t>m7GpppX diphosphatase</t>
  </si>
  <si>
    <t>Dcps</t>
  </si>
  <si>
    <t>Q99LB6-2;Q99LB6;E0CYU5</t>
  </si>
  <si>
    <t>Methionine adenosyltransferase 2 subunit beta</t>
  </si>
  <si>
    <t>Mat2b</t>
  </si>
  <si>
    <t>Q9ER72;Q3U716;Q9ER72-2;F6UYH5</t>
  </si>
  <si>
    <t>Cysteine--tRNA ligase, cytoplasmic</t>
  </si>
  <si>
    <t>Cars</t>
  </si>
  <si>
    <t>Q99J56</t>
  </si>
  <si>
    <t>Derlin-1</t>
  </si>
  <si>
    <t>Derl1</t>
  </si>
  <si>
    <t>Q3TX38;Q60931</t>
  </si>
  <si>
    <t>Voltage-dependent anion-selective channel protein 3</t>
  </si>
  <si>
    <t>Vdac3</t>
  </si>
  <si>
    <t>Q7TSZ0;P38647</t>
  </si>
  <si>
    <t>Stress-70 protein, mitochondrial</t>
  </si>
  <si>
    <t>Hspa9</t>
  </si>
  <si>
    <t>Q9JM62;Q9JM62-2;D3Z6V2</t>
  </si>
  <si>
    <t>Receptor expression-enhancing protein 6</t>
  </si>
  <si>
    <t>Reep6</t>
  </si>
  <si>
    <t>D3YXK2;E9PZM6</t>
  </si>
  <si>
    <t>Scaffold attachment factor B1</t>
  </si>
  <si>
    <t>Safb</t>
  </si>
  <si>
    <t>Q8VDM6;Q8VDM6-2;Q8VDM6-3</t>
  </si>
  <si>
    <t>Heterogeneous nuclear ribonucleoprotein U-like protein 1</t>
  </si>
  <si>
    <t>Hnrnpul1</t>
  </si>
  <si>
    <t>Q9D0R2</t>
  </si>
  <si>
    <t>Threonine--tRNA ligase, cytoplasmic</t>
  </si>
  <si>
    <t>Tars</t>
  </si>
  <si>
    <t>E9Q120;Q8CGK3</t>
  </si>
  <si>
    <t>Lon protease homolog;Lon protease homolog, mitochondrial</t>
  </si>
  <si>
    <t>Lonp1</t>
  </si>
  <si>
    <t>Q9CZD3</t>
  </si>
  <si>
    <t>Glycine--tRNA ligase</t>
  </si>
  <si>
    <t>Gars</t>
  </si>
  <si>
    <t>A2AFL4;P70699;F6R5R5;A2AFL5;A2AFL3;F6VEG4</t>
  </si>
  <si>
    <t>Lysosomal alpha-glucosidase</t>
  </si>
  <si>
    <t>Gaa</t>
  </si>
  <si>
    <t>Q8BGZ4;G3X8W7;Q8BGZ4-2</t>
  </si>
  <si>
    <t>Cell division cycle protein 23 homolog</t>
  </si>
  <si>
    <t>Cdc23</t>
  </si>
  <si>
    <t>Q9CQ40;Q8BTB8</t>
  </si>
  <si>
    <t>39S ribosomal protein L49, mitochondrial</t>
  </si>
  <si>
    <t>Mrpl49</t>
  </si>
  <si>
    <t>Q0PD14;Q8BHC1;D3YYJ7;Q8R1M8</t>
  </si>
  <si>
    <t>Ras-related protein Rab-39B</t>
  </si>
  <si>
    <t>Rab39b</t>
  </si>
  <si>
    <t>P60824;D3YU80</t>
  </si>
  <si>
    <t>Cold-inducible RNA-binding protein</t>
  </si>
  <si>
    <t>Cirbp</t>
  </si>
  <si>
    <t>Q91ZW3</t>
  </si>
  <si>
    <t>SWI/SNF-related matrix-associated actin-dependent regulator of chromatin subfamily A member 5</t>
  </si>
  <si>
    <t>Smarca5</t>
  </si>
  <si>
    <t>O09172;Q4FJZ6;H3BJA3;F6VNW5</t>
  </si>
  <si>
    <t>Glutamate--cysteine ligase regulatory subunit</t>
  </si>
  <si>
    <t>Gclm</t>
  </si>
  <si>
    <t>Q6P542</t>
  </si>
  <si>
    <t>ATP-binding cassette sub-family F member 1</t>
  </si>
  <si>
    <t>Abcf1</t>
  </si>
  <si>
    <t>Q9QZH3;Q99KR7</t>
  </si>
  <si>
    <t>Peptidyl-prolyl cis-trans isomerase E;Peptidyl-prolyl cis-trans isomerase F, mitochondrial</t>
  </si>
  <si>
    <t>Ppie;Ppif</t>
  </si>
  <si>
    <t>Q0VBU4;Q9D024;Q9D024-2;Q9D024-3</t>
  </si>
  <si>
    <t>Coiled-coil domain-containing protein 47</t>
  </si>
  <si>
    <t>Ccdc47</t>
  </si>
  <si>
    <t>F6SJM7;Q8R2K1;D3YWS7;Q8R2K1-2;Q8R2K1-3;Q8R2K1-4;Q8R2K1-5;F6X9P4</t>
  </si>
  <si>
    <t>Fucose mutarotase</t>
  </si>
  <si>
    <t>1810014F10Rik;Le51</t>
  </si>
  <si>
    <t>Q99M28;Q99M28-2;E9PVX3</t>
  </si>
  <si>
    <t>RNA-binding protein with serine-rich domain 1</t>
  </si>
  <si>
    <t>Rnps1</t>
  </si>
  <si>
    <t>Q64213;Q3UI45;Q64213-3;D3YZD0;D3YZC9;E9Q4Q2;Q64213-2;D3YVH4;F8WHF9;D6RDB7</t>
  </si>
  <si>
    <t>Splicing factor 1</t>
  </si>
  <si>
    <t>Sf1</t>
  </si>
  <si>
    <t>B0QZN5;P63044;Q8CHR4;F6Q6A5</t>
  </si>
  <si>
    <t>Vesicle-associated membrane protein 2</t>
  </si>
  <si>
    <t>Vamp2</t>
  </si>
  <si>
    <t>Q63932;Q91YS7;Q3UPM3</t>
  </si>
  <si>
    <t>Dual specificity mitogen-activated protein kinase kinase 2</t>
  </si>
  <si>
    <t>Map2k2</t>
  </si>
  <si>
    <t>D2KHZ9;E9PX42;P16858;E9Q5U3;E9Q9E5;E9Q1S8;E9QAC7;F6ZQM8;E9PX72;D3YUV0;E9PZL2;E9Q0E3;E9PXL6;F8WJL5;D3YYI5;E9PZH9;D3YU05;E9PYX4;D3Z0Z9;D3YV03;E9Q1F8;E9PZP4;F6QXU4;F6UT49;E9PX99;E9QP42;Q64467;F7D6E8;Q8BJ40</t>
  </si>
  <si>
    <t>Glyceraldehyde-3-phosphate dehydrogenase</t>
  </si>
  <si>
    <t>Gapdh;Gm2606;Gm10358;Gm10481;Gm4609;Gm3839;Gm3222;Gm5559;Gm10291;Gm10327;Gm10293;Gm3200;Gm7293;Gm10566;Gm6316;Gm5507;Gm5069;Gm10290</t>
  </si>
  <si>
    <t>Q9JKK7;Q9JKK7-2;Q9JKK7-3</t>
  </si>
  <si>
    <t>Tropomodulin-2</t>
  </si>
  <si>
    <t>Tmod2</t>
  </si>
  <si>
    <t>Q8C1B7;Q8C1B7-2;Q8C1B7-3;F8VPR4;F6QE87;F6RM49</t>
  </si>
  <si>
    <t>Septin-11</t>
  </si>
  <si>
    <t>O35215;Q3UNI8;G3UZN1;G3UYJ7</t>
  </si>
  <si>
    <t>D-dopachrome decarboxylase</t>
  </si>
  <si>
    <t>Ddt</t>
  </si>
  <si>
    <t>A2AHZ8;Q8C4Y3;F6SWS9</t>
  </si>
  <si>
    <t>Negative elongation factor B</t>
  </si>
  <si>
    <t>Cobra1</t>
  </si>
  <si>
    <t>O70194</t>
  </si>
  <si>
    <t>Eukaryotic translation initiation factor 3 subunit D</t>
  </si>
  <si>
    <t>Eif3d</t>
  </si>
  <si>
    <t>Q8C2Q7;O35737;Q811L7</t>
  </si>
  <si>
    <t>Heterogeneous nuclear ribonucleoprotein H;Heterogeneous nuclear ribonucleoprotein H, N-terminally processed</t>
  </si>
  <si>
    <t>Hnrnph1</t>
  </si>
  <si>
    <t>Q923D5;H7BWZ5</t>
  </si>
  <si>
    <t>WW domain-binding protein 11</t>
  </si>
  <si>
    <t>Wbp11</t>
  </si>
  <si>
    <t>Q3ULL5;Q99L45;E0CXJ3</t>
  </si>
  <si>
    <t>Eukaryotic translation initiation factor 2 subunit 2</t>
  </si>
  <si>
    <t>Eif2s2</t>
  </si>
  <si>
    <t>Q9CX86</t>
  </si>
  <si>
    <t>Heterogeneous nuclear ribonucleoprotein A0</t>
  </si>
  <si>
    <t>Hnrnpa0</t>
  </si>
  <si>
    <t>B2RUK5;Q3ULD5;Q6PD20;F6ZNH0;Q8K1L7</t>
  </si>
  <si>
    <t>Methylcrotonoyl-CoA carboxylase beta chain, mitochondrial</t>
  </si>
  <si>
    <t>Mccc2</t>
  </si>
  <si>
    <t>Q9JL35</t>
  </si>
  <si>
    <t>High mobility group nucleosome-binding domain-containing protein 5</t>
  </si>
  <si>
    <t>Hmgn5</t>
  </si>
  <si>
    <t>Q99KY4;E9QNB4;Q99KY4-2;F6SLK1;F7BG02</t>
  </si>
  <si>
    <t>Cyclin-G-associated kinase</t>
  </si>
  <si>
    <t>Gak</t>
  </si>
  <si>
    <t>A2BDV8;P70333</t>
  </si>
  <si>
    <t>Heterogeneous nuclear ribonucleoprotein H2</t>
  </si>
  <si>
    <t>Hnrnph2</t>
  </si>
  <si>
    <t>P21619;P21619-2;Q3V159</t>
  </si>
  <si>
    <t>Lamin-B2</t>
  </si>
  <si>
    <t>Lmnb2</t>
  </si>
  <si>
    <t>A2AN08-5;A2AN08;A2AN08-3;A2AN08-2;F6SSP6;A2AN08-4</t>
  </si>
  <si>
    <t>E3 ubiquitin-protein ligase UBR4</t>
  </si>
  <si>
    <t>Ubr4</t>
  </si>
  <si>
    <t>Q58E59;Q9D554</t>
  </si>
  <si>
    <t>Splicing factor 3A subunit 3</t>
  </si>
  <si>
    <t>Sf3a3</t>
  </si>
  <si>
    <t>P54823</t>
  </si>
  <si>
    <t>Probable ATP-dependent RNA helicase DDX6</t>
  </si>
  <si>
    <t>Ddx6</t>
  </si>
  <si>
    <t>F7AWB4;Q3TW96;Q3TW96-2</t>
  </si>
  <si>
    <t>UDP-N-acetylhexosamine pyrophosphorylase-like protein 1</t>
  </si>
  <si>
    <t>Uap1l1</t>
  </si>
  <si>
    <t>Q60668;Q60668-3;G3X9W0;Q60668-2;G5E8G0;Q60668-4;F6ZV59;E9Q5B6;F6SHF3;Q9D3U4;F7A465</t>
  </si>
  <si>
    <t>Heterogeneous nuclear ribonucleoprotein D0</t>
  </si>
  <si>
    <t>Hnrnpd</t>
  </si>
  <si>
    <t>Q8BKC5;Q8BKC5-2;E9PVZ5;A3KMD2;Q8BIV3</t>
  </si>
  <si>
    <t>Importin-5</t>
  </si>
  <si>
    <t>Ipo5</t>
  </si>
  <si>
    <t>Q8R409</t>
  </si>
  <si>
    <t>Protein HEXIM1</t>
  </si>
  <si>
    <t>Hexim1</t>
  </si>
  <si>
    <t>Q99KK2;Q99KK2-2</t>
  </si>
  <si>
    <t>N-acylneuraminate cytidylyltransferase</t>
  </si>
  <si>
    <t>Cmas</t>
  </si>
  <si>
    <t>Q8VH51;Q3U313;Q8VH51-2;Q0VGU9;Q8VH51-3;E9Q8F0;F7AA45;B7ZD61;B7ZD63</t>
  </si>
  <si>
    <t>RNA-binding protein 39</t>
  </si>
  <si>
    <t>Rbm39</t>
  </si>
  <si>
    <t>A2APD6;Q9D6Z1;E0CXZ0;F7CHQ7;F6USW7;A2APD7;F7CHP9;F6V095;F6U250</t>
  </si>
  <si>
    <t>Nucleolar protein 56</t>
  </si>
  <si>
    <t>Nop56</t>
  </si>
  <si>
    <t>B2RWB7;Q8BZA9</t>
  </si>
  <si>
    <t>Probable fructose-2,6-bisphosphatase TIGAR</t>
  </si>
  <si>
    <t>9630033F20Rik;Tigar</t>
  </si>
  <si>
    <t>P61211;Q14AC7;F8WIB1;Q4V9U3;E9Q006</t>
  </si>
  <si>
    <t>ADP-ribosylation factor-like protein 1</t>
  </si>
  <si>
    <t>Arl1</t>
  </si>
  <si>
    <t>Q5SXC8;Q8VE22;Q3TI14;A7M7Q8;E9Q6N1;F7ARZ1;Q5SXC9</t>
  </si>
  <si>
    <t>28S ribosomal protein S23, mitochondrial</t>
  </si>
  <si>
    <t>Mrps23</t>
  </si>
  <si>
    <t>Q99JT9;F7ARY2</t>
  </si>
  <si>
    <t>1,2-dihydroxy-3-keto-5-methylthiopentene dioxygenase</t>
  </si>
  <si>
    <t>Adi1</t>
  </si>
  <si>
    <t>Q0VG47;Q8BG05-2;E9Q7H5;B2RXM2</t>
  </si>
  <si>
    <t>Hnrnpa3;Gm8991;Gm6793</t>
  </si>
  <si>
    <t>Q99J77</t>
  </si>
  <si>
    <t>Nans</t>
  </si>
  <si>
    <t>Q9DBZ5;Q3TY56;Q9DBZ5-2</t>
  </si>
  <si>
    <t>Eukaryotic translation initiation factor 3 subunit K</t>
  </si>
  <si>
    <t>Eif3k</t>
  </si>
  <si>
    <t>P62307;Q497K3;F6VHB7</t>
  </si>
  <si>
    <t>Small nuclear ribonucleoprotein F</t>
  </si>
  <si>
    <t>Snrpf;Gm6616</t>
  </si>
  <si>
    <t>Q8BTS0;Q61656;B1ARB9;B1ARC0;B1ARB8</t>
  </si>
  <si>
    <t>Probable ATP-dependent RNA helicase DDX5</t>
  </si>
  <si>
    <t>Ddx5</t>
  </si>
  <si>
    <t>B8JK30;Q9D0E1;Q3THB3;Q9D0E1-2;B8JK32;B8JK33;E9Q0P7;F6W322;F7C9U3</t>
  </si>
  <si>
    <t>Heterogeneous nuclear ribonucleoprotein M</t>
  </si>
  <si>
    <t>Hnrnpm</t>
  </si>
  <si>
    <t>B1AVA7;Q62277;F8WGK2;F6VR28</t>
  </si>
  <si>
    <t>Synaptophysin</t>
  </si>
  <si>
    <t>Syp</t>
  </si>
  <si>
    <t>Q8BWY3</t>
  </si>
  <si>
    <t>Eukaryotic peptide chain release factor subunit 1</t>
  </si>
  <si>
    <t>Etf1</t>
  </si>
  <si>
    <t>P61957;D3Z794;H7BWX9;G3UZA7;Q9Z172;Q9Z172-2;G3UWX9;G3UWI9;G3UZ60;G3UZX6</t>
  </si>
  <si>
    <t>Small ubiquitin-related modifier 2;Small ubiquitin-related modifier 3</t>
  </si>
  <si>
    <t>Sumo2;Sumo3</t>
  </si>
  <si>
    <t>Q3V0T8;Q9WTN0;Q9CZZ6</t>
  </si>
  <si>
    <t>Geranylgeranyl pyrophosphate synthase</t>
  </si>
  <si>
    <t>Ggps1</t>
  </si>
  <si>
    <t>Q8VEH3;F6QKK2</t>
  </si>
  <si>
    <t>ADP-ribosylation factor-like protein 8A</t>
  </si>
  <si>
    <t>Arl8a</t>
  </si>
  <si>
    <t>Q9JKB1;B2RTM4;P58321;E9Q111</t>
  </si>
  <si>
    <t>Ubiquitin carboxyl-terminal hydrolase isozyme L3;Ubiquitin carboxyl-terminal hydrolase isozyme L4</t>
  </si>
  <si>
    <t>Uchl3;Uchl4</t>
  </si>
  <si>
    <t>Q91VC3;D3YU49;A2AFK7;E9PV04</t>
  </si>
  <si>
    <t>Eukaryotic initiation factor 4A-III</t>
  </si>
  <si>
    <t>Eif4a3;Gm8994;Gm5576</t>
  </si>
  <si>
    <t>Q3TXS7</t>
  </si>
  <si>
    <t>26S proteasome non-ATPase regulatory subunit 1</t>
  </si>
  <si>
    <t>Psmd1</t>
  </si>
  <si>
    <t>Q9D0F9;A2CEK3;E9Q5E8</t>
  </si>
  <si>
    <t>Phosphoglucomutase-1</t>
  </si>
  <si>
    <t>Pgm1;Pgm2</t>
  </si>
  <si>
    <t>F6ZJB0;G3UW45;Q9JKF1;Q3UQP1</t>
  </si>
  <si>
    <t>Ras GTPase-activating-like protein IQGAP1</t>
  </si>
  <si>
    <t>Iqgap1</t>
  </si>
  <si>
    <t>P54775</t>
  </si>
  <si>
    <t>26S protease regulatory subunit 6B</t>
  </si>
  <si>
    <t>Psmc4</t>
  </si>
  <si>
    <t>Q8R0J2;Q9R0Q9;E9PWT5;F6XX36;Q5F2B1;E9PVP3</t>
  </si>
  <si>
    <t>Mannose-P-dolichol utilization defect 1 protein</t>
  </si>
  <si>
    <t>Mpdu1</t>
  </si>
  <si>
    <t>Q3TPZ5;Q99KJ8</t>
  </si>
  <si>
    <t>Dynactin subunit 2</t>
  </si>
  <si>
    <t>Dctn2</t>
  </si>
  <si>
    <t>Q5SXR6;Q68FD5;E9Q434;F6Z1R4</t>
  </si>
  <si>
    <t>Clathrin heavy chain 1</t>
  </si>
  <si>
    <t>Cltc</t>
  </si>
  <si>
    <t>P62983;Q642L7</t>
  </si>
  <si>
    <t>Ubiquitin-40S ribosomal protein S27a;Ubiquitin;40S ribosomal protein S27a</t>
  </si>
  <si>
    <t>Rps27a</t>
  </si>
  <si>
    <t>Q9DB05</t>
  </si>
  <si>
    <t>Alpha-soluble NSF attachment protein</t>
  </si>
  <si>
    <t>Napa</t>
  </si>
  <si>
    <t>P11983;P11983-2;F2Z483</t>
  </si>
  <si>
    <t>T-complex protein 1 subunit alpha</t>
  </si>
  <si>
    <t>Tcp1</t>
  </si>
  <si>
    <t>A2A9F5;O35685</t>
  </si>
  <si>
    <t>Nuclear migration protein nudC</t>
  </si>
  <si>
    <t>Nudc</t>
  </si>
  <si>
    <t>Q5I0W0;Q9CQQ7</t>
  </si>
  <si>
    <t>ATP synthase subunit b, mitochondrial</t>
  </si>
  <si>
    <t>Atp5f1</t>
  </si>
  <si>
    <t>Q9CQF9;F7CIP8;D3Z275</t>
  </si>
  <si>
    <t>Prenylcysteine oxidase</t>
  </si>
  <si>
    <t>Pcyox1</t>
  </si>
  <si>
    <t>Q03265;D3Z6F5;D6RJ16</t>
  </si>
  <si>
    <t>ATP synthase subunit alpha, mitochondrial;ATP synthase subunit alpha</t>
  </si>
  <si>
    <t>Atp5a1</t>
  </si>
  <si>
    <t>Q8R2K3;Q9CYR0</t>
  </si>
  <si>
    <t>Single-stranded DNA-binding protein, mitochondrial</t>
  </si>
  <si>
    <t>Ssbp1</t>
  </si>
  <si>
    <t>Q8BMA6;A2AAN2</t>
  </si>
  <si>
    <t>Signal recognition particle 68 kDa protein</t>
  </si>
  <si>
    <t>Srp68</t>
  </si>
  <si>
    <t>Q6ZQI3;D3Z1M3</t>
  </si>
  <si>
    <t>Malectin</t>
  </si>
  <si>
    <t>Mlec</t>
  </si>
  <si>
    <t>P17182;Q5FW97;Q6PHC1;B0QZL1;B1ARR7;B1ARR6;P21550;Q5SX58;D3Z2S4;Q5SX59;Q5SX60;Q5SX61</t>
  </si>
  <si>
    <t>Alpha-enolase;Enolase</t>
  </si>
  <si>
    <t>Eno1</t>
  </si>
  <si>
    <t>Q8BVI4;D3YWR7;D3Z1A1;D3Z099</t>
  </si>
  <si>
    <t>Dihydropteridine reductase</t>
  </si>
  <si>
    <t>Qdpr</t>
  </si>
  <si>
    <t>P00405;Q7JCZ1</t>
  </si>
  <si>
    <t>Cytochrome c oxidase subunit 2</t>
  </si>
  <si>
    <t>Mtco2;mt-Co2</t>
  </si>
  <si>
    <t>P70404;Q3TGZ3;Q3TKM5</t>
  </si>
  <si>
    <t>Isocitrate dehydrogenase [NAD] subunit gamma 1, mitochondrial</t>
  </si>
  <si>
    <t>Idh3g</t>
  </si>
  <si>
    <t>Q9EP69</t>
  </si>
  <si>
    <t>Phosphatidylinositide phosphatase SAC1</t>
  </si>
  <si>
    <t>Sacm1l</t>
  </si>
  <si>
    <t>A2AFW7;Q791V5;Q9D050;A2AFW6</t>
  </si>
  <si>
    <t>Mitochondrial carrier homolog 2</t>
  </si>
  <si>
    <t>Mtch2</t>
  </si>
  <si>
    <t>Q9DCW4</t>
  </si>
  <si>
    <t>Electron transfer flavoprotein subunit beta</t>
  </si>
  <si>
    <t>Etfb</t>
  </si>
  <si>
    <t>P26443;F7CFA5</t>
  </si>
  <si>
    <t>Glutamate dehydrogenase 1, mitochondrial</t>
  </si>
  <si>
    <t>Glud1</t>
  </si>
  <si>
    <t>Q91VA7</t>
  </si>
  <si>
    <t>Idh3b</t>
  </si>
  <si>
    <t>Q8BH80;Q9QY76</t>
  </si>
  <si>
    <t>Vesicle-associated membrane protein-associated protein B</t>
  </si>
  <si>
    <t>Vapb</t>
  </si>
  <si>
    <t>P51174</t>
  </si>
  <si>
    <t>Long-chain specific acyl-CoA dehydrogenase, mitochondrial</t>
  </si>
  <si>
    <t>Acadl</t>
  </si>
  <si>
    <t>Q78T54;F2Z447;F2Z446;E9PUE9;Q78T54-2</t>
  </si>
  <si>
    <t>Vacuolar ATPase assembly integral membrane protein VMA21</t>
  </si>
  <si>
    <t>Vma21;Vma21-ps</t>
  </si>
  <si>
    <t>P48036</t>
  </si>
  <si>
    <t>Annexin A5</t>
  </si>
  <si>
    <t>Anxa5</t>
  </si>
  <si>
    <t>Q91YH5;E9PYT3;Q91YH5-2</t>
  </si>
  <si>
    <t>Atlastin-3</t>
  </si>
  <si>
    <t>Atl3</t>
  </si>
  <si>
    <t>Q3UFV9;Q91YW3</t>
  </si>
  <si>
    <t>DnaJ homolog subfamily C member 3</t>
  </si>
  <si>
    <t>Dnajc3</t>
  </si>
  <si>
    <t>Q9DC70</t>
  </si>
  <si>
    <t>NADH dehydrogenase [ubiquinone] iron-sulfur protein 7, mitochondrial</t>
  </si>
  <si>
    <t>Ndufs7</t>
  </si>
  <si>
    <t>P48962</t>
  </si>
  <si>
    <t>ADP/ATP translocase 1</t>
  </si>
  <si>
    <t>Slc25a4</t>
  </si>
  <si>
    <t>P35821;Q3TZW9</t>
  </si>
  <si>
    <t>Tyrosine-protein phosphatase non-receptor type 1</t>
  </si>
  <si>
    <t>Ptpn1</t>
  </si>
  <si>
    <t>Q62425</t>
  </si>
  <si>
    <t>NADH dehydrogenase [ubiquinone] 1 alpha subcomplex subunit 4</t>
  </si>
  <si>
    <t>Ndufa4</t>
  </si>
  <si>
    <t>A2AGT5;A2AGT5-3;A2AGT5-2</t>
  </si>
  <si>
    <t>Cytoskeleton-associated protein 5</t>
  </si>
  <si>
    <t>Ckap5</t>
  </si>
  <si>
    <t>A2AS84;P28843</t>
  </si>
  <si>
    <t>Dipeptidyl peptidase 4;Dipeptidyl peptidase 4 membrane form;Dipeptidyl peptidase 4 soluble form</t>
  </si>
  <si>
    <t>Dpp4</t>
  </si>
  <si>
    <t>P17047;P17047-2;Q8C5K0;P17047-3</t>
  </si>
  <si>
    <t>Lysosome-associated membrane glycoprotein 2</t>
  </si>
  <si>
    <t>Lamp2</t>
  </si>
  <si>
    <t>Q5SX53;Q9CR62;Q5SX46;Q5SX48</t>
  </si>
  <si>
    <t>Mitochondrial 2-oxoglutarate/malate carrier protein</t>
  </si>
  <si>
    <t>Slc25a11</t>
  </si>
  <si>
    <t>Q64133</t>
  </si>
  <si>
    <t>Amine oxidase [flavin-containing] A</t>
  </si>
  <si>
    <t>Maoa</t>
  </si>
  <si>
    <t>O35143;Q9D879;E9PV44</t>
  </si>
  <si>
    <t>ATPase inhibitor, mitochondrial</t>
  </si>
  <si>
    <t>Atpif1</t>
  </si>
  <si>
    <t>P31324;H3BK84</t>
  </si>
  <si>
    <t>cAMP-dependent protein kinase type II-beta regulatory subunit</t>
  </si>
  <si>
    <t>Prkar2b</t>
  </si>
  <si>
    <t>O88533;Q5SUV8;Q5SUV9</t>
  </si>
  <si>
    <t>Aromatic-L-amino-acid decarboxylase</t>
  </si>
  <si>
    <t>Ddc</t>
  </si>
  <si>
    <t>Q9EQH2;F8WIM4</t>
  </si>
  <si>
    <t>Endoplasmic reticulum aminopeptidase 1</t>
  </si>
  <si>
    <t>Erap1</t>
  </si>
  <si>
    <t>P68510;E9Q4V8</t>
  </si>
  <si>
    <t>14-3-3 protein eta</t>
  </si>
  <si>
    <t>Ywhah</t>
  </si>
  <si>
    <t>Q6TEK5;Q0VGU5</t>
  </si>
  <si>
    <t>Vitamin K epoxide reductase complex subunit 1-like protein 1</t>
  </si>
  <si>
    <t>Vkorc1l1</t>
  </si>
  <si>
    <t>Q91VH6</t>
  </si>
  <si>
    <t>Protein MEMO1</t>
  </si>
  <si>
    <t>Memo1</t>
  </si>
  <si>
    <t>P35486;Q3UFJ3</t>
  </si>
  <si>
    <t>Pyruvate dehydrogenase E1 component subunit alpha, somatic form, mitochondrial</t>
  </si>
  <si>
    <t>Pdha1</t>
  </si>
  <si>
    <t>Q5NCL7;Q91WD9</t>
  </si>
  <si>
    <t>Secretagogin</t>
  </si>
  <si>
    <t>Scgn</t>
  </si>
  <si>
    <t>P47867-2;P47867</t>
  </si>
  <si>
    <t>Secretogranin-3</t>
  </si>
  <si>
    <t>Scg3</t>
  </si>
  <si>
    <t>Q9R0Y5-2;Q9R0Y5</t>
  </si>
  <si>
    <t>Adenylate kinase isoenzyme 1</t>
  </si>
  <si>
    <t>Ak1</t>
  </si>
  <si>
    <t>Q8BMK4</t>
  </si>
  <si>
    <t>Cytoskeleton-associated protein 4</t>
  </si>
  <si>
    <t>Ckap4</t>
  </si>
  <si>
    <t>Q62048;Q62048-2;D3Z375</t>
  </si>
  <si>
    <t>Astrocytic phosphoprotein PEA-15</t>
  </si>
  <si>
    <t>Pea15;Pea15a</t>
  </si>
  <si>
    <t>B1AV55;Q8R059;B1AV54;B1AV53</t>
  </si>
  <si>
    <t>UDP-glucose 4-epimerase</t>
  </si>
  <si>
    <t>Gale</t>
  </si>
  <si>
    <t>F8WIY0;O88844;D3YVY3</t>
  </si>
  <si>
    <t>Isocitrate dehydrogenase [NADP];Isocitrate dehydrogenase [NADP] cytoplasmic</t>
  </si>
  <si>
    <t>Idh1</t>
  </si>
  <si>
    <t>Q9Z2V5;Q3UG37;B1AUA8</t>
  </si>
  <si>
    <t>Histone deacetylase 6</t>
  </si>
  <si>
    <t>Hdac6</t>
  </si>
  <si>
    <t>Q9D6Y9;G3UW30;F6ZHD8</t>
  </si>
  <si>
    <t>1,4-alpha-glucan-branching enzyme</t>
  </si>
  <si>
    <t>Gbe1</t>
  </si>
  <si>
    <t>Q00493;Q543R4</t>
  </si>
  <si>
    <t>Carboxypeptidase E</t>
  </si>
  <si>
    <t>Cpe</t>
  </si>
  <si>
    <t>Q9Z2I8;E9Q2W0;Q9Z2I8-2</t>
  </si>
  <si>
    <t>Succinyl-CoA ligase [GDP-forming] subunit beta, mitochondrial</t>
  </si>
  <si>
    <t>Suclg2</t>
  </si>
  <si>
    <t>Q91V64</t>
  </si>
  <si>
    <t>Isochorismatase domain-containing protein 1</t>
  </si>
  <si>
    <t>Isoc1</t>
  </si>
  <si>
    <t>P15105;D3YVK1;D3Z121</t>
  </si>
  <si>
    <t>Glutamine synthetase</t>
  </si>
  <si>
    <t>Glul</t>
  </si>
  <si>
    <t>Q9EPK6</t>
  </si>
  <si>
    <t>Nucleotide exchange factor SIL1</t>
  </si>
  <si>
    <t>Sil1</t>
  </si>
  <si>
    <t>Q1XID4;Q9CYN9</t>
  </si>
  <si>
    <t>Renin receptor</t>
  </si>
  <si>
    <t>Atp6ap2</t>
  </si>
  <si>
    <t>Q8BGB7;Q8BGB7-2</t>
  </si>
  <si>
    <t>Enolase-phosphatase E1</t>
  </si>
  <si>
    <t>Enoph1</t>
  </si>
  <si>
    <t>A2AEM2;Q99LI2</t>
  </si>
  <si>
    <t>Chloride channel CLIC-like protein 1</t>
  </si>
  <si>
    <t>Clcc1</t>
  </si>
  <si>
    <t>Q9CQX8;G3UWB2;Q9D6T9</t>
  </si>
  <si>
    <t>28S ribosomal protein S36, mitochondrial</t>
  </si>
  <si>
    <t>Mrps36;Mrps36-ps1</t>
  </si>
  <si>
    <t>Q6PHU5-2;Q6PHU5;A2AEF0</t>
  </si>
  <si>
    <t>Sortilin</t>
  </si>
  <si>
    <t>Sort1</t>
  </si>
  <si>
    <t>Q9D2R0</t>
  </si>
  <si>
    <t>Acetoacetyl-CoA synthetase</t>
  </si>
  <si>
    <t>Aacs</t>
  </si>
  <si>
    <t>F6YBI4;Q80ZZ0;Q9WVK4;F6Y7R7</t>
  </si>
  <si>
    <t>EH domain-containing protein 1</t>
  </si>
  <si>
    <t>Ehd1</t>
  </si>
  <si>
    <t>O09159</t>
  </si>
  <si>
    <t>Lysosomal alpha-mannosidase</t>
  </si>
  <si>
    <t>Man2b1</t>
  </si>
  <si>
    <t>Q64521;A2AQR0</t>
  </si>
  <si>
    <t>Glycerol-3-phosphate dehydrogenase, mitochondrial</t>
  </si>
  <si>
    <t>Gpd2</t>
  </si>
  <si>
    <t>Q4FJN9;Q920E5</t>
  </si>
  <si>
    <t>Farnesyl pyrophosphate synthase</t>
  </si>
  <si>
    <t>Fdps</t>
  </si>
  <si>
    <t>G3XA48;P58044</t>
  </si>
  <si>
    <t>Isopentenyl-diphosphate Delta-isomerase 1</t>
  </si>
  <si>
    <t>Idi1</t>
  </si>
  <si>
    <t>E9QLB2;Q3UFF7</t>
  </si>
  <si>
    <t>Lysophospholipase-like protein 1</t>
  </si>
  <si>
    <t>Lyplal1</t>
  </si>
  <si>
    <t>Q8K0U4;Q9CZJ2</t>
  </si>
  <si>
    <t>Heat shock 70 kDa protein 12A</t>
  </si>
  <si>
    <t>Hspa12a</t>
  </si>
  <si>
    <t>F8WI94;O55143;O55143-2</t>
  </si>
  <si>
    <t>Sarcoplasmic/endoplasmic reticulum calcium ATPase 2</t>
  </si>
  <si>
    <t>Atp2a2</t>
  </si>
  <si>
    <t>Q8BXR1;D3YY38</t>
  </si>
  <si>
    <t>Probable cationic amino acid transporter</t>
  </si>
  <si>
    <t>Slc7a14</t>
  </si>
  <si>
    <t>E0CXB9;Q61301;Q61301-3;Q61301-2;Q8BS72</t>
  </si>
  <si>
    <t>Catenin alpha-2</t>
  </si>
  <si>
    <t>Ctnna2</t>
  </si>
  <si>
    <t>Q3UG85;Q9JHZ2</t>
  </si>
  <si>
    <t>Progressive ankylosis protein</t>
  </si>
  <si>
    <t>Ank;Ankh</t>
  </si>
  <si>
    <t>Q64518;E9Q559;Q64518-3;B1ATS5;Q64518-2;Q8R0X5;B1ATS4</t>
  </si>
  <si>
    <t>Sarcoplasmic/endoplasmic reticulum calcium ATPase 3</t>
  </si>
  <si>
    <t>Atp2a3</t>
  </si>
  <si>
    <t>P12849;D3Z0V6;D3Z068;D3YTM5;D3Z406;D3Z4A5;D3Z7E4</t>
  </si>
  <si>
    <t>cAMP-dependent protein kinase type I-beta regulatory subunit</t>
  </si>
  <si>
    <t>Prkar1b</t>
  </si>
  <si>
    <t>A7VMV2;Q99KP3;Q9D221</t>
  </si>
  <si>
    <t>Lambda-crystallin homolog</t>
  </si>
  <si>
    <t>Cryl1</t>
  </si>
  <si>
    <t>Q8C996</t>
  </si>
  <si>
    <t>Transmembrane protein 163</t>
  </si>
  <si>
    <t>Tmem163</t>
  </si>
  <si>
    <t>Q4VA93;P20444;Q3TQ39;E9QMP2;P63318;Q2NKI4</t>
  </si>
  <si>
    <t>Protein kinase C;Protein kinase C alpha type</t>
  </si>
  <si>
    <t>Prkca</t>
  </si>
  <si>
    <t>Q9DCZ1;F6VY18</t>
  </si>
  <si>
    <t>GMP reductase 1</t>
  </si>
  <si>
    <t>Gmpr</t>
  </si>
  <si>
    <t>G3X8V7;Q99LB2</t>
  </si>
  <si>
    <t>Dehydrogenase/reductase SDR family member 4</t>
  </si>
  <si>
    <t>Dhrs4</t>
  </si>
  <si>
    <t>C4B4E7;Q9D517</t>
  </si>
  <si>
    <t>1-acyl-sn-glycerol-3-phosphate acyltransferase gamma</t>
  </si>
  <si>
    <t>Agpat3</t>
  </si>
  <si>
    <t>B2RPU8;D3Z5B1;Q9D1L0</t>
  </si>
  <si>
    <t>Coiled-coil-helix-coiled-coil-helix domain-containing protein 2, mitochondrial</t>
  </si>
  <si>
    <t>2410018M08Rik;Chchd2</t>
  </si>
  <si>
    <t>Q8BGG0</t>
  </si>
  <si>
    <t>Zinc transporter 8</t>
  </si>
  <si>
    <t>Slc30a8</t>
  </si>
  <si>
    <t>A2AFS3-2;A2AFS3-3;A2AFS3</t>
  </si>
  <si>
    <t>UPF0577 protein KIAA1324</t>
  </si>
  <si>
    <t>Kiaa1324</t>
  </si>
  <si>
    <t>Q8QZW3</t>
  </si>
  <si>
    <t>Protein FAM151A</t>
  </si>
  <si>
    <t>Fam151a</t>
  </si>
  <si>
    <t>Q01149;Q3TX57;E9Q6U9</t>
  </si>
  <si>
    <t>Collagen alpha-2(I) chain</t>
  </si>
  <si>
    <t>Col1a2</t>
  </si>
  <si>
    <t>control</t>
  </si>
  <si>
    <t>Table S4</t>
  </si>
  <si>
    <t>ALDH18A1,DDC,GCLM,GLUD1,GLUL,GOT1,IDH1,MCCC2,PCYOX1,PFAS,PHGDH,PSPH,PYCR2,QDPR,SHMT2</t>
  </si>
  <si>
    <t>Infectious Diseases</t>
  </si>
  <si>
    <t>Viral Infection</t>
  </si>
  <si>
    <t>ADA,ANXA5,ATP6AP2,ATPIF1,CHCHD2,CHORDC1,CLIC4,CLTC,CROCC,DCTN2,DDX5,DDX6,DPP4,EIF4A3,ETF1,FDPS,GAA,GAK,GAPDH,GGPS1,GLUL,GPD2,HDAC6,HNRNPM,HSPA9,IDH1,ISG20,LAMP2,LARS,LONP1,MAN2B1,MAP2K2,MAP4,NDUFS7,NOP56,PGM1,PRKCA,PSMC4,PTGS2,PTPN1,RNPS1,RPS27A,SAFB,SNRPF,SOAT1,SUCLG2,SUMO2,SUMO3,TMEM163,VAPB,VPS4A,ZBED5</t>
  </si>
  <si>
    <t>ALDH18A1,GCLM,GLUD1,GLUL,GOT1,PCYOX1,PHGDH,PSPH,SHMT2</t>
  </si>
  <si>
    <t>ALDH18A1,GCLM,GLUD1,GLUL,IDH1,PFAS,PHGDH</t>
  </si>
  <si>
    <t>replication of RNA virus</t>
  </si>
  <si>
    <t>ANXA5,ATP6AP2,CLIC4,DDX5,DDX6,EIF4A3,FDPS,GAK,HDAC6,HNRNPM,ISG20,LAMP2,LONP1,MAN2B1,MAP2K2,PRKCA,PTPN1,RPS27A,SAFB,SNRPF,SUMO2,SUMO3,VAPB</t>
  </si>
  <si>
    <t>GLUD1,GLUL,IDH1,PFAS,PHGDH</t>
  </si>
  <si>
    <t>ALDH18A1,GLUD1,GLUL,GOT1,IDH1,PHGDH,PYCR2,SHMT2</t>
  </si>
  <si>
    <t>infection by RNA virus</t>
  </si>
  <si>
    <t>ADA,ATP6AP2,ATPIF1,CHCHD2,CHORDC1,CLTC,CROCC,DDX5,DPP4,ETF1,FDPS,GAA,GGPS1,GPD2,HSPA9,IDH1,ISG20,LARS,MAP4,NDUFS7,NOP56,PGM1,PRKCA,PSMC4,PTGS2,RNPS1,SOAT1,SUCLG2,SUMO2,TMEM163,VPS4A,ZBED5</t>
  </si>
  <si>
    <t>ALDH18A1,GLUD1,GOT1,PHGDH,PYCR2,SHMT2</t>
  </si>
  <si>
    <t>metabolism of acidic amino acid</t>
  </si>
  <si>
    <t>ALDH18A1,GCLM,GLUD1,GLUL,GOT1</t>
  </si>
  <si>
    <t>AARS,ADA,ALDH18A1,ATP5A1,CLIC5,COL1A2,DCPS,DNAJC3,DOCK7,DPP4,EIF4A3,ETFB,FDPS,GAA,GALE,GGPS1,GP6,HDAC6,HSPA9,IARS,IDH3B,LMNB2,LONP1,MCCC2,NANS,NNT,PGM1,PHGDH,PRKAR1B,PSAT1,PSMD1,PYCR2,QDPR,SLC25A4,SLC7A14,VWA3B</t>
  </si>
  <si>
    <t>ALDH18A1,GLUD1,GLUL,IDH1,PYCR2</t>
  </si>
  <si>
    <t>metabolism of serine family amino acid</t>
  </si>
  <si>
    <t>GCLM,PCYOX1,PHGDH,PSPH,SHMT2</t>
  </si>
  <si>
    <t>metabolism of isocitric acid</t>
  </si>
  <si>
    <t>IDH1,IDH3B,IDH3G</t>
  </si>
  <si>
    <t>enzymopathy</t>
  </si>
  <si>
    <t>ACADL,ATP5A1,COL1A2,DDC,ETFB,GLUL,MAN2B1,MAOA,MCCC2,NDUFS7,PHGDH,PSAT1,PSPH,QDPR</t>
  </si>
  <si>
    <t>metabolism of L-glutamic acid</t>
  </si>
  <si>
    <t>ALDH18A1,GCLM,GLUD1,GLUL</t>
  </si>
  <si>
    <t>RNA Post-Transcriptional Modification</t>
  </si>
  <si>
    <t>processing of RNA</t>
  </si>
  <si>
    <t>AARS,DDX5,HNRNPD,Hnrnph1,HNRNPM,HNRNPUL1,PTBP3,RNPS1,SAFB,SARS,SF3A3,SNRPF,WBP11,XRN2</t>
  </si>
  <si>
    <t>Hereditary Disorder, Neurological Disease, Organismal Injury and Abnormalities</t>
  </si>
  <si>
    <t>autosomal dominant neuropathy</t>
  </si>
  <si>
    <t>AARS,ALDH18A1,CHCHD2,GARS,VAPB,YARS</t>
  </si>
  <si>
    <t>catabolism of acidic amino acid</t>
  </si>
  <si>
    <t>GLUD1,GLUL,GOT1</t>
  </si>
  <si>
    <t>Protein Synthesis</t>
  </si>
  <si>
    <t>metabolism of protein</t>
  </si>
  <si>
    <t>ABCF1,BAG2,CDC23,CIRBP,CKAP5,DCTN2,DDX6,DERL1,DPP4,EIF3D,EIF3K,EIF4A3,EPRS,ERAP1,ETF1,FAM129A,GAPDH,HDAC6,HNRNPD,LAMP2,LONP1,PAPPA2,PCYOX1,PRKCA,PSMC4,SARS,SEL1L,TCP1,UCHL3,VPS4A</t>
  </si>
  <si>
    <t>abnormal energy expenditure</t>
  </si>
  <si>
    <t>AK1,CPE,PRKAR2B,PTPN1</t>
  </si>
  <si>
    <t>infection of tumor cell lines</t>
  </si>
  <si>
    <t>ATP6AP2,ATPIF1,CHCHD2,CLTC,CROCC,DPP4,ETF1,GPD2,HSPA9,IDH1,LARS,MAP4,NDUFS7,NOP56,SUCLG2,SUMO2,TMEM163,VPS4A,ZBED5</t>
  </si>
  <si>
    <t>glycolysis of cells</t>
  </si>
  <si>
    <t>ATP6AP2,ATPIF1,ENO1,GAPDH,MTCH2,PDHA1,PGM1,TIGAR</t>
  </si>
  <si>
    <t>Cell Morphology, Cellular Assembly and Organization</t>
  </si>
  <si>
    <t>abnormal morphology of lysosome</t>
  </si>
  <si>
    <t>GAA,LAMP2,MAN2B1,SORT1</t>
  </si>
  <si>
    <t>DDC,GLUD1,GLUL,GOT1,MCCC2,PCYOX1</t>
  </si>
  <si>
    <t>translation of protein</t>
  </si>
  <si>
    <t>ABCF1,CKAP5,DDX6,EIF3D,EIF3K,EIF4A3,EPRS,ETF1,GAPDH,HDAC6,PRKCA,SARS</t>
  </si>
  <si>
    <t>infection of cells</t>
  </si>
  <si>
    <t>ATP6AP2,ATPIF1,CHCHD2,CHORDC1,CLTC,CROCC,DPP4,ETF1,GPD2,HSPA9,IDH1,ISG20,LARS,MAP4,NDUFS7,NOP56,PGM1,PRKCA,PSMC4,RNPS1,SUCLG2,SUMO2,TMEM163,VPS4A,ZBED5</t>
  </si>
  <si>
    <t>DNA Replication, Recombination, and Repair, Nucleic Acid Metabolism, Small Molecule Biochemistry</t>
  </si>
  <si>
    <t>biosynthesis of inosine</t>
  </si>
  <si>
    <t>ADA,AK1</t>
  </si>
  <si>
    <t>organization of endoplasmic reticulum</t>
  </si>
  <si>
    <t>ATL3,CCDC47,GAK,VAPB</t>
  </si>
  <si>
    <t>peripheral neuropathy</t>
  </si>
  <si>
    <t>AARS,ALDH18A1,ATL3,DCTN2,DDC,FDPS,GARS,GGPS1,PTGS2,YARS</t>
  </si>
  <si>
    <t>Cellular Growth and Proliferation, Connective Tissue Development and Function</t>
  </si>
  <si>
    <t>cytostasis of fibroblasts</t>
  </si>
  <si>
    <t>ADA,HDAC6,PCYOX1,SAFB</t>
  </si>
  <si>
    <t>ATP2A2,CCDC47,DERL1,FAM129A,GAA,PTPN1,SEL1L,SIL1,VAPB</t>
  </si>
  <si>
    <t>fusion of vesicles</t>
  </si>
  <si>
    <t>GAPDH,HDAC6,LAMP2,NAPA,PRKCA,VAMP2</t>
  </si>
  <si>
    <t>infection of cervical cancer cell lines</t>
  </si>
  <si>
    <t>ATP6AP2,ATPIF1,DPP4,ETF1,GPD2,HSPA9,IDH1,LARS,MAP4,NDUFS7,NOP56,SUCLG2,SUMO2,TMEM163,VPS4A,ZBED5</t>
  </si>
  <si>
    <t>solid tumor</t>
  </si>
  <si>
    <t>AACS,AARS,ABCF1,ABHD6,ACADL,ADA,AGPAT3,ALDH18A1,ALDH1L2,ANKH,ANXA5,ATL3,ATP2A2,ATP2A3,ATP5A1,ATP5F1,ATP6AP2,ATPIF1,BAG2,CARS,CCDC47,CDC23,CHORDC1,CIRBP,CKAP4,CKAP5,CLCC1,CLIC4,CLIC5,CLTC,CMAS,CNTN5,COL1A2,CPE,CROCC,CRYL1,CTNNA2,DCPS,DCTN2,DDC,DDX5,DDX6,DERL1,DHRS4,DNAJC3,DOCK7,DPP4,EHD1,EIF2S2,EIF3D,EIF3K,EIF4A3,ENO1,ENOPH1,EPRS,ERAP1,ETF1,ETFB,FAM129A,FAM151A,FDPS,GAA,GAK,GALE,GAPDH,GARS,GBE1,GCLM,GGPS1,GLUD1,GLUL,GMNC,GMPR,GOT1,GP6,GPD2,GSTM1,HDAC6,HEXIM1,HNRNPD,HNRNPH2,HNRNPM,HNRNPUL1,HSPA12A,HSPA9,IARS,IDH1,IDH3B,IDI1,IPO5,IQGAP1,ISG20,ISOC1,KIAA1324L,LARS,LMNB2,LONP1,MAN2B1,MAOA,MAP2K2,MAP4,MAT2B,MCCC2,MEMO1,MLEC,MPDU1,MRPL49,MRPS23,MTCH2,MTHFD1L,NANS,NAPA,NARS,NDUFA4,NDUFS7,NNT,NOP56,NUDC,PAPPA2,PCK2,PCYOX1,PDHA1,PEA15,PFAS,PGM1,PHGDH,PPIF,PRKAR1B,PRKAR2B,PRKCA,PRLHR,PSAT1,PSMC4,PSMD1,PSPH,PTBP3,PTGS2,PTPN1,PYCR2,QDPR,RAB39B,RCC2,REEP6,RNF39,RNPS1,RPS27A,SACM1L,SAFB,SARS,SCG3,SCGN,SEL1L,SEPT11,Sf1,SF3A3,SHMT2,SIL1,SLC25A11,SLC25A4,SLC30A8,SLC7A14,SMARCA5,SNRPF,SOAT1,SORT1,SRP68,SSBP1,STARD5,SUMO3,SYP,TARS,TCP1,THYN1,TIGAR,TMEM163,TMOD2,UAP1L1,UBR4,UCHL3,VAMP2,VAT1,VDAC3,VKORC1L1,VPS4A,VWA3B,WBP11,XRN2,YARS,YWHAH,ZBED5,ZCWPW1,ZDHHC19</t>
  </si>
  <si>
    <t>Nucleic Acid Metabolism</t>
  </si>
  <si>
    <t>metabolism of nucleic acid component or derivative</t>
  </si>
  <si>
    <t>ADA,AK1,ATP5A1,ATP5F1,ATP6AP2,CMAS,FDPS,IDH3B,IDH3G,LONP1,MAN2B1,MCCC2,PDHA1,PFAS,PPIF,PTGS2,SOAT1,SUCLG2</t>
  </si>
  <si>
    <t>stage II-III breast cancer</t>
  </si>
  <si>
    <t>CKAP5,COL1A2,FDPS,GGPS1,NANS,PTGS2,SIL1</t>
  </si>
  <si>
    <t>replication of Influenza A virus</t>
  </si>
  <si>
    <t>ATP6AP2,CLIC4,EIF4A3,FDPS,GAK,LONP1,MAN2B1,MAP2K2,RPS27A,SAFB,SNRPF,SUMO2</t>
  </si>
  <si>
    <t>Nucleic Acid Metabolism, Small Molecule Biochemistry</t>
  </si>
  <si>
    <t>metabolism of nucleotide</t>
  </si>
  <si>
    <t>ADA,AK1,ATP5A1,ATP5F1,ATP6AP2,FDPS,IDH3B,IDH3G,LONP1,MAN2B1,MCCC2,PDHA1,PFAS,PPIF,PTGS2,SOAT1</t>
  </si>
  <si>
    <t>metabolism of sulfur amino acid</t>
  </si>
  <si>
    <t>GCLM,PCYOX1,PHGDH,SHMT2</t>
  </si>
  <si>
    <t>hereditary neuropathy</t>
  </si>
  <si>
    <t>AARS,ALDH18A1,ATL3,CHCHD2,DCTN2,DDC,GARS,RAB39B,VAPB,YARS</t>
  </si>
  <si>
    <t>stage III cancer</t>
  </si>
  <si>
    <t>CKAP5,COL1A2,FDPS,GGPS1,HDAC6,MAP2K2,NANS,PSMD1,PTGS2,SIL1</t>
  </si>
  <si>
    <t>Gene Expression, Protein Synthesis</t>
  </si>
  <si>
    <t>translation of RNA</t>
  </si>
  <si>
    <t>ABCF1,EIF3D,EIF3K,EIF4A3,EPRS,ETF1,GAPDH,PRKCA,SARS</t>
  </si>
  <si>
    <t>formation of farnesyl pyrophosphate</t>
  </si>
  <si>
    <t>FDPS,GGPS1</t>
  </si>
  <si>
    <t>osteoid osteoma</t>
  </si>
  <si>
    <t>Organismal Injury and Abnormalities, Renal and Urological Disease</t>
  </si>
  <si>
    <t>renal osteodystrophy</t>
  </si>
  <si>
    <t>metabolism of L-serine</t>
  </si>
  <si>
    <t>PHGDH,PSPH,SHMT2</t>
  </si>
  <si>
    <t>synthesis of protein</t>
  </si>
  <si>
    <t>ABCF1,CIRBP,CKAP5,DCTN2,DDX6,EIF3D,EIF3K,EIF4A3,EPRS,ETF1,FAM129A,GAPDH,HDAC6,HNRNPD,PRKCA,SARS</t>
  </si>
  <si>
    <t>Skeletal and Muscular Disorders</t>
  </si>
  <si>
    <t>abnormal function of muscle</t>
  </si>
  <si>
    <t>AK1,CPE,GAA,GBE1,VDAC3</t>
  </si>
  <si>
    <t>internalization by epithelial cell lines</t>
  </si>
  <si>
    <t>ABCF1,PRKCA,SORT1,SYP</t>
  </si>
  <si>
    <t>Cardiovascular Disease, Cardiovascular System Development and Function, Organ Morphology, Organismal Development, Organismal Injury and Abnormalities</t>
  </si>
  <si>
    <t>abnormal shape of heart</t>
  </si>
  <si>
    <t>ATP2A2,GAA,HEXIM1</t>
  </si>
  <si>
    <t>AK1,ANKH,ATP2A2,ATP6AP2,CHCHD2,CIRBP,CPE,DCPS,DDC,DNAJC3,EIF3K,ETFB,FDPS,GAA,GAK,GAPDH,ISOC1,LAMP2,MAOA,NAPA,NOP56,PSAT1,PTGS2,RAB39B,SIL1,SORT1,SUMO3,VAMP2,VAPB,VWA3B</t>
  </si>
  <si>
    <t>coronary disease</t>
  </si>
  <si>
    <t>ADA,ATPIF1,CLIC5,CNTN5,DPP4,GAA,GBE1,GSTM1,LAMP2,MTHFD1L,PTGS2,SOAT1,TMEM163,VWA3B</t>
  </si>
  <si>
    <t>catabolism of L-amino acid</t>
  </si>
  <si>
    <t>GLUD1,GLUL,GOT1,PCYOX1</t>
  </si>
  <si>
    <t>coronary artery disease</t>
  </si>
  <si>
    <t>ADA,CLIC5,CNTN5,DPP4,GAA,GBE1,LAMP2,MTHFD1L,PTGS2,SOAT1,TMEM163,VWA3B</t>
  </si>
  <si>
    <t>Connective Tissue Disorders, Organismal Injury and Abnormalities, Skeletal and Muscular Disorders</t>
  </si>
  <si>
    <t>postmenopausal osteoporosis</t>
  </si>
  <si>
    <t>COL1A2,FDPS,GGPS1</t>
  </si>
  <si>
    <t>organization of organelle</t>
  </si>
  <si>
    <t>ARL1,ATL3,ATP2A2,CCDC47,CLTC,COL1A2,GAA,GAK,GAPDH,HDAC6,LMNB2,LONP1,RAB39B,SAFB,SORT1,TMOD2,VAPB,VPS4A</t>
  </si>
  <si>
    <t>metabolism of purine nucleotide</t>
  </si>
  <si>
    <t>ATP5A1,ATP5F1,IDH3B,IDH3G,MCCC2,SOAT1</t>
  </si>
  <si>
    <t>advanced metastatic prostate cancer</t>
  </si>
  <si>
    <t>bone pain</t>
  </si>
  <si>
    <t>catabolism of L-glutamic acid</t>
  </si>
  <si>
    <t>GLUD1,GLUL</t>
  </si>
  <si>
    <t>differentiation of eye cell lines</t>
  </si>
  <si>
    <t>SUMO2,SUMO3</t>
  </si>
  <si>
    <t>Cell-To-Cell Signaling and Interaction, Post-Translational Modification, Small Molecule Biochemistry</t>
  </si>
  <si>
    <t>modification of 5-hydroxytryptamine</t>
  </si>
  <si>
    <t>DDC,MAOA</t>
  </si>
  <si>
    <t>salvage of L-methionine</t>
  </si>
  <si>
    <t>ADI1,ENOPH1</t>
  </si>
  <si>
    <t>synthesis of glutamine</t>
  </si>
  <si>
    <t>GLUL,IDH1</t>
  </si>
  <si>
    <t>Cellular Assembly and Organization, Cellular Function and Maintenance, Inflammatory Response</t>
  </si>
  <si>
    <t>fusion of phagosomes</t>
  </si>
  <si>
    <t>HDAC6,LAMP2,PRKCA</t>
  </si>
  <si>
    <t>AACS,AARS,ABCF1,ABHD6,ACADL,ADA,AGPAT3,ALDH18A1,ALDH1L2,ANKH,ANXA5,ATL3,ATP2A2,ATP2A3,ATP5A1,ATP5F1,ATP6AP2,ATPIF1,BAG2,CARS,CCDC47,CDC23,CHORDC1,CIRBP,CKAP4,CKAP5,CLCC1,CLIC4,CLIC5,CLTC,CMAS,CNTN5,COL1A2,CPE,CROCC,CRYL1,CTNNA2,DCPS,DCTN2,DDC,DDX5,DDX6,DERL1,DHRS4,DNAJC3,DOCK7,DPP4,EHD1,EIF2S2,EIF3D,EIF3K,EIF4A3,ENO1,ENOPH1,EPRS,ERAP1,ETF1,ETFB,FAM129A,FAM151A,FDPS,GAA,GAK,GALE,GAPDH,GARS,GBE1,GCLM,GGPS1,GLUD1,GLUL,GMNC,GMPR,GOT1,GP6,GPD2,GSTM1,HDAC6,HEXIM1,HNRNPD,HNRNPH2,HNRNPM,HNRNPUL1,HSPA12A,HSPA9,IARS,IDH1,IDH3B,IDI1,IPO5,IQGAP1,ISG20,KIAA1324L,LARS,LMNB2,LONP1,MAN2B1,MAOA,MAP2K2,MAP4,MAT2B,MCCC2,MEMO1,MLEC,MPDU1,MRPL49,MTCH2,MTHFD1L,NANS,NAPA,NARS,NDUFA4,NDUFS7,NNT,NOP56,NUDC,PAPPA2,PCK2,PCYOX1,PDHA1,PEA15,PFAS,PGM1,PHGDH,PPIF,PRKAR1B,PRKAR2B,PRKCA,PRLHR,PSAT1,PSMC4,PSMD1,PSPH,PTBP3,PTGS2,PTPN1,PYCR2,QDPR,RAB39B,RCC2,REEP6,RNF39,RNPS1,RPS27A,SACM1L,SAFB,SARS,SCG3,SCGN,SEL1L,SEPT11,SF3A3,SHMT2,SIL1,SLC25A11,SLC25A4,SLC30A8,SLC7A14,SMARCA5,SNRPF,SOAT1,SORT1,SRP68,SSBP1,STARD5,SUMO3,SYP,TARS,TCP1,THYN1,TIGAR,TMEM163,TMOD2,UAP1L1,UBR4,UCHL3,VAMP2,VAT1,VDAC3,VKORC1L1,VPS4A,VWA3B,WBP11,XRN2,YARS,YWHAH,ZBED5,ZCWPW1,ZDHHC19</t>
  </si>
  <si>
    <t>Endocrine System Disorders, Gastrointestinal Disease, Metabolic Disease, Organismal Injury and Abnormalities</t>
  </si>
  <si>
    <t>non-insulin-dependent diabetes mellitus</t>
  </si>
  <si>
    <t>AACS,ATP2A2,CDC23,CLIC5,COL1A2,DPP4,GAA,GGPS1,GPD2,MAOA,PEA15,PTGS2,SLC30A8,SOAT1,VWA3B</t>
  </si>
  <si>
    <t>stage III breast cancer</t>
  </si>
  <si>
    <t>CKAP5,COL1A2,FDPS,GGPS1,NANS,SIL1</t>
  </si>
  <si>
    <t>transport of inorganic anion</t>
  </si>
  <si>
    <t>ADA,ANKH,CLCC1,CLIC4,CLIC5,PCYOX1</t>
  </si>
  <si>
    <t>transport of chloride</t>
  </si>
  <si>
    <t>ADA,CLCC1,CLIC4,CLIC5,PCYOX1</t>
  </si>
  <si>
    <t>benign bone tumor</t>
  </si>
  <si>
    <t>FDPS,GGPS1,IDH1</t>
  </si>
  <si>
    <t>Dermatological Diseases and Conditions, Organismal Injury and Abnormalities</t>
  </si>
  <si>
    <t>chronic psoriasis</t>
  </si>
  <si>
    <t>ATP2A2,EIF2S2,EIF4A3,ETF1,GARS,GOT1,PPIF</t>
  </si>
  <si>
    <t>Cell Death and Survival, Connective Tissue Disorders, Organismal Injury and Abnormalities, Skeletal and Muscular Disorders</t>
  </si>
  <si>
    <t>avascular necrosis of the head of femur</t>
  </si>
  <si>
    <t>humoral hypercalcemia of malignancy</t>
  </si>
  <si>
    <t>Connective Tissue Disorders, Organismal Injury and Abnormalities, Skeletal and Muscular Disorders, Tissue Morphology</t>
  </si>
  <si>
    <t>osteoporotic fracture</t>
  </si>
  <si>
    <t>synthesis of L-serine</t>
  </si>
  <si>
    <t>PHGDH,SHMT2</t>
  </si>
  <si>
    <t>synthesis of sialic acids</t>
  </si>
  <si>
    <t>CMAS,NANS</t>
  </si>
  <si>
    <t>RNA Damage and Repair</t>
  </si>
  <si>
    <t>catabolism of RNA</t>
  </si>
  <si>
    <t>DCPS,HNRNPD,ISG20,XRN2</t>
  </si>
  <si>
    <t>amyloidosis</t>
  </si>
  <si>
    <t>ATP5A1,ATP5F1,DDC,EPRS,FDPS,GAK,GAPDH,GGPS1,HSPA9,MAOA,NNT,PRKAR2B,PRKCA,PSMD1,PTGS2,SOAT1,SORT1,SYP,VDAC3</t>
  </si>
  <si>
    <t>HIV infection</t>
  </si>
  <si>
    <t>ADA,CHORDC1,DPP4,ETF1,FDPS,GGPS1,GPD2,IDH1,LARS,MAP4,NDUFS7,PGM1,PSMC4,PTGS2,RNPS1,SOAT1,SUCLG2,SUMO2,TMEM163,VPS4A,ZBED5</t>
  </si>
  <si>
    <t>energy expenditure</t>
  </si>
  <si>
    <t>ACADL,AK1,CPE,DPP4,PRKAR2B,PTPN1,UCHL3</t>
  </si>
  <si>
    <t>translation of mRNA</t>
  </si>
  <si>
    <t>ABCF1,EIF3D,EIF3K,EIF4A3,EPRS,GAPDH,PRKCA,SARS</t>
  </si>
  <si>
    <t>locally advanced prostate cancer</t>
  </si>
  <si>
    <t>FDPS,GGPS1,PTGS2</t>
  </si>
  <si>
    <t>synthesis of oligosaccharide</t>
  </si>
  <si>
    <t>CMAS,MPDU1,NANS</t>
  </si>
  <si>
    <t>ACADL,ADA,AK1,ANKH,ATP2A2,ATP2A3,CKAP5,CLCC1,CLIC4,CLIC5,CPE,DDC,EHD1,GLUL,HDAC6,Hnrnpa3,HNRNPD,HSPA9,IPO5,IQGAP1,NAPA,NNT,PCYOX1,PEA15,PRKCA,PTGS2,RAB39B,SEL1L,SLC25A11,SLC25A4,SLC30A8,SOAT1,SORT1,STARD5,VAMP2,VDAC3,VPS4A,YWHAH</t>
  </si>
  <si>
    <t>Organismal Injury and Abnormalities, Skeletal and Muscular Disorders</t>
  </si>
  <si>
    <t>atrophy of muscle</t>
  </si>
  <si>
    <t>AARS,DCTN2,DDX5,GAA,GARS,HDAC6,VAPB,YARS</t>
  </si>
  <si>
    <t>endocytosis by epithelial cell lines</t>
  </si>
  <si>
    <t>ABCF1,PRKCA,SYP</t>
  </si>
  <si>
    <t>metabolism of neutral amino acid</t>
  </si>
  <si>
    <t>MCCC2,PHGDH,SHMT2</t>
  </si>
  <si>
    <t>Connective Tissue Disorders, Developmental Disorder, Hereditary Disorder, Metabolic Disease, Organismal Injury and Abnormalities, Skeletal and Muscular Disorders</t>
  </si>
  <si>
    <t>osteogenesis imperfecta</t>
  </si>
  <si>
    <t>catabolism of DNA</t>
  </si>
  <si>
    <t>ISG20,XRN2</t>
  </si>
  <si>
    <t>Cell Morphology, Cellular Assembly and Organization, Cellular Function and Maintenance, Inflammatory Response</t>
  </si>
  <si>
    <t>fusion of autophagosomes</t>
  </si>
  <si>
    <t>HDAC6,LAMP2</t>
  </si>
  <si>
    <t>glucocorticoid induced osteoporosis</t>
  </si>
  <si>
    <t>metabolism of L-cysteine</t>
  </si>
  <si>
    <t>GCLM,PCYOX1</t>
  </si>
  <si>
    <t>nighttime core body temperature</t>
  </si>
  <si>
    <t>ACADL,PTPN1</t>
  </si>
  <si>
    <t>Alzheimer disease</t>
  </si>
  <si>
    <t>ATP5A1,ATP5F1,DDC,EPRS,FDPS,GAK,GAPDH,GGPS1,HSPA9,MAOA,NNT,PRKAR2B,PRKCA,PTGS2,SOAT1,SORT1,SYP,VDAC3</t>
  </si>
  <si>
    <t>advanced metastasis</t>
  </si>
  <si>
    <t>abdominal neoplasm</t>
  </si>
  <si>
    <t>AACS,AARS,ABCF1,ABHD6,ADA,ALDH18A1,ALDH1L2,ANXA5,ATL3,ATP2A2,ATP2A3,ATP5A1,ATP5F1,ATP6AP2,ATPIF1,BAG2,CARS,CCDC47,CDC23,CHORDC1,CIRBP,CKAP4,CKAP5,CLCC1,CLIC4,CLIC5,CLTC,CMAS,CNTN5,COL1A2,CPE,CROCC,CRYL1,CTNNA2,DCPS,DDC,DDX5,DDX6,DERL1,DNAJC3,DOCK7,DPP4,EHD1,EIF2S2,EIF3K,ENO1,ENOPH1,EPRS,ERAP1,ETF1,ETFB,FAM129A,FAM151A,FDPS,GAA,GAK,GALE,GAPDH,GARS,GBE1,GCLM,GGPS1,GLUD1,GLUL,GMNC,GMPR,GOT1,GP6,GPD2,GSTM1,HDAC6,HEXIM1,HNRNPD,HNRNPH2,HNRNPM,HNRNPUL1,HSPA12A,HSPA9,IARS,IDH1,IDH3B,IDI1,IPO5,IQGAP1,ISG20,ISOC1,KIAA1324L,LARS,LMNB2,LONP1,MAN2B1,MAOA,MAP2K2,MAP4,MAT2B,MCCC2,MEMO1,MPDU1,MRPL49,MRPS23,MTCH2,MTHFD1L,NANS,NAPA,NARS,NDUFA4,NDUFS7,NNT,NOP56,NUDC,PAPPA2,PCK2,PCYOX1,PDHA1,PEA15,PFAS,PGM1,PHGDH,PPIF,PRKAR1B,PRKAR2B,PRKCA,PRLHR,PSAT1,PSMC4,PSMD1,PSPH,PTBP3,PTGS2,PTPN1,PYCR2,QDPR,RAB39B,RCC2,REEP6,RNF39,RNPS1,RPS27A,SACM1L,SAFB,SARS,SCG3,SEL1L,SEPT11,SHMT2,SIL1,SLC25A4,SLC30A8,SLC7A14,SMARCA5,SNRPF,SOAT1,SORT1,SRP68,STARD5,SUMO3,TARS,TCP1,THYN1,TIGAR,TMEM163,TMOD2,UAP1L1,UBR4,VAMP2,VKORC1L1,VPS4A,VWA3B,WBP11,XRN2,YARS,YWHAH,ZBED5,ZCWPW1,ZDHHC19</t>
  </si>
  <si>
    <t>Hereditary Disorder, Neurological Disease, Organismal Injury and Abnormalities, Skeletal and Muscular Disorders</t>
  </si>
  <si>
    <t>autosomal dominant Charcot-Marie-Tooth disease</t>
  </si>
  <si>
    <t>AARS,GARS,YARS</t>
  </si>
  <si>
    <t>migration of ovarian cancer cell lines</t>
  </si>
  <si>
    <t>DPP4,IQGAP1,PTGS2,PTPN1</t>
  </si>
  <si>
    <t>Free Radical Scavenging, Molecular Transport</t>
  </si>
  <si>
    <t>quantity of reactive oxygen species</t>
  </si>
  <si>
    <t>Decreased</t>
  </si>
  <si>
    <t>ADA,ATP6AP2,DPP4,HSPA9,LONP1,MAOA,NNT,PTGS2</t>
  </si>
  <si>
    <t>cell death</t>
  </si>
  <si>
    <t>AARS,ADA,ADI1,AK1,ANXA5,ATP2A2,ATP5A1,ATP6AP2,CCDC47,CIRBP,CKAP5,CLIC4,CLTC,CTNNA2,DCPS,DCTN2,DDX5,DNAJC3,DPP4,EHD1,ENO1,FDPS,GAPDH,GBE1,GCLM,GGPS1,GLUD1,GSTM1,HDAC6,HEXIM1,HSPA9,ISG20,LAMP2,LONP1,MAOA,MAP2K2,MAP4,MRPL49,MTCH2,NAPA,NELFB,PCK2,PDHA1,PEA15,PHGDH,PPIF,PRKAR2B,PRKCA,PSMC4,PTGS2,PTPN1,RNPS1,RPS27A,SAFB,SEL1L,SLC25A4,SMARCA5,SOAT1,SORT1,SUMO2,SUMO3,TCP1,TIGAR,UBR4,UCHL3,VAMP2,VAPB,YARS,YWHAH</t>
  </si>
  <si>
    <t>Respiratory Disease</t>
  </si>
  <si>
    <t>malignant pleural effusion</t>
  </si>
  <si>
    <t>Cell-To-Cell Signaling and Interaction, Cellular Assembly and Organization, Cellular Function and Maintenance</t>
  </si>
  <si>
    <t>formation of focal adhesions</t>
  </si>
  <si>
    <t>CHCHD2,EHD1,IQGAP1,PRKCA,PTGS2,PTPN1,RCC2</t>
  </si>
  <si>
    <t>decay of mRNA</t>
  </si>
  <si>
    <t>EIF4A3,HNRNPD,RNPS1</t>
  </si>
  <si>
    <t>Neurological Disease, Organismal Injury and Abnormalities, Psychological Disorders</t>
  </si>
  <si>
    <t>parkinsonism</t>
  </si>
  <si>
    <t>ATP6AP2,DDC,RAB39B</t>
  </si>
  <si>
    <t>energy homeostasis</t>
  </si>
  <si>
    <t>ACADL,AK1,CPE,DPP4,GPD2,PRKAR2B,PTPN1,UCHL3</t>
  </si>
  <si>
    <t>recruitment of protein</t>
  </si>
  <si>
    <t>DERL1,HDAC6,PRKCA,RCC2</t>
  </si>
  <si>
    <t>AACS,AARS,ABCF1,ABHD6,ADA,ALDH18A1,ALDH1L2,ANXA5,ATL3,ATP2A2,ATP2A3,ATP5A1,ATP5F1,ATP6AP2,ATPIF1,BAG2,CARS,CCDC47,CDC23,CHORDC1,CIRBP,CKAP4,CKAP5,CLCC1,CLIC4,CLIC5,CLTC,CMAS,CNTN5,COL1A2,CPE,CROCC,CRYL1,CTNNA2,DCPS,DDC,DDX5,DDX6,DERL1,DNAJC3,DOCK7,DPP4,EHD1,EIF2S2,EIF3K,ENO1,ENOPH1,EPRS,ERAP1,ETF1,ETFB,FAM129A,FAM151A,FDPS,GAA,GAK,GALE,GAPDH,GARS,GBE1,GCLM,GGPS1,GLUD1,GLUL,GMNC,GMPR,GOT1,GP6,GPD2,GSTM1,HDAC6,HEXIM1,HNRNPD,HNRNPH2,HNRNPM,HNRNPUL1,HSPA12A,HSPA9,IARS,IDH1,IDH3B,IDI1,IPO5,IQGAP1,ISG20,KIAA1324L,LARS,LMNB2,LONP1,MAN2B1,MAOA,MAP2K2,MAP4,MAT2B,MCCC2,MEMO1,MPDU1,MRPL49,MTCH2,MTHFD1L,NANS,NAPA,NARS,NDUFA4,NDUFS7,NNT,NOP56,NUDC,PAPPA2,PCK2,PCYOX1,PDHA1,PEA15,PFAS,PGM1,PHGDH,PPIF,PRKAR1B,PRKAR2B,PRKCA,PRLHR,PSAT1,PSMC4,PSMD1,PSPH,PTBP3,PTGS2,PTPN1,PYCR2,QDPR,RAB39B,RCC2,REEP6,RNF39,RNPS1,RPS27A,SACM1L,SAFB,SARS,SCG3,SEL1L,SEPT11,SHMT2,SIL1,SLC25A4,SLC30A8,SLC7A14,SMARCA5,SNRPF,SOAT1,SORT1,SRP68,STARD5,SUMO3,TARS,TCP1,THYN1,TIGAR,TMEM163,TMOD2,UAP1L1,UBR4,VAMP2,VKORC1L1,VPS4A,VWA3B,WBP11,XRN2,YARS,YWHAH,ZBED5,ZCWPW1,ZDHHC19</t>
  </si>
  <si>
    <t>hypertrophy of right ventricle</t>
  </si>
  <si>
    <t>ADA,GAA,PTGS2</t>
  </si>
  <si>
    <t>synthesis of nucleotide</t>
  </si>
  <si>
    <t>ADA,AK1,ATP5A1,ATP6AP2,FDPS,LONP1,MAN2B1,PDHA1,PFAS,PPIF,PTGS2,SOAT1</t>
  </si>
  <si>
    <t>inborn error of carbohydrate metabolism</t>
  </si>
  <si>
    <t>GAA,GALE,GBE1,MPDU1,PGM1,PSMD1</t>
  </si>
  <si>
    <t>Gene Expression</t>
  </si>
  <si>
    <t>expression of mRNA</t>
  </si>
  <si>
    <t>ABCF1,DDX5,EIF3D,EIF3K,EIF4A3,EPRS,GAPDH,PRKCA,SARS</t>
  </si>
  <si>
    <t>clearance of D-glucose</t>
  </si>
  <si>
    <t>CPE,DPP4,PTPN1</t>
  </si>
  <si>
    <t>Connective Tissue Disorders, Inflammatory Disease, Inflammatory Response, Organismal Injury and Abnormalities, Skeletal and Muscular Disorders</t>
  </si>
  <si>
    <t>hip osteoarthritis</t>
  </si>
  <si>
    <t>Cardiovascular System Development and Function, Hematological System Development and Function</t>
  </si>
  <si>
    <t>systolic pressure of heart ventricle</t>
  </si>
  <si>
    <t>ATP2A2,MAOA,PTGS2</t>
  </si>
  <si>
    <t>complex regional pain syndrome</t>
  </si>
  <si>
    <t>engulfment of photoreceptor outer segments</t>
  </si>
  <si>
    <t>ABCF1,ANXA5</t>
  </si>
  <si>
    <t>GCLM,GPD2,LAMP2,SLC25A4</t>
  </si>
  <si>
    <t>Connective Tissue Disorders, Hereditary Disorder, Organismal Injury and Abnormalities</t>
  </si>
  <si>
    <t>hereditary connective tissue disorder</t>
  </si>
  <si>
    <t>ALDH18A1,ANKH,COL1A2,FDPS,GGPS1,HDAC6,LMNB2,MAN2B1,MAOA,NANS,PTGS2</t>
  </si>
  <si>
    <t>stage I multiple myeloma</t>
  </si>
  <si>
    <t>FDPS,GGPS1,PSMD1</t>
  </si>
  <si>
    <t>breast cancer</t>
  </si>
  <si>
    <t>ATL3,ATP5A1,ATPIF1,CKAP5,COL1A2,CPE,CTNNA2,DDX5,DHRS4,EIF3K,ENO1,EPRS,FDPS,GBE1,GGPS1,GLUD1,GLUL,GSTM1,HDAC6,HNRNPM,HNRNPUL1,IDH1,LONP1,MAP2K2,MAP4,MCCC2,MTCH2,NANS,PGM1,PRKCA,PTGS2,SHMT2,SIL1,SLC25A4,SUMO3,TCP1,VDAC3,YWHAH,ZBED5</t>
  </si>
  <si>
    <t>atherosclerosis</t>
  </si>
  <si>
    <t>ADA,ATP2A2,CLIC5,CNTN5,DPP4,GAA,GBE1,GCLM,LAMP2,MTHFD1L,PTGS2,SOAT1,SORT1,TMEM163,VWA3B</t>
  </si>
  <si>
    <t>organization of mitotic spindle</t>
  </si>
  <si>
    <t>CKAP5,CLTC,DCTN2,MAP4</t>
  </si>
  <si>
    <t>percentage body fat</t>
  </si>
  <si>
    <t>DNAJC3,PRKAR2B,PRLHR,PTGS2,PTPN1</t>
  </si>
  <si>
    <t>processing of tRNA</t>
  </si>
  <si>
    <t>AARS,SARS</t>
  </si>
  <si>
    <t>ALDH18A1,PYCR2</t>
  </si>
  <si>
    <t>internalization by embryonic cell lines</t>
  </si>
  <si>
    <t>PRKCA,SORT1,SYP</t>
  </si>
  <si>
    <t>Small Molecule Biochemistry</t>
  </si>
  <si>
    <t>metabolism of dicarboxylic acid</t>
  </si>
  <si>
    <t>GOT1,PCK2,SUCLG2</t>
  </si>
  <si>
    <t>quantity of cellular inclusion bodies</t>
  </si>
  <si>
    <t>LONP1,PSMC4,SIL1</t>
  </si>
  <si>
    <t>Endocrine System Disorders, Metabolic Disease</t>
  </si>
  <si>
    <t>insulin resistance</t>
  </si>
  <si>
    <t>ACADL,ATP2A2,CPE,DPP4,GAA,GBE1,GGPS1,PTGS2,PTPN1,SOAT1,UCHL3</t>
  </si>
  <si>
    <t>morphology of mitochondria</t>
  </si>
  <si>
    <t>AK1,GAPDH,GCLM,PPIF,SLC25A4,VDAC3</t>
  </si>
  <si>
    <t>disorder of lipid metabolism</t>
  </si>
  <si>
    <t>ACADL,DPP4,ETFB,IDH1,LMNB2,PTGS2,PTPN1,SOAT1</t>
  </si>
  <si>
    <t>AACS,AARS,ABCF1,ABHD6,ACADL,ADA,ALDH18A1,ALDH1L2,ANXA5,ATL3,ATP2A2,ATP2A3,ATP5A1,ATP5F1,ATP6AP2,ATPIF1,BAG2,CARS,CCDC47,CDC23,CHORDC1,CIRBP,CKAP4,CKAP5,CLCC1,CLIC5,CLTC,CMAS,CNTN5,COL1A2,CPE,CROCC,CTNNA2,DCPS,DDC,DDX5,DDX6,DERL1,DHRS4,DNAJC3,DOCK7,DPP4,EHD1,EIF2S2,EIF3K,ENO1,ENOPH1,EPRS,ERAP1,ETF1,ETFB,FAM129A,FAM151A,FDPS,GAA,GAK,GALE,GAPDH,GARS,GBE1,GCLM,GGPS1,GLUD1,GLUL,GMNC,GMPR,GOT1,GP6,GPD2,GSTM1,HDAC6,HEXIM1,HNRNPD,HNRNPH2,HNRNPM,HNRNPUL1,HSPA12A,HSPA9,IARS,IDH1,IDH3B,IDI1,IPO5,IQGAP1,ISG20,ISOC1,KIAA1324L,LARS,LMNB2,LONP1,MAN2B1,MAOA,MAP2K2,MAP4,MAT2B,MCCC2,MEMO1,MLEC,MPDU1,MRPL49,MRPS23,MTCH2,MTHFD1L,NANS,NAPA,NARS,NDUFA4,NDUFS7,NNT,NOP56,NUDC,PAPPA2,PCK2,PCYOX1,PDHA1,PEA15,PFAS,PGM1,PHGDH,PPIF,PRKAR1B,PRKAR2B,PRKCA,PRLHR,PSAT1,PSMC4,PSMD1,PSPH,PTBP3,PTGS2,PTPN1,PYCR2,QDPR,RAB39B,RCC2,REEP6,RNF39,RNPS1,RPS27A,SACM1L,SAFB,SARS,SCG3,SEL1L,SEPT11,Sf1,SHMT2,SIL1,SLC30A8,SLC7A14,SMARCA5,SOAT1,SORT1,SRP68,STARD5,SUMO3,SYP,TARS,TCP1,THYN1,TIGAR,TMEM163,TMOD2,UAP1L1,UBR4,VAMP2,VAT1,VKORC1L1,VPS4A,VWA3B,WBP11,XRN2,YARS,YWHAH,ZBED5,ZCWPW1,ZDHHC19</t>
  </si>
  <si>
    <t>mammary tumor</t>
  </si>
  <si>
    <t>ATL3,ATP5A1,ATPIF1,CKAP5,COL1A2,CPE,CTNNA2,DDX5,DHRS4,EIF3K,ENO1,EPRS,FDPS,GBE1,GGPS1,GLUD1,GLUL,GSTM1,HDAC6,HEXIM1,HNRNPM,HNRNPUL1,IDH1,LONP1,MAP2K2,MAP4,MCCC2,MTCH2,NANS,PGM1,PRKCA,PTGS2,PTPN1,SHMT2,SIL1,SLC25A4,SUMO3,TCP1,VDAC3,YWHAH,ZBED5</t>
  </si>
  <si>
    <t>splicing of RNA</t>
  </si>
  <si>
    <t>DDX5,HNRNPM,PTBP3,RNPS1,SF3A3,SNRPF,WBP11</t>
  </si>
  <si>
    <t>Cellular Development, Reproductive System Development and Function</t>
  </si>
  <si>
    <t>epithelial-mesenchymal transition of breast cell lines</t>
  </si>
  <si>
    <t>HNRNPM,IDH1,MAP2K2,MEMO1</t>
  </si>
  <si>
    <t>quantity of protein in blood</t>
  </si>
  <si>
    <t>ADA,CLIC4,CPE,DNAJC3,DPP4,GCLM,GPD2,HDAC6,HNRNPD,PRKAR2B,PRLHR,PTGS2,PTPN1,SAFB,SOAT1</t>
  </si>
  <si>
    <t>Cancer, Neurological Disease, Organismal Injury and Abnormalities</t>
  </si>
  <si>
    <t>cerebral astrocytoma</t>
  </si>
  <si>
    <t>HDAC6,IDH1</t>
  </si>
  <si>
    <t>Neurological Disease, Organismal Injury and Abnormalities, Skeletal and Muscular Disorders</t>
  </si>
  <si>
    <t>cerebral palsy</t>
  </si>
  <si>
    <t>FDPS,PTGS2</t>
  </si>
  <si>
    <t>Cellular Function and Maintenance, Molecular Transport</t>
  </si>
  <si>
    <t>efflux of chloride</t>
  </si>
  <si>
    <t>ADA,CLIC5</t>
  </si>
  <si>
    <t>metabolism of NADH</t>
  </si>
  <si>
    <t>IDH3B,IDH3G</t>
  </si>
  <si>
    <t>proliferation of leiomyoma cells</t>
  </si>
  <si>
    <t>PRKCA,PRLHR</t>
  </si>
  <si>
    <t>strength of mice</t>
  </si>
  <si>
    <t>CPE,DCTN2</t>
  </si>
  <si>
    <t>Charcot-Marie-Tooth disease</t>
  </si>
  <si>
    <t>AARS,DCTN2,GARS,YARS</t>
  </si>
  <si>
    <t>formation of skin lesion</t>
  </si>
  <si>
    <t>CLIC4,DPP4,GSTM1,PTGS2,SOAT1</t>
  </si>
  <si>
    <t>Endocrine System Disorders, Hematological Disease</t>
  </si>
  <si>
    <t>hypercalcemia</t>
  </si>
  <si>
    <t>organization of Golgi apparatus</t>
  </si>
  <si>
    <t>ARL1,ATL3,CLTC,GAK</t>
  </si>
  <si>
    <t>endocytosis</t>
  </si>
  <si>
    <t>ABCF1,ANXA5,CLIC4,CLTC,EHD1,ERAP1,GAK,HSPA9,IQGAP1,PRKCA,PTPN1,SOAT1,SORT1,SYP</t>
  </si>
  <si>
    <t>synthesis of purine nucleotide</t>
  </si>
  <si>
    <t>AK1,ATP5A1,LONP1,MAN2B1,PDHA1,PPIF,SOAT1</t>
  </si>
  <si>
    <t>ADA,ATP2A2,CLIC4,CPE,DNAJC3,DPP4,EHD1,FUOM,GPD2,HNRNPD,LAMP2,MAN2B1,PAPPA2,PEA15,PRKAR2B,PRLHR,PTPN1,SAFB,SUMO2,SUMO3,UCHL3,VAMP2</t>
  </si>
  <si>
    <t>cell viability of myeloma cell lines</t>
  </si>
  <si>
    <t>CARS,CKAP5,EIF4A3,GAK,PSMC4</t>
  </si>
  <si>
    <t>ACADL,CPE,DNAJC3,DPP4,GAA,GLUD1,GPD2,PTPN1,SEL1L</t>
  </si>
  <si>
    <t>TNM stage III breast cancer</t>
  </si>
  <si>
    <t>CKAP5,COL1A2,NANS,SIL1</t>
  </si>
  <si>
    <t>Reye syndrome</t>
  </si>
  <si>
    <t>GLUD1,IDH1</t>
  </si>
  <si>
    <t>apoptosis of adenocarcinoma cell lines</t>
  </si>
  <si>
    <t>ADI1,PTGS2</t>
  </si>
  <si>
    <t>Cell Cycle, Cell-To-Cell Signaling and Interaction, Cellular Growth and Proliferation, Connective Tissue Development and Function</t>
  </si>
  <si>
    <t>contact growth inhibition of fibroblasts</t>
  </si>
  <si>
    <t>PCYOX1,SAFB</t>
  </si>
  <si>
    <t>endurance</t>
  </si>
  <si>
    <t>DCTN2,SLC25A4</t>
  </si>
  <si>
    <t>Cellular Assembly and Organization, Cellular Function and Maintenance, Molecular Transport</t>
  </si>
  <si>
    <t>exocytosis of secretory granules</t>
  </si>
  <si>
    <t>NAPA,VAMP2</t>
  </si>
  <si>
    <t>fear</t>
  </si>
  <si>
    <t>CTNNA2,DPP4,PTGS2,VDAC3</t>
  </si>
  <si>
    <t>Nutritional Disease</t>
  </si>
  <si>
    <t>body mass index</t>
  </si>
  <si>
    <t>ADA,GAA,GPD2,MAOA,PTPN1</t>
  </si>
  <si>
    <t>AACS,ABCF1,ACADL,ANXA5,ARL1,ATP2A2,CARS,CDC23,CLIC5,COL1A2,CPE,DNAJC3,DPP4,GAA,GBE1,GGPS1,GLUD1,GPD2,MAOA,PEA15,PGM1,PRKCA,PTGS2,PTPN1,RNF39,SEL1L,SLC30A8,SOAT1,SORT1,UCHL3,VWA3B</t>
  </si>
  <si>
    <t>body temperature</t>
  </si>
  <si>
    <t>ACADL,GPD2,PRKAR2B,PTGS2,PTPN1</t>
  </si>
  <si>
    <t>biosynthesis of purine ribonucleotide</t>
  </si>
  <si>
    <t>AK1,ATP5A1,LONP1,PDHA1,PPIF</t>
  </si>
  <si>
    <t>fusion of lysosome</t>
  </si>
  <si>
    <t>Developmental Disorder</t>
  </si>
  <si>
    <t>multiple congenital anomalies</t>
  </si>
  <si>
    <t>ANKH,ATP6AP2,DCPS,DDC,DDX5,EIF4A3,HDAC6,HSPA9,IARS,LONP1,MAP2K2,NANS,PHGDH,PSAT1,SIL1</t>
  </si>
  <si>
    <t>Infectious Diseases, Organismal Injury and Abnormalities</t>
  </si>
  <si>
    <t>infection of embryonic cell lines</t>
  </si>
  <si>
    <t>CHORDC1,IDH1,ISG20,MAP4,PGM1,PRKCA,PSMC4,RNPS1,SUMO2</t>
  </si>
  <si>
    <t>infection of epithelial cell lines</t>
  </si>
  <si>
    <t>GCLM,GLUD1,GPD2,LAMP2,PHGDH,SHMT2,SLC25A4</t>
  </si>
  <si>
    <t>metabolism of nucleoside triphosphate</t>
  </si>
  <si>
    <t>AK1,ATP5A1,ATP5F1,LONP1,PDHA1,PPIF</t>
  </si>
  <si>
    <t>accumulation of glycosides</t>
  </si>
  <si>
    <t>GALE,PRKCA</t>
  </si>
  <si>
    <t>binding of vesicles</t>
  </si>
  <si>
    <t>ANXA5,SCG3</t>
  </si>
  <si>
    <t>Cell Signaling, Vitamin and Mineral Metabolism</t>
  </si>
  <si>
    <t>loading of Ca2+</t>
  </si>
  <si>
    <t>ATP2A2,PRKCA</t>
  </si>
  <si>
    <t>systemic light chain amyloidosis</t>
  </si>
  <si>
    <t>PSMD1,PTGS2</t>
  </si>
  <si>
    <t>AACS,AARS,ABCF1,ABHD6,ACADL,ADA,ALDH18A1,ALDH1L2,ANXA5,ATL3,ATP2A2,ATP2A3,ATP5A1,ATP5F1,ATP6AP2,ATPIF1,BAG2,CARS,CCDC47,CDC23,CHORDC1,CIRBP,CKAP4,CKAP5,CLCC1,CLIC5,CLTC,CMAS,CNTN5,COL1A2,CPE,CROCC,CTNNA2,DCPS,DCTN2,DDC,DDX5,DDX6,DERL1,DHRS4,DOCK7,DPP4,EHD1,EIF2S2,EIF3D,EIF3K,ENO1,ENOPH1,EPRS,ERAP1,ETF1,ETFB,FAM129A,FAM151A,FDPS,GAA,GAK,GALE,GAPDH,GARS,GBE1,GCLM,GGPS1,GLUD1,GLUL,GMNC,GMPR,GP6,GPD2,GSTM1,HDAC6,HEXIM1,HNRNPD,HNRNPH2,HNRNPM,HNRNPUL1,HSPA12A,HSPA9,IARS,IDH1,IDH3B,IDI1,IPO5,IQGAP1,ISG20,KIAA1324L,LARS,LMNB2,LONP1,MAN2B1,MAOA,MAP2K2,MAP4,MAT2B,MCCC2,MEMO1,MLEC,MPDU1,MRPL49,MRPS23,MTCH2,MTHFD1L,NANS,NAPA,NARS,NDUFA4,NDUFS7,NNT,NOP56,NUDC,PAPPA2,PCK2,PCYOX1,PDHA1,PEA15,PFAS,PGM1,PHGDH,PPIF,PRKAR1B,PRKAR2B,PRKCA,PRLHR,PSAT1,PSMC4,PSMD1,PSPH,PTBP3,PTGS2,PTPN1,PYCR2,QDPR,RAB39B,RCC2,REEP6,RNF39,RNPS1,RPS27A,SACM1L,SAFB,SARS,SCG3,SEL1L,SEPT11,SHMT2,SIL1,SLC30A8,SLC7A14,SMARCA5,SOAT1,SORT1,SRP68,STARD5,SUMO3,SYP,TARS,TCP1,THYN1,TIGAR,TMEM163,TMOD2,UAP1L1,UBR4,VAMP2,VAT1,VKORC1L1,VPS4A,VWA3B,WBP11,XRN2,YARS,YWHAH,ZBED5,ZCWPW1,ZDHHC19</t>
  </si>
  <si>
    <t>endothelial dysfunction</t>
  </si>
  <si>
    <t>DPP4,GAA,PTGS2</t>
  </si>
  <si>
    <t>Cancer, Dermatological Diseases and Conditions, Hematological Disease, Immunological Disease, Inflammatory Disease, Inflammatory Response, Organismal Injury and Abnormalities</t>
  </si>
  <si>
    <t>mycosis fungoides</t>
  </si>
  <si>
    <t>ADA,DPP4,HDAC6,PSMD1</t>
  </si>
  <si>
    <t>Reproductive System Development and Function</t>
  </si>
  <si>
    <t>litter size</t>
  </si>
  <si>
    <t>ACADL,ATP2A2,CLIC4,GPD2,LAMP2,PTGS2,SAFB</t>
  </si>
  <si>
    <t>metabolism of cholesterol</t>
  </si>
  <si>
    <t>ENO1,FDPS,IDI1,MAOA,SOAT1</t>
  </si>
  <si>
    <t>glycogen storage disease</t>
  </si>
  <si>
    <t>GAA,GBE1,PSMD1</t>
  </si>
  <si>
    <t>Neurological Disease, Skeletal and Muscular Disorders</t>
  </si>
  <si>
    <t>hypotonia</t>
  </si>
  <si>
    <t>DCPS,IARS,VAPB</t>
  </si>
  <si>
    <t>inborn error of lipid metabolism</t>
  </si>
  <si>
    <t>ACADL,ETFB,SOAT1</t>
  </si>
  <si>
    <t>disorder of basal ganglia</t>
  </si>
  <si>
    <t>AK1,ATP2A2,ATP6AP2,CHCHD2,CIRBP,DDC,EIF3K,ETFB,GAK,GAPDH,ISOC1,LAMP2,MAN2B1,NAPA,PSAT1,PTGS2,RAB39B,SORT1,SUMO3,VAMP2</t>
  </si>
  <si>
    <t>metastatic non small cell lung carcinoma</t>
  </si>
  <si>
    <t>FDPS,GGPS1,MAP2K2,PTGS2,RPS27A</t>
  </si>
  <si>
    <t>homo-oligomerization of protein</t>
  </si>
  <si>
    <t>ANXA5,ATL3,DERL1,EHD1,GLUL,LONP1</t>
  </si>
  <si>
    <t>Cell-To-Cell Signaling and Interaction, Embryonic Development</t>
  </si>
  <si>
    <t>activation of embryonic cell lines</t>
  </si>
  <si>
    <t>ATP2A2,ATP2A3</t>
  </si>
  <si>
    <t>Cell-To-Cell Signaling and Interaction, Hair and Skin Development and Function</t>
  </si>
  <si>
    <t>activation of epithelial cell lines</t>
  </si>
  <si>
    <t>Nucleic Acid Metabolism, Small Molecule Biochemistry, Vitamin and Mineral Metabolism</t>
  </si>
  <si>
    <t>metabolism of coenzyme A</t>
  </si>
  <si>
    <t>MCCC2,SOAT1</t>
  </si>
  <si>
    <t>metabolism of glycine</t>
  </si>
  <si>
    <t>metabolism of oxalacetic acid</t>
  </si>
  <si>
    <t>GOT1,PCK2</t>
  </si>
  <si>
    <t>proliferation of cholangiocarcinoma cell lines</t>
  </si>
  <si>
    <t>HDAC6,PTGS2</t>
  </si>
  <si>
    <t>Molecular Transport, Nucleic Acid Metabolism, Small Molecule Biochemistry</t>
  </si>
  <si>
    <t>quantity of NADPH</t>
  </si>
  <si>
    <t>GPD2,NNT</t>
  </si>
  <si>
    <t>synthesis of acidic amino acid</t>
  </si>
  <si>
    <t>GLUD1,GOT1</t>
  </si>
  <si>
    <t>tumorigenesis of colon tumor</t>
  </si>
  <si>
    <t>DDX5,PTGS2</t>
  </si>
  <si>
    <t>biosynthesis of nucleoside triphosphate</t>
  </si>
  <si>
    <t>hip fracture</t>
  </si>
  <si>
    <t>infection of kidney cell lines</t>
  </si>
  <si>
    <t>Cellular Function and Maintenance, Inflammatory Response</t>
  </si>
  <si>
    <t>phagocytosis</t>
  </si>
  <si>
    <t>ABCF1,ANXA5,CLIC4,CLTC,EHD1,ERAP1,HDAC6,LAMP2,PRKCA,SOAT1</t>
  </si>
  <si>
    <t>homeostasis of rodents</t>
  </si>
  <si>
    <t>MAN2B1,PTGS2,QDPR</t>
  </si>
  <si>
    <t>stage IIIC cancer</t>
  </si>
  <si>
    <t>FDPS,GGPS1,HDAC6,MAP2K2,PSMD1</t>
  </si>
  <si>
    <t>Cardiovascular Disease, Connective Tissue Disorders, Hematological Disease, Hereditary Disorder, Organismal Injury and Abnormalities</t>
  </si>
  <si>
    <t>beta thalassemia</t>
  </si>
  <si>
    <t>Amino Acid Metabolism, Small Molecule Biochemistry, Vitamin and Mineral Metabolism</t>
  </si>
  <si>
    <t>metabolism of L-tetrahydrofolic acid</t>
  </si>
  <si>
    <t>MTHFD1L,SHMT2</t>
  </si>
  <si>
    <t>Renal and Urological System Development and Function, Tissue Morphology</t>
  </si>
  <si>
    <t>quantity of kidney cell lines</t>
  </si>
  <si>
    <t>ENO1,PTGS2</t>
  </si>
  <si>
    <t>ABHD6,ADA,ATL3,ATP2A2,ATP2A3,ATP5A1,BAG2,CARS,CHCHD2,CHORDC1,CKAP5,CLCC1,CLIC5,CLTC,CNTN5,COL1A2,CROCC,CTNNA2,DDC,DDX5,DERL1,DOCK7,DPP4,EPRS,ERAP1,GAA,GAK,GALE,GARS,GBE1,GGPS1,GLUD1,GLUL,GOT1,GPD2,GSTM1,HNRNPM,HNRNPUL1,IARS,IDH1,IDH3B,IPO5,IQGAP1,KIAA1324L,LAMP2,LARS,LMNB2,LONP1,MAT2B,MCCC2,MTCH2,MTHFD1L,NOP56,PAPPA2,PCK2,PDHA1,PFAS,PGM1,PHGDH,PRKAR2B,PRLHR,PSPH,PTGS2,PTPN1,RNF39,SACM1L,SAFB,SARS,SCG3,SEL1L,SIL1,SLC25A4,SLC30A8,SMARCA5,SOAT1,SORT1,STARD5,THYN1,UBR4,VPS4A,VWA3B,XRN2,YARS,YWHAH,ZBED5,ZCWPW1</t>
  </si>
  <si>
    <t>hereditary sensory neuropathy</t>
  </si>
  <si>
    <t>AARS,ALDH18A1,GARS,YARS</t>
  </si>
  <si>
    <t>hereditary motor and sensory neuropathy</t>
  </si>
  <si>
    <t>AARS,ALDH18A1,DCTN2,GARS,YARS</t>
  </si>
  <si>
    <t>inborn error of amino acid metabolism</t>
  </si>
  <si>
    <t>DDC,ETFB,GLUD1,MCCC2,QDPR</t>
  </si>
  <si>
    <t>osteopenia</t>
  </si>
  <si>
    <t>COL1A2,DPP4,FDPS,GGPS1</t>
  </si>
  <si>
    <t>stage IIIB cancer</t>
  </si>
  <si>
    <t>metabolic syndrome X</t>
  </si>
  <si>
    <t>ACADL,ATP2A2,DPP4,GBE1,PTGS2,SOAT1</t>
  </si>
  <si>
    <t>metabolism of peptide</t>
  </si>
  <si>
    <t>ARL1,CPE,ERAP1,GCLM,GSTM1,IDH1,PRKCA</t>
  </si>
  <si>
    <t>abnormal morphology of dilated left ventricle</t>
  </si>
  <si>
    <t>ATP2A2,GAA,PRKCA</t>
  </si>
  <si>
    <t>function of endothelial tissue</t>
  </si>
  <si>
    <t>ATP2A3,CLIC4,PTPN1</t>
  </si>
  <si>
    <t>recurrent multiple myeloma</t>
  </si>
  <si>
    <t>HDAC6,PSMD1,PTGS2</t>
  </si>
  <si>
    <t>neuromuscular disease</t>
  </si>
  <si>
    <t>AK1,ATP2A2,ATP6AP2,CHCHD2,CIRBP,DDC,EIF3K,ETFB,FDPS,GAK,GAPDH,GGPS1,HDAC6,ISOC1,LAMP2,NAPA,PSAT1,PTGS2,RAB39B,SORT1,SUMO3,VAMP2</t>
  </si>
  <si>
    <t>AACS,AARS,ABCF1,ABHD6,ACADL,ADA,ALDH18A1,ALDH1L2,ANXA5,ATL3,ATP2A2,ATP2A3,ATP5A1,ATP5F1,ATP6AP2,ATPIF1,BAG2,CARS,CCDC47,CDC23,CHORDC1,CIRBP,CKAP4,CKAP5,CLCC1,CLIC5,CLTC,CMAS,CNTN5,COL1A2,CPE,CROCC,CTNNA2,DCPS,DDC,DDX5,DDX6,DERL1,DHRS4,DOCK7,DPP4,EHD1,EIF2S2,EIF3K,ENO1,ENOPH1,EPRS,ERAP1,ETF1,ETFB,FAM129A,FAM151A,FDPS,GAA,GAK,GALE,GAPDH,GARS,GBE1,GCLM,GGPS1,GLUD1,GLUL,GMNC,GMPR,GP6,GPD2,GSTM1,HDAC6,HEXIM1,HNRNPD,HNRNPH2,HNRNPM,HNRNPUL1,HSPA12A,HSPA9,IARS,IDH1,IDH3B,IDI1,IPO5,IQGAP1,ISG20,KIAA1324L,LARS,LMNB2,LONP1,MAN2B1,MAOA,MAP2K2,MAP4,MAT2B,MCCC2,MEMO1,MLEC,MPDU1,MRPL49,MRPS23,MTCH2,MTHFD1L,NANS,NAPA,NARS,NDUFA4,NDUFS7,NNT,NOP56,NUDC,PAPPA2,PCK2,PCYOX1,PDHA1,PEA15,PFAS,PGM1,PHGDH,PPIF,PRKAR1B,PRKAR2B,PRKCA,PRLHR,PSAT1,PSMC4,PSMD1,PSPH,PTBP3,PTGS2,PTPN1,PYCR2,QDPR,RAB39B,RCC2,REEP6,RNF39,RNPS1,RPS27A,SACM1L,SAFB,SARS,SCG3,SEL1L,SEPT11,SHMT2,SIL1,SLC30A8,SLC7A14,SMARCA5,SOAT1,SORT1,SRP68,STARD5,SUMO3,SYP,TARS,TCP1,THYN1,TIGAR,TMEM163,TMOD2,UAP1L1,UBR4,VAMP2,VAT1,VKORC1L1,VPS4A,VWA3B,WBP11,XRN2,YARS,YWHAH,ZBED5,ZCWPW1,ZDHHC19</t>
  </si>
  <si>
    <t>response of heart</t>
  </si>
  <si>
    <t>ATP2A2,MAOA,PRKCA,PTGS2</t>
  </si>
  <si>
    <t>infection by HIV-1</t>
  </si>
  <si>
    <t>CHORDC1,DPP4,ETF1,GPD2,IDH1,LARS,MAP4,NDUFS7,PGM1,PSMC4,RNPS1,SUCLG2,SUMO2,TMEM163,VPS4A,ZBED5</t>
  </si>
  <si>
    <t>familial motor neuron disease</t>
  </si>
  <si>
    <t>CHCHD2,GARS,RAB39B,VAPB</t>
  </si>
  <si>
    <t>Organismal Injury and Abnormalities</t>
  </si>
  <si>
    <t>oxidative stress</t>
  </si>
  <si>
    <t>GCLM,GPD2,PDHA1,QDPR</t>
  </si>
  <si>
    <t>Connective Tissue Disorders, Developmental Disorder, Metabolic Disease, Organismal Injury and Abnormalities, Skeletal and Muscular Disorders</t>
  </si>
  <si>
    <t>Paget disease of bone</t>
  </si>
  <si>
    <t>activation of kidney cell lines</t>
  </si>
  <si>
    <t>Hair and Skin Development and Function, Tissue Morphology</t>
  </si>
  <si>
    <t>quantity of epithelial cell lines</t>
  </si>
  <si>
    <t>synthesis of nucleoside diphosphates</t>
  </si>
  <si>
    <t>AK1,MAN2B1</t>
  </si>
  <si>
    <t>cell death of neuroblastoma cell lines</t>
  </si>
  <si>
    <t>ATP5A1,DPP4,ENO1,GAPDH,HSPA9,MAOA,TCP1</t>
  </si>
  <si>
    <t>Ophthalmic Disease, Organismal Injury and Abnormalities</t>
  </si>
  <si>
    <t>retinal degeneration</t>
  </si>
  <si>
    <t>ATP6AP2,CROCC,GAPDH,IDH3B,MAOA,PTGS2,REEP6,SLC7A14,UCHL3</t>
  </si>
  <si>
    <t>abnormal morphology of left ventricle</t>
  </si>
  <si>
    <t>ATP2A2,GAA,HEXIM1,PRKCA</t>
  </si>
  <si>
    <t>Developmental Disorder, Hereditary Disorder, Metabolic Disease, Organismal Injury and Abnormalities, Renal and Urological Disease</t>
  </si>
  <si>
    <t>3-methylcrotonyl-CoA carboxylase 2 deficiency</t>
  </si>
  <si>
    <t>MCCC2</t>
  </si>
  <si>
    <t>Connective Tissue Disorders, Developmental Disorder, Hereditary Disorder, Neurological Disease, Organismal Injury and Abnormalities, Skeletal and Muscular Disorders</t>
  </si>
  <si>
    <t>Al-Raqad syndrome</t>
  </si>
  <si>
    <t>DCPS</t>
  </si>
  <si>
    <t>Braak stage I-II presymptomatic Alzheimer's disease</t>
  </si>
  <si>
    <t>MAOA</t>
  </si>
  <si>
    <t>Developmental Disorder, Hereditary Disorder, Metabolic Disease, Neurological Disease, Organismal Injury and Abnormalities</t>
  </si>
  <si>
    <t>Brunner syndrome</t>
  </si>
  <si>
    <t>Dental Disease, Developmental Disorder, Gastrointestinal Disease, Hereditary Disorder, Neurological Disease, Ophthalmic Disease, Organismal Injury and Abnormalities, Skeletal and Muscular Disorders</t>
  </si>
  <si>
    <t>CODAS syndrome</t>
  </si>
  <si>
    <t>Charcot-Marie-Tooth disease axonal type 2D</t>
  </si>
  <si>
    <t>GARS</t>
  </si>
  <si>
    <t>Charcot-Marie-Tooth disease axonal type 2N</t>
  </si>
  <si>
    <t>AARS</t>
  </si>
  <si>
    <t>Charcot-Marie-Tooth disease, dominant intermediate type c</t>
  </si>
  <si>
    <t>YARS</t>
  </si>
  <si>
    <t>Cell Signaling</t>
  </si>
  <si>
    <t>ER-nuclear signaling pathway</t>
  </si>
  <si>
    <t>EVEN-plus syndrome</t>
  </si>
  <si>
    <t>Ehlers-Danlos syndrome type VIIB</t>
  </si>
  <si>
    <t>COL1A2</t>
  </si>
  <si>
    <t>G0/S phase transition of fibroblasts</t>
  </si>
  <si>
    <t>NELFB</t>
  </si>
  <si>
    <t>Genevieve type spondyloepimetaphyseal dysplasia</t>
  </si>
  <si>
    <t>NANS</t>
  </si>
  <si>
    <t>Developmental Disorder, Hereditary Disorder, Neurological Disease, Ophthalmic Disease, Organismal Injury and Abnormalities</t>
  </si>
  <si>
    <t>Marinesco-Sjögren syndrome</t>
  </si>
  <si>
    <t>SIL1</t>
  </si>
  <si>
    <t>Developmental Disorder, Hematological Disease, Hereditary Disorder, Immunological Disease, Metabolic Disease, Organismal Injury and Abnormalities</t>
  </si>
  <si>
    <t>NK cell-negative B cell-negative T cell-negative autosomal recessive SCID due to ADA deficiency</t>
  </si>
  <si>
    <t>ADA</t>
  </si>
  <si>
    <t>Connective Tissue Disorders, Developmental Disorder, Hereditary Disorder, Organismal Injury and Abnormalities, Skeletal and Muscular Disorders</t>
  </si>
  <si>
    <t>Richieri-Costa-Pereira syndrome</t>
  </si>
  <si>
    <t>EIF4A3</t>
  </si>
  <si>
    <t>WHO grade II diffuse astrocytoma</t>
  </si>
  <si>
    <t>IDH1</t>
  </si>
  <si>
    <t>WHO grade II oligoastrocytoma</t>
  </si>
  <si>
    <t>WHO grade II oligodendroglioma</t>
  </si>
  <si>
    <t>WHO grade III oligoastrocytoma</t>
  </si>
  <si>
    <t>WHO grade III oligodendroglioma</t>
  </si>
  <si>
    <t>Developmental Disorder, Hereditary Disorder, Neurological Disease, Organismal Injury and Abnormalities, Psychological Disorders</t>
  </si>
  <si>
    <t>Waisman parkinsonism-mental retardation syndrome</t>
  </si>
  <si>
    <t>RAB39B</t>
  </si>
  <si>
    <t>X linked mental retardation syndromic with epilepsy</t>
  </si>
  <si>
    <t>ATP6AP2</t>
  </si>
  <si>
    <t>Hereditary Disorder, Neurological Disease, Organismal Injury and Abnormalities, Psychological Disorders</t>
  </si>
  <si>
    <t>X linked parkinsonism with spasticity</t>
  </si>
  <si>
    <t>Hereditary Disorder, Neurological Disease, Organismal Injury and Abnormalities, Psychological Disorders, Skeletal and Muscular Disorders</t>
  </si>
  <si>
    <t>X-linked dominant Parkinson disease</t>
  </si>
  <si>
    <t>abnormal body composition</t>
  </si>
  <si>
    <t>PTPN1</t>
  </si>
  <si>
    <t>Digestive System Development and Function, Gastrointestinal Disease, Organ Morphology, Organismal Development, Organismal Injury and Abnormalities, Tissue Morphology</t>
  </si>
  <si>
    <t>abnormal morphology of disorganized gastric mucosa</t>
  </si>
  <si>
    <t>IQGAP1</t>
  </si>
  <si>
    <t>Organ Morphology, Organismal Injury and Abnormalities, Reproductive System Development and Function, Reproductive System Disease</t>
  </si>
  <si>
    <t>abnormal morphology of small oviduct</t>
  </si>
  <si>
    <t>SAFB</t>
  </si>
  <si>
    <t>Cell-To-Cell Signaling and Interaction, Molecular Transport, Small Molecule Biochemistry</t>
  </si>
  <si>
    <t>accumulation of 5-hydroxytryptamine</t>
  </si>
  <si>
    <t>Carbohydrate Metabolism, Nucleic Acid Metabolism, Small Molecule Biochemistry</t>
  </si>
  <si>
    <t>accumulation of UDP-D-glucose</t>
  </si>
  <si>
    <t>GALE</t>
  </si>
  <si>
    <t>accumulation of UDP-N-acetylglucosamine</t>
  </si>
  <si>
    <t>accumulation of UDP-galactose</t>
  </si>
  <si>
    <t>accumulation of dATP</t>
  </si>
  <si>
    <t>Dermatological Diseases and Conditions, Hematological Disease, Hereditary Disorder, Organismal Injury and Abnormalities</t>
  </si>
  <si>
    <t>acral hemorrhagic type Darier disease</t>
  </si>
  <si>
    <t>Immunological Disease, Organismal Injury and Abnormalities, Reproductive System Disease</t>
  </si>
  <si>
    <t>adenosis of mammary duct</t>
  </si>
  <si>
    <t>PTGS2</t>
  </si>
  <si>
    <t>adhesion of RPE cells</t>
  </si>
  <si>
    <t>CLIC4</t>
  </si>
  <si>
    <t>adult glycogen storage disease type II</t>
  </si>
  <si>
    <t>GAA</t>
  </si>
  <si>
    <t>adult polyglucosan body disease</t>
  </si>
  <si>
    <t>GBE1</t>
  </si>
  <si>
    <t>Connective Tissue Disorders, Hereditary Disorder, Metabolic Disease, Organismal Injury and Abnormalities</t>
  </si>
  <si>
    <t>alpha-mannosidosis</t>
  </si>
  <si>
    <t>MAN2B1</t>
  </si>
  <si>
    <t>amyotrophic lateral sclerosis 8</t>
  </si>
  <si>
    <t>VAPB</t>
  </si>
  <si>
    <t>Cardiovascular System Development and Function, Connective Tissue Development and Function, Organismal Development, Tissue Development</t>
  </si>
  <si>
    <t>angiogenesis of stromal tissue</t>
  </si>
  <si>
    <t>arrest in G0/G1 phase transition of breast cell lines</t>
  </si>
  <si>
    <t>Cell Cycle, Hair and Skin Development and Function</t>
  </si>
  <si>
    <t>arrest in G0/G1 phase transition of epithelial cell lines</t>
  </si>
  <si>
    <t>Cell Cycle, Digestive System Development and Function</t>
  </si>
  <si>
    <t>arrest in cell cycle progression of intestinal cell lines</t>
  </si>
  <si>
    <t>arrest in cell cycle progression of prostate cancer cells</t>
  </si>
  <si>
    <t>DPP4</t>
  </si>
  <si>
    <t>arrest in differentiation of melanoma cell lines</t>
  </si>
  <si>
    <t>Cell Cycle, DNA Replication, Recombination, and Repair</t>
  </si>
  <si>
    <t>arrest in endoreduplication of DNA</t>
  </si>
  <si>
    <t>PEA15</t>
  </si>
  <si>
    <t>Embryonic Development, Organismal Development, Tissue Development</t>
  </si>
  <si>
    <t>arrest in growth of embryoblast</t>
  </si>
  <si>
    <t>SMARCA5</t>
  </si>
  <si>
    <t>arrest in growth of trophectoderm cells</t>
  </si>
  <si>
    <t>arrest in remodeling of capillary plexus</t>
  </si>
  <si>
    <t>UBR4</t>
  </si>
  <si>
    <t>Immunological Disease, Inflammatory Disease, Organismal Injury and Abnormalities, Respiratory Disease</t>
  </si>
  <si>
    <t>aspirin-intolerant asthma/rhinitis</t>
  </si>
  <si>
    <t>atrophy of oviduct</t>
  </si>
  <si>
    <t>atypical phenylketonuria</t>
  </si>
  <si>
    <t>QDPR</t>
  </si>
  <si>
    <t>autosomal dominant Parkinson disease type 22</t>
  </si>
  <si>
    <t>CHCHD2</t>
  </si>
  <si>
    <t>autosomal dominant craniometaphyseal dysplasia</t>
  </si>
  <si>
    <t>ANKH</t>
  </si>
  <si>
    <t>Connective Tissue Disorders, Dermatological Diseases and Conditions, Developmental Disorder, Hereditary Disorder, Metabolic Disease, Organismal Injury and Abnormalities</t>
  </si>
  <si>
    <t>autosomal dominant cutis laxa type 3</t>
  </si>
  <si>
    <t>ALDH18A1</t>
  </si>
  <si>
    <t>Hereditary Disorder, Neurological Disease, Ophthalmic Disease, Organismal Injury and Abnormalities, Skeletal and Muscular Disorders</t>
  </si>
  <si>
    <t>autosomal dominant progressive external ophthalmoplegia with mitochondrial DNA deletions 2</t>
  </si>
  <si>
    <t>SLC25A4</t>
  </si>
  <si>
    <t>autosomal dominant spastic paraplegia type 9</t>
  </si>
  <si>
    <t>autosomal recessive cutis laxa type 3A</t>
  </si>
  <si>
    <t>autosomal recessive deafness type 103</t>
  </si>
  <si>
    <t>CLIC5</t>
  </si>
  <si>
    <t>autosomal recessive spastic paraplegia type 9B</t>
  </si>
  <si>
    <t>bending of membrane patches</t>
  </si>
  <si>
    <t>Cell Cycle, Gene Expression</t>
  </si>
  <si>
    <t>binding of N-box motif</t>
  </si>
  <si>
    <t>binding of eye cell lines</t>
  </si>
  <si>
    <t>binding of microsomal membrane</t>
  </si>
  <si>
    <t>GAPDH</t>
  </si>
  <si>
    <t>Lipid Metabolism, Nucleic Acid Metabolism, Small Molecule Biochemistry</t>
  </si>
  <si>
    <t>binding of palmitoyl-coenzyme A</t>
  </si>
  <si>
    <t>ACADL</t>
  </si>
  <si>
    <t>binding of phosphatidylcholine-phosphatidylserine multilamellar vesicles</t>
  </si>
  <si>
    <t>biosynthesis of xanthine</t>
  </si>
  <si>
    <t>bleeding of liver parenchyma</t>
  </si>
  <si>
    <t>breakdown of adenosine</t>
  </si>
  <si>
    <t>budding of plasma membrane</t>
  </si>
  <si>
    <t>carboxylation of isocitric acid</t>
  </si>
  <si>
    <t>Cardiovascular Disease, Connective Tissue Disorders, Dermatological Diseases and Conditions, Developmental Disorder, Hereditary Disorder, Metabolic Disease, Organismal Injury and Abnormalities, Skeletal and Muscular Disorders</t>
  </si>
  <si>
    <t>cardiac valvular form autosomal recessive Ehlers-Danlos syndrome</t>
  </si>
  <si>
    <t>Cardiovascular Disease, Dermatological Diseases and Conditions, Developmental Disorder, Organismal Injury and Abnormalities</t>
  </si>
  <si>
    <t>cardiofaciocutaneous syndrome type 4</t>
  </si>
  <si>
    <t>Cardiovascular System Development and Function, Organ Development</t>
  </si>
  <si>
    <t>cardioprotection of heart cell lines</t>
  </si>
  <si>
    <t>cardioprotection of muscle cell lines</t>
  </si>
  <si>
    <t>caspase-independent cell death of leukemia cell lines</t>
  </si>
  <si>
    <t>Cell Death and Survival, Embryonic Development</t>
  </si>
  <si>
    <t>cell death of trophectoderm cells</t>
  </si>
  <si>
    <t>cheese reaction</t>
  </si>
  <si>
    <t>Developmental Disorder, Gastrointestinal Disease, Hepatic System Disease, Hereditary Disorder, Metabolic Disease, Organismal Injury and Abnormalities</t>
  </si>
  <si>
    <t>childhood neuromuscular glycogen storage disease type IV</t>
  </si>
  <si>
    <t>Connective Tissue Disorders, Developmental Disorder, Hereditary Disorder, Neurological Disease, Ophthalmic Disease, Organismal Injury and Abnormalities, Skeletal and Muscular Disorders</t>
  </si>
  <si>
    <t>chondrodysplasia with platyspondyly, distinctive brachydactyly, hydrocephaly, and microphthalmia</t>
  </si>
  <si>
    <t>HDAC6</t>
  </si>
  <si>
    <t>classic hepatic glycogen storage disease type IV</t>
  </si>
  <si>
    <t>Cellular Growth and Proliferation, Hematological System Development and Function, Hematopoiesis</t>
  </si>
  <si>
    <t>colony formation of LSK cells</t>
  </si>
  <si>
    <t>Auditory Disease, Endocrine System Disorders, Gastrointestinal Disease, Hereditary Disorder, Metabolic Disease, Neurological Disease, Organismal Injury and Abnormalities</t>
  </si>
  <si>
    <t>combined cerebellar and peripheral ataxia with hearing loss and diabetes mellitus</t>
  </si>
  <si>
    <t>DNAJC3</t>
  </si>
  <si>
    <t>combined hepatic and myopathic glycogen storage disease type IV</t>
  </si>
  <si>
    <t>Hereditary Disorder, Metabolic Disease, Organismal Injury and Abnormalities</t>
  </si>
  <si>
    <t>combined oxidative phosphorylation deficiency 22</t>
  </si>
  <si>
    <t>ATP5A1</t>
  </si>
  <si>
    <t>congenital disorder of glycosylation type 1f</t>
  </si>
  <si>
    <t>MPDU1</t>
  </si>
  <si>
    <t>congenital disorder of glycosylation type 1t</t>
  </si>
  <si>
    <t>PGM1</t>
  </si>
  <si>
    <t>congenital neuromuscular glycogen storage disease type IV</t>
  </si>
  <si>
    <t>Cardiovascular System Development and Function, Organ Development, Organ Morphology, Skeletal and Muscular System Development and Function</t>
  </si>
  <si>
    <t>contraction of papillary muscle</t>
  </si>
  <si>
    <t>Amino Acid Metabolism, Drug Metabolism, Post-Translational Modification, Small Molecule Biochemistry</t>
  </si>
  <si>
    <t>conversion of L-dopa</t>
  </si>
  <si>
    <t>DDC</t>
  </si>
  <si>
    <t>Carbohydrate Metabolism, Lipid Metabolism, Small Molecule Biochemistry</t>
  </si>
  <si>
    <t>cross-linkage of phosphatidylserine</t>
  </si>
  <si>
    <t>danon disease</t>
  </si>
  <si>
    <t>LAMP2</t>
  </si>
  <si>
    <t>deamination of L-glutamic acid</t>
  </si>
  <si>
    <t>GLUD1</t>
  </si>
  <si>
    <t>Cell-To-Cell Signaling and Interaction, Drug Metabolism, Small Molecule Biochemistry</t>
  </si>
  <si>
    <t>deamination of norepinephrine</t>
  </si>
  <si>
    <t>decarboxylation of 5-hydroxytryptamine</t>
  </si>
  <si>
    <t>decarboxylation of L-dopa</t>
  </si>
  <si>
    <t>dedifferentiated chondrosarcoma</t>
  </si>
  <si>
    <t>deficiency of aromatic-l-amino-acid decarboxylase</t>
  </si>
  <si>
    <t>deficiency of phosphoserine phosphatase</t>
  </si>
  <si>
    <t>PSPH</t>
  </si>
  <si>
    <t>degradation of phosphatidylinositol 3,5-diphosphate</t>
  </si>
  <si>
    <t>SACM1L</t>
  </si>
  <si>
    <t>degradation of phosphatidylinositol 4-phosphate</t>
  </si>
  <si>
    <t>degradation of phosphatidylinositol-3-phosphate</t>
  </si>
  <si>
    <t>Cellular Compromise, Organismal Injury and Abnormalities</t>
  </si>
  <si>
    <t>dehydration of phosphatidylserine vesicles</t>
  </si>
  <si>
    <t>Connective Tissue Development and Function, Organismal Functions, Skeletal and Muscular System Development and Function, Tissue Morphology</t>
  </si>
  <si>
    <t>delay in healing of tibia</t>
  </si>
  <si>
    <t>Cardiovascular Disease, Cellular Development, Cellular Growth and Proliferation, Organismal Injury and Abnormalities</t>
  </si>
  <si>
    <t>delay in initiation of formation of foam cells</t>
  </si>
  <si>
    <t>delay in initiation of formation of skin tumor</t>
  </si>
  <si>
    <t>delayed onset B cell-negative NK cell-negative T cell-negative autosomal recessive SCID due to adenosine deaminase deficiency</t>
  </si>
  <si>
    <t>density of hair follicle</t>
  </si>
  <si>
    <t>diffusion of phosphatidylserine vesicles</t>
  </si>
  <si>
    <t>Cardiovascular Disease, Organismal Injury and Abnormalities, Skeletal and Muscular Disorders</t>
  </si>
  <si>
    <t>dilated cardiomyopathic failure</t>
  </si>
  <si>
    <t>Developmental Disorder, Embryonic Development, Tissue Morphology</t>
  </si>
  <si>
    <t>disorganization of hepatic plate</t>
  </si>
  <si>
    <t>early infantile epileptic encephalopathy type 23</t>
  </si>
  <si>
    <t>DOCK7</t>
  </si>
  <si>
    <t>early infantile epileptic encephalopathy type 29</t>
  </si>
  <si>
    <t>elimination of glyceraldehyde-3-phosphate</t>
  </si>
  <si>
    <t>Cell Cycle, Embryonic Development, Organismal Development</t>
  </si>
  <si>
    <t>entry into S phase of trophoblast giant cells</t>
  </si>
  <si>
    <t>Cellular Development, Tissue Development</t>
  </si>
  <si>
    <t>epithelial-mesenchymal transition of RPE cells</t>
  </si>
  <si>
    <t>esterification of 12-hydroxyeicosatetraenoic acid</t>
  </si>
  <si>
    <t>esterification of 5-hydroxyeicosatetraenoic acid</t>
  </si>
  <si>
    <t>esterification of arachidonic acid</t>
  </si>
  <si>
    <t>exit from cell cycle progression of enterocytes</t>
  </si>
  <si>
    <t>experimentally-induced heart failure</t>
  </si>
  <si>
    <t>Drug Metabolism, Lipid Metabolism, Small Molecule Biochemistry</t>
  </si>
  <si>
    <t>expression of prostaglandin E2</t>
  </si>
  <si>
    <t>Cellular Movement, Hematological System Development and Function</t>
  </si>
  <si>
    <t>extravasation of plasma cells</t>
  </si>
  <si>
    <t>PRKAR1B</t>
  </si>
  <si>
    <t>Behavior, Nutritional Disease</t>
  </si>
  <si>
    <t>fasting</t>
  </si>
  <si>
    <t>fatal perinatal neuromuscular glycogen storage disease type IV</t>
  </si>
  <si>
    <t>fibrosis of mammary duct</t>
  </si>
  <si>
    <t>Cellular Assembly and Organization, Post-Translational Modification, Protein Folding</t>
  </si>
  <si>
    <t>folding of actin</t>
  </si>
  <si>
    <t>formation of adhesions</t>
  </si>
  <si>
    <t>formation of autolysosomes</t>
  </si>
  <si>
    <t>VPS4A</t>
  </si>
  <si>
    <t>formation of autophagosome precursor</t>
  </si>
  <si>
    <t>frontal lobe glioblastoma</t>
  </si>
  <si>
    <t>fusion of autophagolysosome</t>
  </si>
  <si>
    <t>generation of eicosapentenoic acid</t>
  </si>
  <si>
    <t>Endocrine System Disorders, Hereditary Disorder, Organismal Injury and Abnormalities</t>
  </si>
  <si>
    <t>glucocorticoid deficiency 4</t>
  </si>
  <si>
    <t>NNT</t>
  </si>
  <si>
    <t>glutamine synthase deficiency</t>
  </si>
  <si>
    <t>GLUL</t>
  </si>
  <si>
    <t>glutaric acidemia type 2B</t>
  </si>
  <si>
    <t>ETFB</t>
  </si>
  <si>
    <t>Immunological Disease</t>
  </si>
  <si>
    <t>grade 2-4 acute graft-vs-host disease</t>
  </si>
  <si>
    <t>Developmental Disorder, Gastrointestinal Disease, Hepatic System Disease, Hereditary Disorder, Neurological Disease, Organismal Injury and Abnormalities, Skeletal and Muscular Disorders</t>
  </si>
  <si>
    <t>growth retardation, intellectual developmental disorder, hypotonia, and hepatopathy</t>
  </si>
  <si>
    <t>IARS</t>
  </si>
  <si>
    <t>Cardiovascular Disease, Cell Death and Survival, Connective Tissue Disorders, Hematological Disease, Hereditary Disorder, Organismal Injury and Abnormalities</t>
  </si>
  <si>
    <t>hemolytic anemia due to adenylate kinase deficiency</t>
  </si>
  <si>
    <t>AK1</t>
  </si>
  <si>
    <t>hereditary sensory neuropathy type IF</t>
  </si>
  <si>
    <t>ATL3</t>
  </si>
  <si>
    <t>Drug Metabolism</t>
  </si>
  <si>
    <t>homeostasis of glutathione</t>
  </si>
  <si>
    <t>GCLM</t>
  </si>
  <si>
    <t>hydrocephaly with hop gait</t>
  </si>
  <si>
    <t>NAPA</t>
  </si>
  <si>
    <t>Developmental Disorder, Endocrine System Disorders, Gastrointestinal Disease, Hematological Disease, Hereditary Disorder, Metabolic Disease, Organismal Injury and Abnormalities</t>
  </si>
  <si>
    <t>hyperinsulinism-hyperammonemia syndrome</t>
  </si>
  <si>
    <t>Dermatological Diseases and Conditions, Organismal Injury and Abnormalities, Skeletal and Muscular Disorders</t>
  </si>
  <si>
    <t>hyperkeratosis of nail</t>
  </si>
  <si>
    <t>hyperplasia of transitional cells</t>
  </si>
  <si>
    <t>Cell-To-Cell Signaling and Interaction, Cellular Growth and Proliferation, Nervous System Development and Function</t>
  </si>
  <si>
    <t>hypoexcitation of serotonergic neurons</t>
  </si>
  <si>
    <t>hypomyelinating leukodystrophy type 10</t>
  </si>
  <si>
    <t>PYCR2</t>
  </si>
  <si>
    <t>hypoplasia of diencephalon</t>
  </si>
  <si>
    <t>hypoplasia of ganglionic eminences</t>
  </si>
  <si>
    <t>Endocrine System Disorders, Hematological Disease, Metabolic Disease</t>
  </si>
  <si>
    <t>idiopathic postprandial syndrome</t>
  </si>
  <si>
    <t>inactivation of adenosine</t>
  </si>
  <si>
    <t>Tissue Development</t>
  </si>
  <si>
    <t>incidence of fibrous tissue</t>
  </si>
  <si>
    <t>Cell-To-Cell Signaling and Interaction, Cellular Growth and Proliferation</t>
  </si>
  <si>
    <t>induction of multinucleated cells</t>
  </si>
  <si>
    <t>Gastrointestinal Disease, Hepatic System Disease, Hereditary Disorder, Organismal Injury and Abnormalities</t>
  </si>
  <si>
    <t>infantile liver failure syndrome type 1</t>
  </si>
  <si>
    <t>LARS</t>
  </si>
  <si>
    <t>Inflammatory Disease, Inflammatory Response, Neurological Disease, Organismal Injury and Abnormalities</t>
  </si>
  <si>
    <t>inflammation of cerebellum</t>
  </si>
  <si>
    <t>ABHD6</t>
  </si>
  <si>
    <t>Inflammatory Response, Skeletal and Muscular Disorders</t>
  </si>
  <si>
    <t>inflammation of hindlimb</t>
  </si>
  <si>
    <t>inhibition of phosphatidylserine</t>
  </si>
  <si>
    <t>injury of cervical cancer cell lines</t>
  </si>
  <si>
    <t>ATPIF1</t>
  </si>
  <si>
    <t>interconversion of NAD+</t>
  </si>
  <si>
    <t>intermediate-risk normal karyotype acute myeloid leukemia</t>
  </si>
  <si>
    <t>invasion by stromal cell lines</t>
  </si>
  <si>
    <t>invasion by uterine cell lines</t>
  </si>
  <si>
    <t>invasion of Listeria monocytogenes</t>
  </si>
  <si>
    <t>SEPT11</t>
  </si>
  <si>
    <t>ischemic cardiomyopathic heart failure</t>
  </si>
  <si>
    <t>localization of Influenza A virus</t>
  </si>
  <si>
    <t>Molecular Transport, Protein Synthesis, Protein Trafficking</t>
  </si>
  <si>
    <t>localization of lipoprotein</t>
  </si>
  <si>
    <t>long term depression of dentate granule cells</t>
  </si>
  <si>
    <t>malignant chronic lymphocytic leukemia</t>
  </si>
  <si>
    <t>malignant large-cell diffuse lymphoma</t>
  </si>
  <si>
    <t>malignant mantle cell lymphoma</t>
  </si>
  <si>
    <t>maturation of 47s pre-rRNA</t>
  </si>
  <si>
    <t>mean arterial pressure of femoral artery</t>
  </si>
  <si>
    <t>Dermatological Diseases and Conditions, Neurological Disease, Organismal Injury and Abnormalities, Skeletal and Muscular Disorders</t>
  </si>
  <si>
    <t>mechanical hyperalgesia of hindpaw</t>
  </si>
  <si>
    <t>metabolism of 2-phenethylamine</t>
  </si>
  <si>
    <t>Cellular Movement, Skeletal and Muscular System Development and Function</t>
  </si>
  <si>
    <t>migration of HCASMC cells</t>
  </si>
  <si>
    <t>migration of stromal cell lines</t>
  </si>
  <si>
    <t>Cardiovascular Disease, Developmental Disorder, Hereditary Disorder, Metabolic Disease, Organismal Injury and Abnormalities, Skeletal and Muscular Disorders</t>
  </si>
  <si>
    <t>mitochondrial DNA depletion syndrome 12</t>
  </si>
  <si>
    <t>mitochondrial complex V deficiency nuclear type 4</t>
  </si>
  <si>
    <t>mitochondrial pepck deficiency</t>
  </si>
  <si>
    <t>PCK2</t>
  </si>
  <si>
    <t>mitochondrial respiration of bone cancer cell lines</t>
  </si>
  <si>
    <t>mitochondrial respiration of sarcoma cell lines</t>
  </si>
  <si>
    <t>mixed cardiomyopathy</t>
  </si>
  <si>
    <t>ATP2A3</t>
  </si>
  <si>
    <t>moderate hypercalcemia</t>
  </si>
  <si>
    <t>FDPS</t>
  </si>
  <si>
    <t>multiple types porokeratosis type 9</t>
  </si>
  <si>
    <t>Cardiovascular System Development and Function, Cellular Assembly and Organization, Cellular Development, Cellular Growth and Proliferation, Embryonic Development, Organ Development, Organismal Development, Skeletal and Muscular System Development and Function, Tissue Development</t>
  </si>
  <si>
    <t>myofibrillogenesis of striated muscle</t>
  </si>
  <si>
    <t>Dermatological Diseases and Conditions, Inflammatory Disease, Inflammatory Response, Organismal Injury and Abnormalities</t>
  </si>
  <si>
    <t>non-erythrodermic inflammatory skin disease</t>
  </si>
  <si>
    <t>nonprogressive hepatic glycogen storage disease type IV</t>
  </si>
  <si>
    <t>Gastrointestinal Disease, Inflammatory Disease, Inflammatory Response, Organismal Injury and Abnormalities</t>
  </si>
  <si>
    <t>onset of inflammation of gastric mucosa</t>
  </si>
  <si>
    <t>Cellular Assembly and Organization, Nervous System Development and Function, Tissue Development</t>
  </si>
  <si>
    <t>organization of axon terminals</t>
  </si>
  <si>
    <t>Cellular Assembly and Organization, Cellular Function and Maintenance, DNA Replication, Recombination, and Repair</t>
  </si>
  <si>
    <t>organization of spindle fibers</t>
  </si>
  <si>
    <t>CKAP5</t>
  </si>
  <si>
    <t>partial adenosine deaminase deficiency</t>
  </si>
  <si>
    <t>Organismal Injury and Abnormalities, Reproductive System Disease, Skeletal and Muscular Disorders</t>
  </si>
  <si>
    <t>penile prolapse</t>
  </si>
  <si>
    <t>phosphoglycerate dehydrogenase deficiency</t>
  </si>
  <si>
    <t>phosphoserine aminotransferase deficiency</t>
  </si>
  <si>
    <t>Hematological Disease, Hereditary Disorder, Organismal Injury and Abnormalities</t>
  </si>
  <si>
    <t>platelet-type bleeding disorder type 11</t>
  </si>
  <si>
    <t>GP6</t>
  </si>
  <si>
    <t>progression of gastrointestinal stromal tumor cell lines</t>
  </si>
  <si>
    <t>progressive myoclonic epilepsy type 9</t>
  </si>
  <si>
    <t>LMNB2</t>
  </si>
  <si>
    <t>Cellular Development, Cellular Growth and Proliferation, Organ Development, Tissue Development</t>
  </si>
  <si>
    <t>proliferation of goblet cells</t>
  </si>
  <si>
    <t>proliferation of vascular tissue</t>
  </si>
  <si>
    <t>pyruvate dehydrogenase e1-alpha deficiency</t>
  </si>
  <si>
    <t>PDHA1</t>
  </si>
  <si>
    <t>quantity of 11-dehydro-thromboxane B2</t>
  </si>
  <si>
    <t>Cell Death and Survival, Organismal Injury and Abnormalities, Tissue Morphology</t>
  </si>
  <si>
    <t>quantity of apoptotic neuroepithelial cells</t>
  </si>
  <si>
    <t>Nervous System Development and Function, Organ Morphology, Tissue Morphology</t>
  </si>
  <si>
    <t>quantity of dorsal horn cells</t>
  </si>
  <si>
    <t>Cell-To-Cell Signaling and Interaction, Cellular Assembly and Organization, Nervous System Development and Function, Tissue Morphology</t>
  </si>
  <si>
    <t>quantity of inhibitory bouton</t>
  </si>
  <si>
    <t>CNTN5</t>
  </si>
  <si>
    <t>Cellular Assembly and Organization, Cellular Function and Maintenance, Organ Morphology, Renal and Urological System Development and Function, Tissue Morphology</t>
  </si>
  <si>
    <t>quantity of primary cilia</t>
  </si>
  <si>
    <t>quiescence of ovarian cancer cell lines</t>
  </si>
  <si>
    <t>PRKAR2B</t>
  </si>
  <si>
    <t>Cell Death and Survival, Cellular Function and Maintenance</t>
  </si>
  <si>
    <t>reconstitution of LSK cells</t>
  </si>
  <si>
    <t>Cell-To-Cell Signaling and Interaction, Cellular Movement</t>
  </si>
  <si>
    <t>recruitment of stromal cells</t>
  </si>
  <si>
    <t>recurrent low back pain</t>
  </si>
  <si>
    <t>reduction of adenosine</t>
  </si>
  <si>
    <t>relaxation of papillary muscle</t>
  </si>
  <si>
    <t>removal of adenosine</t>
  </si>
  <si>
    <t>Hereditary Disorder, Ophthalmic Disease, Organismal Injury and Abnormalities</t>
  </si>
  <si>
    <t>retinitis pigmentosa type 46</t>
  </si>
  <si>
    <t>IDH3B</t>
  </si>
  <si>
    <t>retinitis pigmentosa type 68</t>
  </si>
  <si>
    <t>SLC7A14</t>
  </si>
  <si>
    <t>scapular chondrosarcoma</t>
  </si>
  <si>
    <t>Dermatological Diseases and Conditions, Hereditary Disorder, Organismal Injury and Abnormalities</t>
  </si>
  <si>
    <t>segmental Darier disease</t>
  </si>
  <si>
    <t>severe hypercalcemia</t>
  </si>
  <si>
    <t>Cell Morphology, Cellular Assembly and Organization, DNA Replication, Recombination, and Repair</t>
  </si>
  <si>
    <t>shape of nuclear envelope</t>
  </si>
  <si>
    <t>Cardiovascular Disease, Developmental Disorder, Hematological Disease, Hereditary Disorder, Organismal Injury and Abnormalities</t>
  </si>
  <si>
    <t>sideroblastic anemia type 4</t>
  </si>
  <si>
    <t>spinal muscular atrophy proximal adult dominant</t>
  </si>
  <si>
    <t>Cancer, Cardiovascular Disease, Organismal Injury and Abnormalities</t>
  </si>
  <si>
    <t>spindle cell hemangioma</t>
  </si>
  <si>
    <t>spinocerebellar ataxia type 36</t>
  </si>
  <si>
    <t>NOP56</t>
  </si>
  <si>
    <t>Connective Tissue Disorders, Hereditary Disorder, Inflammatory Disease, Inflammatory Response, Organismal Injury and Abnormalities, Skeletal and Muscular Disorders</t>
  </si>
  <si>
    <t>sporadic chondrocalcinosis type 2</t>
  </si>
  <si>
    <t>stage I Alzheimer disease</t>
  </si>
  <si>
    <t>stage II Alzheimer disease</t>
  </si>
  <si>
    <t>stage V Alzheimer disease</t>
  </si>
  <si>
    <t>Endocrine System Development and Function</t>
  </si>
  <si>
    <t>stimulation of renin angiotensin system</t>
  </si>
  <si>
    <t>survival of stromal cell lines</t>
  </si>
  <si>
    <t>survival of uterine cell lines</t>
  </si>
  <si>
    <t>Hereditary Disorder, Organismal Injury and Abnormalities, Reproductive System Disease</t>
  </si>
  <si>
    <t>susceptibility to recurrent pregnancy loss 3</t>
  </si>
  <si>
    <t>synthesis of 11(R)-HETE</t>
  </si>
  <si>
    <t>synthesis of 12S-hydroxy-5Z,8E,10E-heptadecatrienoic acid</t>
  </si>
  <si>
    <t>synthesis of prostaglandin G2</t>
  </si>
  <si>
    <t>toe pinch reflex</t>
  </si>
  <si>
    <t>CPE</t>
  </si>
  <si>
    <t>toxicity of cerebellar granule cell</t>
  </si>
  <si>
    <t>RNA Trafficking</t>
  </si>
  <si>
    <t>trafficking of RNA</t>
  </si>
  <si>
    <t>Hnrnpa3</t>
  </si>
  <si>
    <t>trafficking of endocytotic vesicle</t>
  </si>
  <si>
    <t>tumorigenesis of transitional-cell carcinoma</t>
  </si>
  <si>
    <t>turnover of glycerol</t>
  </si>
  <si>
    <t>typical amyotrophic lateral sclerosis</t>
  </si>
  <si>
    <t>udpglucose-4-epimerase deficiency</t>
  </si>
  <si>
    <t>uptake of mitochondria</t>
  </si>
  <si>
    <t>utilization of L-glutamic acid</t>
  </si>
  <si>
    <t>Cardiovascular System Development and Function, Organ Morphology, Tissue Morphology</t>
  </si>
  <si>
    <t>vascular permeability of ear</t>
  </si>
  <si>
    <t>x-linked mental retardation type 72</t>
  </si>
  <si>
    <t>x-linked mental retardation type 96</t>
  </si>
  <si>
    <t>SYP</t>
  </si>
  <si>
    <t>internalization by kidney cell lines</t>
  </si>
  <si>
    <t>unilateral triple negative invasive breast cancer</t>
  </si>
  <si>
    <t>metabolism of carbohydrate</t>
  </si>
  <si>
    <t>CLTC,CMAS,FUOM,GAA,GALE,GAPDH,GBE1,GOT1,IDH1,MAN2B1,MPDU1,NANS,PGM1,PTPN1,SACM1L,TIGAR</t>
  </si>
  <si>
    <t>metabolism of monosaccharide</t>
  </si>
  <si>
    <t>FUOM,GALE,MAN2B1,PGM1,TIGAR</t>
  </si>
  <si>
    <t>Endocrine System Development and Function, Molecular Transport, Protein Synthesis, Small Molecule Biochemistry</t>
  </si>
  <si>
    <t>quantity of insulin in blood</t>
  </si>
  <si>
    <t>CPE,DNAJC3,DPP4,GPD2,PRKAR2B,PTGS2,PTPN1</t>
  </si>
  <si>
    <t>binding of lipid</t>
  </si>
  <si>
    <t>ACADL,HDAC6,MAP4,PTPN1</t>
  </si>
  <si>
    <t>tumorigenesis of skin tumor</t>
  </si>
  <si>
    <t>CLIC4,DPP4,GSTM1</t>
  </si>
  <si>
    <t>hereditary sensory and autonomic neuropathy</t>
  </si>
  <si>
    <t>ATL3,DDC</t>
  </si>
  <si>
    <t>Metabolic Disease, Organismal Injury and Abnormalities, Renal and Urological Disease</t>
  </si>
  <si>
    <t>microalbuminuria</t>
  </si>
  <si>
    <t>DPP4,PTGS2</t>
  </si>
  <si>
    <t>atrophy of skeletal muscle</t>
  </si>
  <si>
    <t>DDX5,GARS,HDAC6,VAPB</t>
  </si>
  <si>
    <t>Cardiovascular System Development and Function, Organ Morphology, Organismal Development</t>
  </si>
  <si>
    <t>morphology of right ventricle</t>
  </si>
  <si>
    <t>ADA,ATP2A2,GAA,PTGS2</t>
  </si>
  <si>
    <t>necrosis</t>
  </si>
  <si>
    <t>AARS,ADA,ADI1,ANXA5,ATP2A2,ATP5A1,ATP6AP2,CCDC47,CKAP5,CLIC4,CLTC,CTNNA2,DCTN2,DPP4,ENO1,FDPS,GAPDH,GBE1,GCLM,GGPS1,GLUD1,GSTM1,HDAC6,HSPA9,LAMP2,LONP1,MAOA,MAP2K2,MAP4,MRPL49,MTCH2,NAPA,NELFB,PCK2,PDHA1,PEA15,PHGDH,PPIF,PRKAR2B,PRKCA,PSMC4,PTGS2,PTPN1,RPS27A,SEL1L,SLC25A4,SOAT1,SORT1,SUMO3,TCP1,VAPB,YARS,YWHAH</t>
  </si>
  <si>
    <t>metabolism of terpenoid</t>
  </si>
  <si>
    <t>AACS,DHRS4,ENO1,FDPS,GGPS1,IDI1,MAOA,SOAT1,YWHAH</t>
  </si>
  <si>
    <t>Cancer, Dermatological Diseases and Conditions, Hematological Disease, Immunological Disease, Organismal Injury and Abnormalities</t>
  </si>
  <si>
    <t>Sézary syndrome</t>
  </si>
  <si>
    <t>benign connective or soft tissue neoplasm</t>
  </si>
  <si>
    <t>COL1A2,DDX6,FDPS,GGPS1,IDH1,IQGAP1,ISOC1,MAOA,MRPS23,NDUFS7,PTGS2</t>
  </si>
  <si>
    <t>refractory tumor</t>
  </si>
  <si>
    <t>ADA,FDPS,GGPS1,HDAC6,PSMD1,PTGS2</t>
  </si>
  <si>
    <t>engulfment of cells</t>
  </si>
  <si>
    <t>ABCF1,ANXA5,CLIC4,CLTC,EHD1,ERAP1,GAK,IQGAP1,PRKCA,PTPN1,SOAT1,SYP</t>
  </si>
  <si>
    <t>lipidosis</t>
  </si>
  <si>
    <t>ACADL,ATP5A1</t>
  </si>
  <si>
    <t>posttetanic potentiation</t>
  </si>
  <si>
    <t>PRKCA,SYP</t>
  </si>
  <si>
    <t>quantity of embryonic cell lines</t>
  </si>
  <si>
    <t>storage of cholesterol</t>
  </si>
  <si>
    <t>EHD1,SOAT1</t>
  </si>
  <si>
    <t>Table S5</t>
  </si>
  <si>
    <t>Expr Log Ratio</t>
  </si>
  <si>
    <t>AARS,ALDH18A1,CARS,DNAJC3,EPRS,HSPA9,IARS,LARS,LONP1,NARS,PCK2,SARS,SEL1L,SHMT2,TARS,YARS</t>
  </si>
  <si>
    <t>AARS,CARS,EIF2S2,GARS,IARS,LARS,NARS,PCK2,PHGDH,PSAT1,PSPH,PTGS2,SARS,SEL1L,SHMT2</t>
  </si>
  <si>
    <t>ABCF1,ALDH18A1,ANXA5,ATPIF1,CLIC4,COL1A2,DDX5,EIF2S2,EIF3D,ENO1,ERAP1,FAM129A,GAA,GAPDH,GCLM,GLUD1,GLUL,GOT1,HNRNPD,Hnrnph1,HSPA9,IDH1,LAMP2,MAP4,NARS,NOP56,NUDC,PDHA1,PFAS,PSAT1,PTGS2,SHMT2,SUMO2,SUMO3</t>
  </si>
  <si>
    <t>ALDH1L2,ATP5A1,ATPIF1,ETFB,GARS,GLUD1,HSPA9,PTGS2,SARS</t>
  </si>
  <si>
    <t>AARS,ALDH18A1,GARS,GOT1,GSTM1,MTHFD1L,PCK2,PHGDH,PSAT1,PSPH,REEP6,SHMT2</t>
  </si>
  <si>
    <t>ACADL,AK1,ENO1,GAPDH,GLUD1</t>
  </si>
  <si>
    <t>CLIC4,IQGAP1,LMNB2,MAP4,NUDC,PTPN1,RCC2,VPS4A,YARS</t>
  </si>
  <si>
    <t>GCLM,PHGDH,PSAT1,PSPH,SHMT2</t>
  </si>
  <si>
    <t>MAPT</t>
  </si>
  <si>
    <t>ATP5A1,CLTC,ENO1,GAPDH,Hnrnpa3,MTHFD1L,PEA15,QDPR,SEPT11,SYP,VAMP2,VKORC1L1</t>
  </si>
  <si>
    <t>miR-30c-5p (and other miRNAs w/seed GUAAACA)</t>
  </si>
  <si>
    <t>ATP2A2,DOCK7,GPD2,HNRNPM,IDH1,LMNB2,MPDU1,PGM1</t>
  </si>
  <si>
    <t>ATP2A2,ATP5A1,CLTC,ENO1,GAPDH,Hnrnpa3,MAP2K2,MTHFD1L,PEA15,PTGS2,QDPR,SYP,VAMP2,VKORC1L1</t>
  </si>
  <si>
    <t>Esrra</t>
  </si>
  <si>
    <t>ACADL,ATP5F1,ENO1,GOT1,PCK2,PGM1,PTGS2</t>
  </si>
  <si>
    <t>PCGEM1</t>
  </si>
  <si>
    <t>ENO1,GAPDH,GLUD1,IDH1,PDHA1</t>
  </si>
  <si>
    <t>34 (2)</t>
  </si>
  <si>
    <t>MED13</t>
  </si>
  <si>
    <t>AACS,ENO1,GPD2,PRKAR2B</t>
  </si>
  <si>
    <t>VRK2</t>
  </si>
  <si>
    <t>PTGS2,TCP1</t>
  </si>
  <si>
    <t>GARS,PCK2,PSAT1,PSPH</t>
  </si>
  <si>
    <t>15 (2)</t>
  </si>
  <si>
    <t>PCK2,PHGDH,PSAT1,PSPH</t>
  </si>
  <si>
    <t>AGPAT3,CHORDC1,DNAJC3,GBE1,GCLM,GSTM1,HSPA9,NARS,PSAT1,PSMD1,PTGS2,PTPN1,SYP</t>
  </si>
  <si>
    <t>RAB1B</t>
  </si>
  <si>
    <t>ARL1,COPZ2,DERL1,NAPA</t>
  </si>
  <si>
    <t>ADORA2A</t>
  </si>
  <si>
    <t>ATP2A2,EIF2S2,GAPDH,NAPA,PEA15,PTGS2,VPS4A</t>
  </si>
  <si>
    <t>ALDH1L2,GARS,PTGS2,SARS</t>
  </si>
  <si>
    <t>SP1</t>
  </si>
  <si>
    <t>ADA,ANKH,ATP2A2,ATP2A3,CIRBP,COL1A2,GP6,MAOA,MAT2B,PRKAR2B,PRKCA,PTGS2,PTPN1,SLC25A4,SOAT1</t>
  </si>
  <si>
    <t>INSR</t>
  </si>
  <si>
    <t>ACADL,ATP2A3,ATP5A1,ETFB,FDPS,GAPDH,IDH1,IDI1,IQGAP1,MAOA,NDUFA4,PDHA1</t>
  </si>
  <si>
    <t>MTOR</t>
  </si>
  <si>
    <t>ACADL,ATP2A2,ATP5F1,CLTC,ENO1,EPRS,FDPS,GLUD1,PDHA1,PRKAR2B</t>
  </si>
  <si>
    <t>KLF3</t>
  </si>
  <si>
    <t>ABCF1,ANXA5,ATP2A3,CIRBP,EPRS,GPD2,IDH1,MTCH2,NELFB,PCYOX1,THYN1</t>
  </si>
  <si>
    <t>ADA,AK1,ALDH18A1,ANKH,ATL3,CARS,CLIC4,COL1A2,DCTN2,DPP4,FDPS,GAPDH,GLUL,GSTM1,IDH1,IDH3G,MAP2K2,MAP4,NARS,PEA15,PHGDH,PRKCA,PSMD1,PTGS2,PTPN1,SEL1L,TIGAR,YWHAH</t>
  </si>
  <si>
    <t>55 (6)</t>
  </si>
  <si>
    <t>ATP6AP2,BAG2,CDC23,CMAS,DERL1,ETFB,GBE1,GPD2,IDH1,LAMP2,MAOA,MAP4,PCK2,PDHA1,PGM1,PTGS2,PTPN1</t>
  </si>
  <si>
    <t>RICTOR</t>
  </si>
  <si>
    <t>ATP5A1,ATP5F1,NDUFA4,NDUFS7,PRKCA,PSMC4,PSMD1,PTGS2,RPS27A</t>
  </si>
  <si>
    <t>ERN1</t>
  </si>
  <si>
    <t>ATP2A2,DNAJC3,GOT1,NARS,SEL1L,SRP68</t>
  </si>
  <si>
    <t>APC</t>
  </si>
  <si>
    <t>DPP4,IDH3G,PRKCA,PTGS2,SUCLG2,TIGAR</t>
  </si>
  <si>
    <t>KRAS</t>
  </si>
  <si>
    <t>ENO1,ENOPH1,GAPDH,GCLM,GLUL,HNRNPD,LAMP2,NUDC,PTGS2,SOAT1,SORT1,TCP1,XRN2</t>
  </si>
  <si>
    <t>39 (2)</t>
  </si>
  <si>
    <t>FMR1</t>
  </si>
  <si>
    <t>ATPIF1,ENO1,GAPDH,SYP</t>
  </si>
  <si>
    <t>ESRRA</t>
  </si>
  <si>
    <t>ATP2A2,ENO1,GAPDH,GOT1,IDI1,MTCH2,PCK2</t>
  </si>
  <si>
    <t>KDM5A</t>
  </si>
  <si>
    <t>ATP5A1,COL1A2,IDH3B,MRPS23,NDUFA4,NDUFS7</t>
  </si>
  <si>
    <t>ACADL,AK1,ATP5A1,PCK2,PDHA1,PTGS2,TIGAR,VAMP2</t>
  </si>
  <si>
    <t>42 (5)</t>
  </si>
  <si>
    <t>HNF4A</t>
  </si>
  <si>
    <t>ABHD6,ANXA5,ARL1,CCDC47,CDC23,CHCHD2,DERL1,DHRS4,FDPS,GAPDH,GBE1,GOT1,HDAC6,ISOC1,MAOA,MRPL49,MRPS23,NAPA,NDUFA4,PCK2,PGM1,PSAT1,PSMC4,PSMD1,RPS27A,SEL1L,SF3A3,SMARCA5,SRP68,SSBP1,TARS,THYN1,TMOD2,UCHL3</t>
  </si>
  <si>
    <t>PPARGC1B</t>
  </si>
  <si>
    <t>ACADL,ENO1,FDPS,GGPS1</t>
  </si>
  <si>
    <t>PLN</t>
  </si>
  <si>
    <t>AK1,ENO1,PRKCA,VAMP2</t>
  </si>
  <si>
    <t>Pln</t>
  </si>
  <si>
    <t>SHANK3</t>
  </si>
  <si>
    <t>SYP,VAMP2</t>
  </si>
  <si>
    <t>PLA2G5</t>
  </si>
  <si>
    <t>COL1A2,PTGS2</t>
  </si>
  <si>
    <t>RALBP1</t>
  </si>
  <si>
    <t>COL1A2,GAPDH</t>
  </si>
  <si>
    <t>IL15</t>
  </si>
  <si>
    <t>DDT,DHRS4,DPP4,ENO1,GAPDH,GARS,GPD2,PGM1,TIGAR,VDAC3,YARS</t>
  </si>
  <si>
    <t>COL1A2,PHGDH,PSAT1</t>
  </si>
  <si>
    <t>PHF21A</t>
  </si>
  <si>
    <t>AACS,AARS,FDPS,IDH1,IDI1,PCK2,PTGS2</t>
  </si>
  <si>
    <t>38 (5)</t>
  </si>
  <si>
    <t>HNF1A</t>
  </si>
  <si>
    <t>CLIC5,DDC,DPP4,GARS,GBE1,GLUL,GOT1,NAPA,SEL1L,TARS,TMOD2</t>
  </si>
  <si>
    <t>MAP2K3</t>
  </si>
  <si>
    <t>ARL1,ATP2A2,COL1A2,PTGS2</t>
  </si>
  <si>
    <t>SRC</t>
  </si>
  <si>
    <t>COL1A2,ENO1,LAMP2,PRKCA,PTGS2</t>
  </si>
  <si>
    <t>51 (4)</t>
  </si>
  <si>
    <t>ATP2A2,CIRBP,CLIC4,CLIC5,COL1A2,DDX5,DPP4,ERAP1,GLUL,GMPR,Hnrnpa3,IDH3B,IDI1,ISG20,MAP2K2,PEA15,PHGDH,PRKCA,PTGS2,PTPN1,SOAT1,SSBP1,SUMO2</t>
  </si>
  <si>
    <t>AACS,FDPS,IDH1,IDI1</t>
  </si>
  <si>
    <t>14 (3)</t>
  </si>
  <si>
    <t>ACADL,ATP2A2,COL1A2,FDPS,GAK,GAPDH,IDH1,PCK2,PEA15,PTGS2,VAMP2</t>
  </si>
  <si>
    <t>42 (6)</t>
  </si>
  <si>
    <t>ADA,HSPA9,MAN2B1,NARS,PAPPA2,PHGDH,PSMC4,SSBP1,TARS</t>
  </si>
  <si>
    <t>AK1,ATP5A1,CLTC,CRYL1,ENO1,GAPDH,Hnrnpa3,ISG20,MAP2K2,MTHFD1L,PEA15,PRKCA,PTGS2,QDPR,SYP,VAMP2,VKORC1L1</t>
  </si>
  <si>
    <t>60 (4)</t>
  </si>
  <si>
    <t>AACS,FDPS,IDI1</t>
  </si>
  <si>
    <t>ABCF1,ADI1,AK1,ALDH18A1,ANKH,CARS,CLIC4,COL1A2,DDX5,EIF4A3,EPRS,GARS,GGPS1,GMPR,HEXIM1,IARS,IDI1,MAOA,MAP4,PHGDH,PRKCA,PSMD1,PSPH,PTGS2,SLC25A4,SYP,VAPB,VAT1</t>
  </si>
  <si>
    <t>50 (3)</t>
  </si>
  <si>
    <t>MAP4K4</t>
  </si>
  <si>
    <t>AGPAT3,DHRS4,GLUL,GOT1,PGM1</t>
  </si>
  <si>
    <t>CKAP4,ENO1,GCLM,IDI1,PGM1,PPIF,PSAT1,UCHL3</t>
  </si>
  <si>
    <t>PLA2G4A</t>
  </si>
  <si>
    <t>ANXA5,PTGS2</t>
  </si>
  <si>
    <t>PEX5L</t>
  </si>
  <si>
    <t>FDPS,IDI1</t>
  </si>
  <si>
    <t>COL1A2,DNAJC3,PDHA1,PTGS2</t>
  </si>
  <si>
    <t>48 (4)</t>
  </si>
  <si>
    <t>RNASEH2A</t>
  </si>
  <si>
    <t>DDX5,ISG20,PTGS2</t>
  </si>
  <si>
    <t>CALR</t>
  </si>
  <si>
    <t>ATP2A2,COL1A2,PTGS2</t>
  </si>
  <si>
    <t>ATP2A2,ATP2A3,GCLM,GOT1,IDH1,PHGDH</t>
  </si>
  <si>
    <t>COL6A1</t>
  </si>
  <si>
    <t>AK1,IDH1</t>
  </si>
  <si>
    <t>PML</t>
  </si>
  <si>
    <t>ACADL,CPE,GCLM,PRKCA,SUMO2</t>
  </si>
  <si>
    <t>CIRBP,CLIC4,FDPS,IDI1,PCK2,TARS,YARS</t>
  </si>
  <si>
    <t>CAPN3</t>
  </si>
  <si>
    <t>GCLM,PTGS2</t>
  </si>
  <si>
    <t>Gαq</t>
  </si>
  <si>
    <t>Clathrin</t>
  </si>
  <si>
    <t>Cytochrome bc1</t>
  </si>
  <si>
    <t>MAP2K4/7</t>
  </si>
  <si>
    <t>Pad2</t>
  </si>
  <si>
    <t>MIIP</t>
  </si>
  <si>
    <t>Mucin</t>
  </si>
  <si>
    <t>NDUFV1</t>
  </si>
  <si>
    <t>EHD4</t>
  </si>
  <si>
    <t>EHD1</t>
  </si>
  <si>
    <t>EDN2</t>
  </si>
  <si>
    <t>VAMP2</t>
  </si>
  <si>
    <t>NNMT</t>
  </si>
  <si>
    <t>SIGLEC7</t>
  </si>
  <si>
    <t>SIGLEC9</t>
  </si>
  <si>
    <t>KIF3B</t>
  </si>
  <si>
    <t>TUBB3</t>
  </si>
  <si>
    <t>ACSL4</t>
  </si>
  <si>
    <t>ORC4</t>
  </si>
  <si>
    <t>TFF1</t>
  </si>
  <si>
    <t>Pla2g2a</t>
  </si>
  <si>
    <t>ECSCR</t>
  </si>
  <si>
    <t>THEM4</t>
  </si>
  <si>
    <t>ORC3</t>
  </si>
  <si>
    <t>PRC1</t>
  </si>
  <si>
    <t>IARS,LAMP2,PSAT1</t>
  </si>
  <si>
    <t>REST</t>
  </si>
  <si>
    <t>HNRNPUL1,SCG3,SLC7A14,SYP,VAMP2</t>
  </si>
  <si>
    <t>CD3</t>
  </si>
  <si>
    <t>AARS,DDT,DHRS4,DPP4,EIF4A3,FDPS,GAPDH,LONP1,PCYOX1,PTGS2,SCGN,VDAC3,YARS</t>
  </si>
  <si>
    <t>ADA,ATP2A2,COL1A2,DDX5,DPP4,GAK,IDH1,IDI1,PTGS2,SYP,VAMP2</t>
  </si>
  <si>
    <t>mir-26</t>
  </si>
  <si>
    <t>CHORDC1,PTGS2</t>
  </si>
  <si>
    <t>IARS,LARS</t>
  </si>
  <si>
    <t>NCAM1</t>
  </si>
  <si>
    <t>GLUL,SYP</t>
  </si>
  <si>
    <t>PLD2</t>
  </si>
  <si>
    <t>PTGS2,SYP</t>
  </si>
  <si>
    <t>AACS,ANXA5,FDPS,GCLM,IDH1</t>
  </si>
  <si>
    <t>ANXA5,ATP2A2,BAG2,COL1A2,PRKCA,PTGS2</t>
  </si>
  <si>
    <t>FAM129A,GPD2,MTHFD1L,PSAT1</t>
  </si>
  <si>
    <t>ANKH,PRKCA,PTGS2</t>
  </si>
  <si>
    <t>SIRT2</t>
  </si>
  <si>
    <t>AACS,IDI1</t>
  </si>
  <si>
    <t>SCAP</t>
  </si>
  <si>
    <t>ACADL,PTGS2,SORT1,SYP</t>
  </si>
  <si>
    <t>ATP2A2,DERL1,DNAJC3,SRP68,STARD5,VAMP2</t>
  </si>
  <si>
    <t>CYP2E1</t>
  </si>
  <si>
    <t>COL1A2,CPE,IDI1,PTGS2,PYCR2</t>
  </si>
  <si>
    <t>HNRNPD,PTGS2,SLC25A11,VAPB</t>
  </si>
  <si>
    <t>FLI1</t>
  </si>
  <si>
    <t>COL1A2,GP6,TCP1</t>
  </si>
  <si>
    <t>ATP2A2,CARS,ENO1,GAPDH,GBE1,PDHA1,PRKCA,PTGS2,SSBP1</t>
  </si>
  <si>
    <t>ATP2A2,ATP6AP2,COL1A2,ERAP1,HDAC6,HSPA9,LAMP2,PEA15,PPIF,PTGS2,SOAT1,TMOD2</t>
  </si>
  <si>
    <t>ANXA5,ATP2A2,COL1A2,ENO1,GMPR,GSTM1,HNRNPH2</t>
  </si>
  <si>
    <t>HP1</t>
  </si>
  <si>
    <t>Mitochondrial complex 1</t>
  </si>
  <si>
    <t>cytochrome-c oxidase</t>
  </si>
  <si>
    <t>T-type Calcium Channel</t>
  </si>
  <si>
    <t>sPla2</t>
  </si>
  <si>
    <t>DDAH2</t>
  </si>
  <si>
    <t>SCGN</t>
  </si>
  <si>
    <t>ZNF76</t>
  </si>
  <si>
    <t>ZSCAN1</t>
  </si>
  <si>
    <t>LPAR5</t>
  </si>
  <si>
    <t>EPN3</t>
  </si>
  <si>
    <t>MCM2</t>
  </si>
  <si>
    <t>PLA2G2F</t>
  </si>
  <si>
    <t>MCM4</t>
  </si>
  <si>
    <t>VAMP3</t>
  </si>
  <si>
    <t>MCM3</t>
  </si>
  <si>
    <t>ORC6</t>
  </si>
  <si>
    <t>ORC1</t>
  </si>
  <si>
    <t>CBR1</t>
  </si>
  <si>
    <t>GPBP1</t>
  </si>
  <si>
    <t>ARHGDIB</t>
  </si>
  <si>
    <t>APPL1</t>
  </si>
  <si>
    <t>VPS26B</t>
  </si>
  <si>
    <t>SORT1</t>
  </si>
  <si>
    <t>SH3GLB2</t>
  </si>
  <si>
    <t>CKAP4,GBE1,PGM1,PSAT1,UCHL3</t>
  </si>
  <si>
    <t>MFSD2A</t>
  </si>
  <si>
    <t>IDH1,IDI1</t>
  </si>
  <si>
    <t>SGPP2</t>
  </si>
  <si>
    <t>DNAJC3,HSPA9</t>
  </si>
  <si>
    <t>ATP2A2,DNAJC3,FDPS</t>
  </si>
  <si>
    <t>COL1A2,MAP4,PTGS2</t>
  </si>
  <si>
    <t>COL4A3</t>
  </si>
  <si>
    <t>SNCA</t>
  </si>
  <si>
    <t>DCTN2,DDC,LAMP2,SYP,YWHAH</t>
  </si>
  <si>
    <t>ATP2A2,ATP5A1,DNAJC3,FDPS,GAPDH,GLUL,HSPA9,NDUFS7,PEA15,SORT1,SYP,UCHL3,VAPB</t>
  </si>
  <si>
    <t>GRP</t>
  </si>
  <si>
    <t>PRKCA,PTGS2</t>
  </si>
  <si>
    <t>RET</t>
  </si>
  <si>
    <t>COL1A2,DNAJC3,HSPA9,REEP6</t>
  </si>
  <si>
    <t>ZFPM1</t>
  </si>
  <si>
    <t>ANXA5,GP6,THYN1</t>
  </si>
  <si>
    <t>LPIN1</t>
  </si>
  <si>
    <t>CFC1/CFC1B</t>
  </si>
  <si>
    <t>NSD3</t>
  </si>
  <si>
    <t>TRIM41</t>
  </si>
  <si>
    <t>MYBPC3</t>
  </si>
  <si>
    <t>STIL</t>
  </si>
  <si>
    <t>SUCO</t>
  </si>
  <si>
    <t>Eif2</t>
  </si>
  <si>
    <t>miR-433-3p (miRNAs w/seed UCAUGAU)</t>
  </si>
  <si>
    <t>NPTX1</t>
  </si>
  <si>
    <t>KCNQ2</t>
  </si>
  <si>
    <t>CHCHD4</t>
  </si>
  <si>
    <t>NDUFS7</t>
  </si>
  <si>
    <t>MAP2</t>
  </si>
  <si>
    <t>RECQL</t>
  </si>
  <si>
    <t>ERC1</t>
  </si>
  <si>
    <t>ATP2B4</t>
  </si>
  <si>
    <t>CDC6</t>
  </si>
  <si>
    <t>ANP32A</t>
  </si>
  <si>
    <t>CMYA5</t>
  </si>
  <si>
    <t>PPP3CA</t>
  </si>
  <si>
    <t>ATP2A2,LAMP2,PTGS2</t>
  </si>
  <si>
    <t>MGEA5</t>
  </si>
  <si>
    <t>CPE,FDPS,GAA,GLUL,NDUFA4,PDHA1,PRKAR1B,SUCLG2</t>
  </si>
  <si>
    <t>RASSF5</t>
  </si>
  <si>
    <t>CIRBP,PSMD1</t>
  </si>
  <si>
    <t>ADA,COL1A2</t>
  </si>
  <si>
    <t>PRNP</t>
  </si>
  <si>
    <t>HSPA9,LAMP2,SYP</t>
  </si>
  <si>
    <t>SMTNL1</t>
  </si>
  <si>
    <t>GAPDH,PTGS2</t>
  </si>
  <si>
    <t>ACADL,ANXA5,FDPS,GSTM1,IDI1</t>
  </si>
  <si>
    <t>GCG</t>
  </si>
  <si>
    <t>ACADL,FDPS,PDHA1</t>
  </si>
  <si>
    <t>MYB</t>
  </si>
  <si>
    <t>COL1A2,GSTM1,IQGAP1,PTGS2</t>
  </si>
  <si>
    <t>GNAI2</t>
  </si>
  <si>
    <t>PRKCA,PTPN1</t>
  </si>
  <si>
    <t>PLG</t>
  </si>
  <si>
    <t>CLIC4,PRKAR2B,PTGS2</t>
  </si>
  <si>
    <t>KNG1</t>
  </si>
  <si>
    <t>RB1</t>
  </si>
  <si>
    <t>ATP5A1,CMAS,IDH3B,MRPS23,NDUFA4,NDUFS7,SAFB,SMARCA5</t>
  </si>
  <si>
    <t>MCU</t>
  </si>
  <si>
    <t>Meg3</t>
  </si>
  <si>
    <t>NOX5</t>
  </si>
  <si>
    <t>MUC2</t>
  </si>
  <si>
    <t>mir-128</t>
  </si>
  <si>
    <t>BAG2</t>
  </si>
  <si>
    <t>NUCB2</t>
  </si>
  <si>
    <t>IQGAP2</t>
  </si>
  <si>
    <t>UBE2D1</t>
  </si>
  <si>
    <t>RGD1560225</t>
  </si>
  <si>
    <t>DYNC2LI1</t>
  </si>
  <si>
    <t>CTSK</t>
  </si>
  <si>
    <t>MMP14</t>
  </si>
  <si>
    <t>NNT,PTGS2</t>
  </si>
  <si>
    <t>PTEN</t>
  </si>
  <si>
    <t>IDH3B,IDH3G,IDI1,PDHA1,PGM1,PTGS2,SNRPF,SOAT1,SUCLG2</t>
  </si>
  <si>
    <t>GNA12</t>
  </si>
  <si>
    <t>GCLM,IQGAP1,PTGS2</t>
  </si>
  <si>
    <t>HMGB1</t>
  </si>
  <si>
    <t>GLUL,PTGS2,SYP</t>
  </si>
  <si>
    <t>PCK2,PRKAR1B,PRKAR2B,PTPN1</t>
  </si>
  <si>
    <t>MTTP</t>
  </si>
  <si>
    <t>GOT1,SOAT1</t>
  </si>
  <si>
    <t>NR4A2</t>
  </si>
  <si>
    <t>DDC,DDX6,PTGS2</t>
  </si>
  <si>
    <t>DIO2</t>
  </si>
  <si>
    <t>ATP2A2,CIRBP</t>
  </si>
  <si>
    <t>GNAQ</t>
  </si>
  <si>
    <t>ATP2A2,PTGS2</t>
  </si>
  <si>
    <t>FSH</t>
  </si>
  <si>
    <t>ATP2A2,ATPIF1,CPE,GOT1,ISG20,PSMD1,PTGS2,PTPN1</t>
  </si>
  <si>
    <t>CKAP4,GP6,LAMP2,PPIF,PTGS2,SYP</t>
  </si>
  <si>
    <t>ENO1,GAPDH</t>
  </si>
  <si>
    <t>CYP</t>
  </si>
  <si>
    <t>IFN alpha receptor</t>
  </si>
  <si>
    <t>ENTPD5</t>
  </si>
  <si>
    <t>MKX</t>
  </si>
  <si>
    <t>CREB3L4</t>
  </si>
  <si>
    <t>RECQL4</t>
  </si>
  <si>
    <t>RSF1</t>
  </si>
  <si>
    <t>GPR68</t>
  </si>
  <si>
    <t>ALDH3A2</t>
  </si>
  <si>
    <t>7S NGF</t>
  </si>
  <si>
    <t>PARG</t>
  </si>
  <si>
    <t>Atf</t>
  </si>
  <si>
    <t>FEV</t>
  </si>
  <si>
    <t>YWHAH</t>
  </si>
  <si>
    <t>CDH4</t>
  </si>
  <si>
    <t>LAMP1</t>
  </si>
  <si>
    <t>ORC2</t>
  </si>
  <si>
    <t>PAPOLA</t>
  </si>
  <si>
    <t>CEBPZ</t>
  </si>
  <si>
    <t>PLAA</t>
  </si>
  <si>
    <t>RFXANK</t>
  </si>
  <si>
    <t>GDF11</t>
  </si>
  <si>
    <t>IFNE</t>
  </si>
  <si>
    <t>ISG20,PTGS2</t>
  </si>
  <si>
    <t>PRKN</t>
  </si>
  <si>
    <t>MAOA,PDHA1</t>
  </si>
  <si>
    <t>CIRBP,COL1A2,DDX5,Hnrnpa3,IDH3B,PEA15,PRKAR2B,PTGS2</t>
  </si>
  <si>
    <t>CFTR</t>
  </si>
  <si>
    <t>FDPS,IDI1,PTGS2</t>
  </si>
  <si>
    <t>GMPR,PHGDH,PSAT1,PTGS2,SHMT2</t>
  </si>
  <si>
    <t>NFKBIA</t>
  </si>
  <si>
    <t>COL1A2,ERAP1,MPDU1,PDHA1,PEA15,PTGS2,SOAT1</t>
  </si>
  <si>
    <t>ACADL,ATP2A2,ATP5A1,ATP5F1,GAPDH,IDH1,PTGS2</t>
  </si>
  <si>
    <t>PRDM1</t>
  </si>
  <si>
    <t>ADA,ERAP1,GBE1,SCGN</t>
  </si>
  <si>
    <t>Ingenuity Canonical Pathways</t>
  </si>
  <si>
    <t xml:space="preserve"> -log(B-H p-value)</t>
  </si>
  <si>
    <t>Ratio</t>
  </si>
  <si>
    <t>tRNA Charging</t>
  </si>
  <si>
    <t>NARS,CARS,LARS,YARS,GARS,TARS,AARS,SARS,IARS,EPRS</t>
  </si>
  <si>
    <t>Superpathway of Serine and Glycine Biosynthesis I</t>
  </si>
  <si>
    <t>PSAT1,PSPH,PHGDH,SHMT2</t>
  </si>
  <si>
    <t>Serine Biosynthesis</t>
  </si>
  <si>
    <t>PSAT1,PSPH,PHGDH</t>
  </si>
  <si>
    <t>Trans, trans-farnesyl Diphosphate Biosynthesis</t>
  </si>
  <si>
    <t>FDPS,IDI1,GGPS1</t>
  </si>
  <si>
    <t>Calcium Transport I</t>
  </si>
  <si>
    <t>ANXA5,ATP2A3,ATP2A2</t>
  </si>
  <si>
    <t>Mitochondrial Dysfunction</t>
  </si>
  <si>
    <t>PDHA1,NDUFA4,GPD2,NDUFS7,ATP5A1,VDAC3,ATP5F1,MAOA</t>
  </si>
  <si>
    <t>Glycogen Degradation III</t>
  </si>
  <si>
    <t>GAA,PGM1,Pgm2</t>
  </si>
  <si>
    <t>Geranylgeranyldiphosphate Biosynthesis</t>
  </si>
  <si>
    <t>Proline Biosynthesis I</t>
  </si>
  <si>
    <t>Superpathway of Geranylgeranyldiphosphate Biosynthesis I (via Mevalonate)</t>
  </si>
  <si>
    <t>Nitric Oxide Signaling in the Cardiovascular System</t>
  </si>
  <si>
    <t>PRKAR2B,MAP2K2,PRKAR1B,ATP2A3,ATP2A2,PRKCA</t>
  </si>
  <si>
    <t>CMP-N-acetylneuraminate Biosynthesis I (Eukaryotes)</t>
  </si>
  <si>
    <t>Folate Polyglutamylation</t>
  </si>
  <si>
    <t>Dopamine Receptor Signaling</t>
  </si>
  <si>
    <t>PRKAR2B,DDC,PRKAR1B,MAOA,QDPR</t>
  </si>
  <si>
    <t>Tryptophan Degradation X (Mammalian, via Tryptamine)</t>
  </si>
  <si>
    <t>ALDH1L2,DDC,MAOA</t>
  </si>
  <si>
    <t>PPARα/RXRα Activation</t>
  </si>
  <si>
    <t>ACADL,PRKAR2B,MAP2K2,GPD2,CKAP5,PRKAR1B,PRKCA</t>
  </si>
  <si>
    <t>Superpathway of Cholesterol Biosynthesis</t>
  </si>
  <si>
    <t>Purine Ribonucleosides Degradation to Ribose-1-phosphate</t>
  </si>
  <si>
    <t>ADA,Pgm2</t>
  </si>
  <si>
    <t>GDP-glucose Biosynthesis</t>
  </si>
  <si>
    <t>PGM1,Pgm2</t>
  </si>
  <si>
    <t>Folate Transformations I</t>
  </si>
  <si>
    <t>PXR/RXR Activation</t>
  </si>
  <si>
    <t>GSTM1,PRKAR2B,PCK2,PRKAR1B</t>
  </si>
  <si>
    <t>Glucose and Glucose-1-phosphate Degradation</t>
  </si>
  <si>
    <t>Regulation of eIF4 and p70S6K Signaling</t>
  </si>
  <si>
    <t>MAP2K2,EIF3D,EIF4A3,RPS27A,EIF2S2,EIF3K</t>
  </si>
  <si>
    <t>Corticotropin Releasing Hormone Signaling</t>
  </si>
  <si>
    <t>PRKAR2B,MAP2K2,PRKAR1B,PTGS2,PRKCA</t>
  </si>
  <si>
    <t>Protein Ubiquitination Pathway</t>
  </si>
  <si>
    <t>HSPA9,PSMC4,RPS27A,DNAJC3,CDC23,PSMD1,UCHL3,HSPA12A</t>
  </si>
  <si>
    <t>Glioma Signaling</t>
  </si>
  <si>
    <t>MAP2K2,IDH3G,IDH3B,IDH1,PRKCA</t>
  </si>
  <si>
    <t>Melatonin Signaling</t>
  </si>
  <si>
    <t>PRKAR2B,MAP2K2,PRKAR1B,PRKCA</t>
  </si>
  <si>
    <t>Glycogen Degradation II</t>
  </si>
  <si>
    <t>Noradrenaline and Adrenaline Degradation</t>
  </si>
  <si>
    <t>ALDH1L2,MAOA,DHRS4</t>
  </si>
  <si>
    <t>Mechanisms of Viral Exit from Host Cells</t>
  </si>
  <si>
    <t>LMNB2,VPS4A,PRKCA</t>
  </si>
  <si>
    <t>Phenylalanine Degradation IV (Mammalian, via Side Chain)</t>
  </si>
  <si>
    <t>GOT1,MAOA</t>
  </si>
  <si>
    <t>Serotonin Receptor Signaling</t>
  </si>
  <si>
    <t>DDC,MAOA,QDPR</t>
  </si>
  <si>
    <t>Methylthiopropionate Biosynthesis</t>
  </si>
  <si>
    <t>ADI1</t>
  </si>
  <si>
    <t>Glutamine Biosynthesis I</t>
  </si>
  <si>
    <t>UDP-N-acetyl-D-galactosamine Biosynthesis I</t>
  </si>
  <si>
    <t>α-Adrenergic Signaling</t>
  </si>
  <si>
    <t>Insulin Receptor Signaling</t>
  </si>
  <si>
    <t>PRKAR2B,MAP2K2,PTPN1,PRKAR1B,VAMP2</t>
  </si>
  <si>
    <t>Acute Myeloid Leukemia Signaling</t>
  </si>
  <si>
    <t>MAP2K2,IDH3G,IDH3B,IDH1</t>
  </si>
  <si>
    <t>Unfolded protein response</t>
  </si>
  <si>
    <t>SEL1L,HSPA9,DNAJC3</t>
  </si>
  <si>
    <t>L-cysteine Degradation III</t>
  </si>
  <si>
    <t>GOT1</t>
  </si>
  <si>
    <t>Glycine Biosynthesis I</t>
  </si>
  <si>
    <t>SHMT2</t>
  </si>
  <si>
    <t>Glutamate Biosynthesis II</t>
  </si>
  <si>
    <t>Glutamate Degradation X</t>
  </si>
  <si>
    <t>Fatty Acid α-oxidation</t>
  </si>
  <si>
    <t>ALDH1L2,PTGS2</t>
  </si>
  <si>
    <t>IGF-1 Signaling</t>
  </si>
  <si>
    <t>PRKAR2B,YWHAH,MAP2K2,PRKAR1B</t>
  </si>
  <si>
    <t>TCA Cycle II (Eukaryotic)</t>
  </si>
  <si>
    <t>IDH3G,IDH3B</t>
  </si>
  <si>
    <t>Putrescine Degradation III</t>
  </si>
  <si>
    <t>ALDH1L2,MAOA</t>
  </si>
  <si>
    <t>EIF2 Signaling</t>
  </si>
  <si>
    <t>Oxidative Phosphorylation</t>
  </si>
  <si>
    <t>NDUFA4,NDUFS7,ATP5A1,ATP5F1</t>
  </si>
  <si>
    <t>Dopamine-DARPP32 Feedback in cAMP Signaling</t>
  </si>
  <si>
    <t>PRKAR2B,PRKAR1B,ATP2A3,ATP2A2,PRKCA</t>
  </si>
  <si>
    <t>Aldosterone Signaling in Epithelial Cells</t>
  </si>
  <si>
    <t>MAP2K2,HSPA9,DNAJC3,HSPA12A,PRKCA</t>
  </si>
  <si>
    <t>Glycolysis I</t>
  </si>
  <si>
    <t>Gluconeogenesis I</t>
  </si>
  <si>
    <t>Calcium-induced T Lymphocyte Apoptosis</t>
  </si>
  <si>
    <t>ATP2A3,ATP2A2,PRKCA</t>
  </si>
  <si>
    <t>NADH Repair</t>
  </si>
  <si>
    <t>5-aminoimidazole Ribonucleotide Biosynthesis I</t>
  </si>
  <si>
    <t>PFAS</t>
  </si>
  <si>
    <t>S-methyl-5-thio-α-D-ribose 1-phosphate Degradation</t>
  </si>
  <si>
    <t>Glutathione Biosynthesis</t>
  </si>
  <si>
    <t>D-glucuronate Degradation I</t>
  </si>
  <si>
    <t>CRYL1</t>
  </si>
  <si>
    <t>Oxidized GTP and dGTP Detoxification</t>
  </si>
  <si>
    <t>DDX6</t>
  </si>
  <si>
    <t>Glutamate Degradation II</t>
  </si>
  <si>
    <t>S-adenosyl-L-methionine Biosynthesis</t>
  </si>
  <si>
    <t>MAT2B</t>
  </si>
  <si>
    <t>4-aminobutyrate Degradation I</t>
  </si>
  <si>
    <t>SUCLG2</t>
  </si>
  <si>
    <t>Aspartate Biosynthesis</t>
  </si>
  <si>
    <t>Neuroprotective Role of THOP1 in Alzheimer's Disease</t>
  </si>
  <si>
    <t>DPP4,PRKAR2B,PRKAR1B,LONP1</t>
  </si>
  <si>
    <t>Synaptic Long Term Potentiation</t>
  </si>
  <si>
    <t>Calcium Signaling</t>
  </si>
  <si>
    <t>HDAC6,PRKAR2B,PRKAR1B,ATP2A3,ATP2A2</t>
  </si>
  <si>
    <t>Renin-Angiotensin Signaling</t>
  </si>
  <si>
    <t>Huntington's Disease Signaling</t>
  </si>
  <si>
    <t>HDAC6,CLTC,HSPA9,RPS27A,NAPA,PRKCA</t>
  </si>
  <si>
    <t>Role of MAPK Signaling in the Pathogenesis of Influenza</t>
  </si>
  <si>
    <t>MAP2K2,PTGS2,PRKCA</t>
  </si>
  <si>
    <t>Sonic Hedgehog Signaling</t>
  </si>
  <si>
    <t>PRKAR2B,PRKAR1B</t>
  </si>
  <si>
    <t>Serotonin Degradation</t>
  </si>
  <si>
    <t>Estrogen Receptor Signaling</t>
  </si>
  <si>
    <t>DDX5,MAP2K2,PCK2,HNRNPD</t>
  </si>
  <si>
    <t>Catecholamine Biosynthesis</t>
  </si>
  <si>
    <t>Glycerol-3-phosphate Shuttle</t>
  </si>
  <si>
    <t>GPD2</t>
  </si>
  <si>
    <t>Melatonin Degradation II</t>
  </si>
  <si>
    <t>L-cysteine Degradation I</t>
  </si>
  <si>
    <t>Phenylalanine Degradation I (Aerobic)</t>
  </si>
  <si>
    <t>GNRH Signaling</t>
  </si>
  <si>
    <t>BMP signaling pathway</t>
  </si>
  <si>
    <t>PRKAR2B,MAP2K2,PRKAR1B</t>
  </si>
  <si>
    <t>NRF2-mediated Oxidative Stress Response</t>
  </si>
  <si>
    <t>GSTM1,MAP2K2,DNAJC3,GCLM,PRKCA</t>
  </si>
  <si>
    <t>Role of NFAT in Cardiac Hypertrophy</t>
  </si>
  <si>
    <t>HDAC6,PRKAR2B,MAP2K2,PRKAR1B,PRKCA</t>
  </si>
  <si>
    <t>P2Y Purigenic Receptor Signaling Pathway</t>
  </si>
  <si>
    <t>Protein Kinase A Signaling</t>
  </si>
  <si>
    <t>PRKAR2B,YWHAH,MAP2K2,PTPN1,PRKAR1B,CDC23,PTGS2,PRKCA</t>
  </si>
  <si>
    <t>Cardiac β-adrenergic Signaling</t>
  </si>
  <si>
    <t>PRKAR2B,PRKAR1B,ATP2A3,ATP2A2</t>
  </si>
  <si>
    <t>Tetrahydrofolate Salvage from 5,10-methenyltetrahydrofolate</t>
  </si>
  <si>
    <t>MTHFD1L</t>
  </si>
  <si>
    <t>Eumelanin Biosynthesis</t>
  </si>
  <si>
    <t>DDT</t>
  </si>
  <si>
    <t>Galactose Degradation I (Leloir Pathway)</t>
  </si>
  <si>
    <t>dTMP De Novo Biosynthesis</t>
  </si>
  <si>
    <t>Glutamate Degradation III (via 4-aminobutyrate)</t>
  </si>
  <si>
    <t>ERK/MAPK Signaling</t>
  </si>
  <si>
    <t>PRKAR2B,YWHAH,MAP2K2,PRKAR1B,PRKCA</t>
  </si>
  <si>
    <t>Dopamine Degradation</t>
  </si>
  <si>
    <t>Superpathway of Methionine Degradation</t>
  </si>
  <si>
    <t>GOT1,MAT2B</t>
  </si>
  <si>
    <t>mTOR Signaling</t>
  </si>
  <si>
    <t>EIF3D,EIF4A3,RPS27A,EIF3K,PRKCA</t>
  </si>
  <si>
    <t>Ethanol Degradation II</t>
  </si>
  <si>
    <t>ALDH1L2,DHRS4</t>
  </si>
  <si>
    <t>Leptin Signaling in Obesity</t>
  </si>
  <si>
    <t>GPCR-Mediated Nutrient Sensing in Enteroendocrine Cells</t>
  </si>
  <si>
    <t>PRKAR2B,PRKAR1B,PRKCA</t>
  </si>
  <si>
    <t>Ovarian Cancer Signaling</t>
  </si>
  <si>
    <t>PRKAR2B,MAP2K2,PRKAR1B,PTGS2</t>
  </si>
  <si>
    <t>Netrin Signaling</t>
  </si>
  <si>
    <t>G Beta Gamma Signaling</t>
  </si>
  <si>
    <t>Arginine Biosynthesis IV</t>
  </si>
  <si>
    <t>Proline Biosynthesis II (from Arginine)</t>
  </si>
  <si>
    <t>Serotonin and Melatonin Biosynthesis</t>
  </si>
  <si>
    <t>Arginine Degradation VI (Arginase 2 Pathway)</t>
  </si>
  <si>
    <t>Glycerol Degradation I</t>
  </si>
  <si>
    <t>Selenocysteine Biosynthesis II (Archaea and Eukaryotes)</t>
  </si>
  <si>
    <t>SARS</t>
  </si>
  <si>
    <t>Glycogen Biosynthesis II (from UDP-D-Glucose)</t>
  </si>
  <si>
    <t>Rapoport-Luebering Glycolytic Shunt</t>
  </si>
  <si>
    <t>TIGAR</t>
  </si>
  <si>
    <t>Xenobiotic Metabolism Signaling</t>
  </si>
  <si>
    <t>GSTM1,MAP2K2,ALDH1L2,ALDH18A1,MAOA,PRKCA</t>
  </si>
  <si>
    <t>Acetyl-CoA Biosynthesis I (Pyruvate Dehydrogenase Complex)</t>
  </si>
  <si>
    <t>Adenine and Adenosine Salvage III</t>
  </si>
  <si>
    <t>Aspartate Degradation II</t>
  </si>
  <si>
    <t>UVC-Induced MAPK Signaling</t>
  </si>
  <si>
    <t>MAP2K2,PRKCA</t>
  </si>
  <si>
    <t>Sumoylation Pathway</t>
  </si>
  <si>
    <t>SUMO3,SUMO2,ISG20</t>
  </si>
  <si>
    <t>Melanocyte Development and Pigmentation Signaling</t>
  </si>
  <si>
    <t>CDK5 Signaling</t>
  </si>
  <si>
    <t>Histidine Degradation III</t>
  </si>
  <si>
    <t>Citrulline Biosynthesis</t>
  </si>
  <si>
    <t>Cholecystokinin/Gastrin-mediated Signaling</t>
  </si>
  <si>
    <t>VEGF Signaling</t>
  </si>
  <si>
    <t>MAP2K2,EIF2S2,PRKCA</t>
  </si>
  <si>
    <t>Cancer Drug Resistance By Drug Efflux</t>
  </si>
  <si>
    <t>MAP2K2,PTGS2</t>
  </si>
  <si>
    <t>Tight Junction Signaling</t>
  </si>
  <si>
    <t>PRKAR2B,PRKAR1B,SAFB,NAPA</t>
  </si>
  <si>
    <t>Prostanoid Biosynthesis</t>
  </si>
  <si>
    <t>Leucine Degradation I</t>
  </si>
  <si>
    <t>eNOS Signaling</t>
  </si>
  <si>
    <t>PRKAR2B,HSPA9,PRKAR1B,PRKCA</t>
  </si>
  <si>
    <t>Gap Junction Signaling</t>
  </si>
  <si>
    <t>Amyloid Processing</t>
  </si>
  <si>
    <t>Gαs Signaling</t>
  </si>
  <si>
    <t>Glycine Betaine Degradation</t>
  </si>
  <si>
    <t>Triacylglycerol Degradation</t>
  </si>
  <si>
    <t>ABHD6,AARS</t>
  </si>
  <si>
    <t>Phototransduction Pathway</t>
  </si>
  <si>
    <t>Androgen Signaling</t>
  </si>
  <si>
    <t>Sertoli Cell-Sertoli Cell Junction Signaling</t>
  </si>
  <si>
    <t>CTNNA2,PRKAR2B,MAP2K2,PRKAR1B</t>
  </si>
  <si>
    <t>Purine Nucleotides De Novo Biosynthesis II</t>
  </si>
  <si>
    <t>UDP-N-acetyl-D-galactosamine Biosynthesis II</t>
  </si>
  <si>
    <t>Neuropathic Pain Signaling In Dorsal Horn Neurons</t>
  </si>
  <si>
    <t>HGF Signaling</t>
  </si>
  <si>
    <t>CREB Signaling in Neurons</t>
  </si>
  <si>
    <t>NAD Phosphorylation and Dephosphorylation</t>
  </si>
  <si>
    <t>Mevalonate Pathway I</t>
  </si>
  <si>
    <t>IDI1</t>
  </si>
  <si>
    <t>PI3K/AKT Signaling</t>
  </si>
  <si>
    <t>YWHAH,MAP2K2,PTGS2</t>
  </si>
  <si>
    <t>Superpathway of Citrulline Metabolism</t>
  </si>
  <si>
    <t>Colanic Acid Building Blocks Biosynthesis</t>
  </si>
  <si>
    <t>Sperm Motility</t>
  </si>
  <si>
    <t>Endometrial Cancer Signaling</t>
  </si>
  <si>
    <t>CTNNA2,MAP2K2</t>
  </si>
  <si>
    <t>IL-8 Signaling</t>
  </si>
  <si>
    <t>MAP2K2,PTGS2,IQGAP1,PRKCA</t>
  </si>
  <si>
    <t>Thrombopoietin Signaling</t>
  </si>
  <si>
    <t>Clathrin-mediated Endocytosis Signaling</t>
  </si>
  <si>
    <t>CLTC,GAK,RPS27A,PCYOX1</t>
  </si>
  <si>
    <t>14-3-3-mediated Signaling</t>
  </si>
  <si>
    <t>YWHAH,MAP2K2,PRKCA</t>
  </si>
  <si>
    <t>AMPK Signaling</t>
  </si>
  <si>
    <t>AK1,PRKAR2B,PCK2,PRKAR1B</t>
  </si>
  <si>
    <t>Breast Cancer Regulation by Stathmin1</t>
  </si>
  <si>
    <t>p70S6K Signaling</t>
  </si>
  <si>
    <t>Granzyme B Signaling</t>
  </si>
  <si>
    <t>γ-glutamyl Cycle</t>
  </si>
  <si>
    <t>Role of IL-17A in Arthritis</t>
  </si>
  <si>
    <t>Remodeling of Epithelial Adherens Junctions</t>
  </si>
  <si>
    <t>CTNNA2,IQGAP1</t>
  </si>
  <si>
    <t>RAN Signaling</t>
  </si>
  <si>
    <t>IPO5</t>
  </si>
  <si>
    <t>Adenosine Nucleotides Degradation II</t>
  </si>
  <si>
    <t>Osteoarthritis Pathway</t>
  </si>
  <si>
    <t>CTNNA2,ANXA5,ANKH,PTGS2</t>
  </si>
  <si>
    <t>Caveolar-mediated Endocytosis Signaling</t>
  </si>
  <si>
    <t>PTPN1,PRKCA</t>
  </si>
  <si>
    <t>Chemokine Signaling</t>
  </si>
  <si>
    <t>Glucocorticoid Receptor Signaling</t>
  </si>
  <si>
    <t>YWHAH,MAP2K2,PCK2,HSPA9,PTGS2</t>
  </si>
  <si>
    <t>ErbB4 Signaling</t>
  </si>
  <si>
    <t>Aryl Hydrocarbon Receptor Signaling</t>
  </si>
  <si>
    <t>GSTM1,ALDH1L2,ALDH18A1</t>
  </si>
  <si>
    <t>GPCR-Mediated Integration of Enteroendocrine Signaling Exemplified by an L Cell</t>
  </si>
  <si>
    <t>D-myo-inositol (1,4,5,6)-Tetrakisphosphate Biosynthesis</t>
  </si>
  <si>
    <t>WBP11,PTPN1,SACM1L</t>
  </si>
  <si>
    <t>D-myo-inositol (3,4,5,6)-tetrakisphosphate Biosynthesis</t>
  </si>
  <si>
    <t>Histamine Degradation</t>
  </si>
  <si>
    <t>ALDH1L2</t>
  </si>
  <si>
    <t>IL-12 Signaling and Production in Macrophages</t>
  </si>
  <si>
    <t>MAP2K2,PCYOX1,PRKCA</t>
  </si>
  <si>
    <t>LPS/IL-1 Mediated Inhibition of RXR Function</t>
  </si>
  <si>
    <t>GSTM1,ALDH1L2,ALDH18A1,MAOA</t>
  </si>
  <si>
    <t>Non-Small Cell Lung Cancer Signaling</t>
  </si>
  <si>
    <t>The Visual Cycle</t>
  </si>
  <si>
    <t>DHRS4</t>
  </si>
  <si>
    <t>Purine Nucleotides Degradation II (Aerobic)</t>
  </si>
  <si>
    <t>CD40 Signaling</t>
  </si>
  <si>
    <t>Maturity Onset Diabetes of Young (MODY) Signaling</t>
  </si>
  <si>
    <t>Oxidative Ethanol Degradation III</t>
  </si>
  <si>
    <t>Methionine Degradation I (to Homocysteine)</t>
  </si>
  <si>
    <t>Endoplasmic Reticulum Stress Pathway</t>
  </si>
  <si>
    <t>Erythropoietin Signaling</t>
  </si>
  <si>
    <t>IL-3 Signaling</t>
  </si>
  <si>
    <t>Prolactin Signaling</t>
  </si>
  <si>
    <t>Renal Cell Carcinoma Signaling</t>
  </si>
  <si>
    <t>MAP2K2,RPS27A</t>
  </si>
  <si>
    <t>JAK/Stat Signaling</t>
  </si>
  <si>
    <t>MAP2K2,PTPN1</t>
  </si>
  <si>
    <t>3-phosphoinositide Degradation</t>
  </si>
  <si>
    <t>Role of Lipids/Lipid Rafts in the Pathogenesis of Influenza</t>
  </si>
  <si>
    <t>Pyrimidine Deoxyribonucleotides De Novo Biosynthesis I</t>
  </si>
  <si>
    <t>Cysteine Biosynthesis III (mammalia)</t>
  </si>
  <si>
    <t>IL-17 Signaling</t>
  </si>
  <si>
    <t>Hepatic Cholestasis</t>
  </si>
  <si>
    <t>Glutathione Redox Reactions I</t>
  </si>
  <si>
    <t>GSTM1</t>
  </si>
  <si>
    <t>CDP-diacylglycerol Biosynthesis I</t>
  </si>
  <si>
    <t>AGPAT3</t>
  </si>
  <si>
    <t>LPS-stimulated MAPK Signaling</t>
  </si>
  <si>
    <t>D-myo-inositol-5-phosphate Metabolism</t>
  </si>
  <si>
    <t>Neuregulin Signaling</t>
  </si>
  <si>
    <t>VEGF Family Ligand-Receptor Interactions</t>
  </si>
  <si>
    <t>Ethanol Degradation IV</t>
  </si>
  <si>
    <t>Apoptosis Signaling</t>
  </si>
  <si>
    <t>PDGF Signaling</t>
  </si>
  <si>
    <t>Phosphatidylglycerol Biosynthesis II (Non-plastidic)</t>
  </si>
  <si>
    <t>IL-1 Signaling</t>
  </si>
  <si>
    <t>Colorectal Cancer Metastasis Signaling</t>
  </si>
  <si>
    <t>Salvage Pathways of Pyrimidine Ribonucleotides</t>
  </si>
  <si>
    <t>AK1,MAP2K2</t>
  </si>
  <si>
    <t>PPAR Signaling</t>
  </si>
  <si>
    <t>Germ Cell-Sertoli Cell Junction Signaling</t>
  </si>
  <si>
    <t>CTNNA2,MAP2K2,IQGAP1</t>
  </si>
  <si>
    <t>ErbB Signaling</t>
  </si>
  <si>
    <t>Glutathione-mediated Detoxification</t>
  </si>
  <si>
    <t>Virus Entry via Endocytic Pathways</t>
  </si>
  <si>
    <t>CLTC,PRKCA</t>
  </si>
  <si>
    <t>4-1BB Signaling in T Lymphocytes</t>
  </si>
  <si>
    <t>Chronic Myeloid Leukemia Signaling</t>
  </si>
  <si>
    <t>HDAC6,MAP2K2</t>
  </si>
  <si>
    <t>G-Protein Coupled Receptor Signaling</t>
  </si>
  <si>
    <t>Oncostatin M Signaling</t>
  </si>
  <si>
    <t>Role of JAK2 in Hormone-like Cytokine Signaling</t>
  </si>
  <si>
    <t>Retinoate Biosynthesis I</t>
  </si>
  <si>
    <t>RAR Activation</t>
  </si>
  <si>
    <t>MIF-mediated Glucocorticoid Regulation</t>
  </si>
  <si>
    <t>Telomerase Signaling</t>
  </si>
  <si>
    <t>3-phosphoinositide Biosynthesis</t>
  </si>
  <si>
    <t>Molecular Mechanisms of Cancer</t>
  </si>
  <si>
    <t>CTNNA2,PRKAR2B,MAP2K2,PRKAR1B,PRKCA</t>
  </si>
  <si>
    <t>Rac Signaling</t>
  </si>
  <si>
    <t>MAP2K2,IQGAP1</t>
  </si>
  <si>
    <t>Pancreatic Adenocarcinoma Signaling</t>
  </si>
  <si>
    <t>Thyroid Cancer Signaling</t>
  </si>
  <si>
    <t>Retinol Biosynthesis</t>
  </si>
  <si>
    <t>Fc Epsilon RI Signaling</t>
  </si>
  <si>
    <t>PTEN Signaling</t>
  </si>
  <si>
    <t>YWHAH,MAP2K2</t>
  </si>
  <si>
    <t>Gαi Signaling</t>
  </si>
  <si>
    <t>LXR/RXR Activation</t>
  </si>
  <si>
    <t>PCYOX1,PTGS2</t>
  </si>
  <si>
    <t>Natural Killer Cell Signaling</t>
  </si>
  <si>
    <t>Intrinsic Prothrombin Activation Pathway</t>
  </si>
  <si>
    <t>fMLP Signaling in Neutrophils</t>
  </si>
  <si>
    <t>Leukocyte Extravasation Signaling</t>
  </si>
  <si>
    <t>CTNNA2,MAP2K2,PRKCA</t>
  </si>
  <si>
    <t>MIF Regulation of Innate Immunity</t>
  </si>
  <si>
    <t>Pyrimidine Ribonucleotides Interconversion</t>
  </si>
  <si>
    <t>Gustation Pathway</t>
  </si>
  <si>
    <t>Role of IL-17F in Allergic Inflammatory Airway Diseases</t>
  </si>
  <si>
    <t>FXR/RXR Activation</t>
  </si>
  <si>
    <t>PCK2,PCYOX1</t>
  </si>
  <si>
    <t>Atherosclerosis Signaling</t>
  </si>
  <si>
    <t>COL1A2,PCYOX1</t>
  </si>
  <si>
    <t>Pyrimidine Ribonucleotides De Novo Biosynthesis</t>
  </si>
  <si>
    <t>Triacylglycerol Biosynthesis</t>
  </si>
  <si>
    <t>CCR3 Signaling in Eosinophils</t>
  </si>
  <si>
    <t>Cellular Effects of Sildenafil (Viagra)</t>
  </si>
  <si>
    <t>nNOS Signaling in Neurons</t>
  </si>
  <si>
    <t>Primary Immunodeficiency Signaling</t>
  </si>
  <si>
    <t>cAMP-mediated signaling</t>
  </si>
  <si>
    <t>Cell Cycle: G2/M DNA Damage Checkpoint Regulation</t>
  </si>
  <si>
    <t>Superpathway of Inositol Phosphate Compounds</t>
  </si>
  <si>
    <t>CD27 Signaling in Lymphocytes</t>
  </si>
  <si>
    <t>Cardiac Hypertrophy Signaling</t>
  </si>
  <si>
    <t>Hereditary Breast Cancer Signaling</t>
  </si>
  <si>
    <t>HDAC6,RPS27A</t>
  </si>
  <si>
    <t>Melanoma Signaling</t>
  </si>
  <si>
    <t>Epithelial Adherens Junction Signaling</t>
  </si>
  <si>
    <t>Phospholipase C Signaling</t>
  </si>
  <si>
    <t>HDAC6,MAP2K2,PRKCA</t>
  </si>
  <si>
    <t>Synaptic Long Term Depression</t>
  </si>
  <si>
    <t>Phagosome Maturation</t>
  </si>
  <si>
    <t>LAMP2,NAPA</t>
  </si>
  <si>
    <t>Glutamate Receptor Signaling</t>
  </si>
  <si>
    <t>Wnt/Ca+ pathway</t>
  </si>
  <si>
    <t>Signaling by Rho Family GTPases</t>
  </si>
  <si>
    <t>MAP2K2,SEPT11,IQGAP1</t>
  </si>
  <si>
    <t>Relaxin Signaling</t>
  </si>
  <si>
    <t>Induction of Apoptosis by HIV1</t>
  </si>
  <si>
    <t>Axonal Guidance Signaling</t>
  </si>
  <si>
    <t>PAPPA2,PRKAR2B,MAP2K2,PRKAR1B,PRKCA</t>
  </si>
  <si>
    <t>CNTF Signaling</t>
  </si>
  <si>
    <t>Cell Cycle: G1/S Checkpoint Regulation</t>
  </si>
  <si>
    <t>IL-2 Signaling</t>
  </si>
  <si>
    <t>Gαq Signaling</t>
  </si>
  <si>
    <t>ERK5 Signaling</t>
  </si>
  <si>
    <t>Pyridoxal 5'-phosphate Salvage Pathway</t>
  </si>
  <si>
    <t>Mitotic Roles of Polo-Like Kinase</t>
  </si>
  <si>
    <t>CDC23</t>
  </si>
  <si>
    <t>UVB-Induced MAPK Signaling</t>
  </si>
  <si>
    <t>Eicosanoid Signaling</t>
  </si>
  <si>
    <t>CXCR4 Signaling</t>
  </si>
  <si>
    <t>Superpathway of Melatonin Degradation</t>
  </si>
  <si>
    <t>EGF Signaling</t>
  </si>
  <si>
    <t>CCR5 Signaling in Macrophages</t>
  </si>
  <si>
    <t>ErbB2-ErbB3 Signaling</t>
  </si>
  <si>
    <t>GABA Receptor Signaling</t>
  </si>
  <si>
    <t>RPS27A</t>
  </si>
  <si>
    <t>Myc Mediated Apoptosis Signaling</t>
  </si>
  <si>
    <t>GM-CSF Signaling</t>
  </si>
  <si>
    <t>STAT3 Pathway</t>
  </si>
  <si>
    <t>Antiproliferative Role of Somatostatin Receptor 2</t>
  </si>
  <si>
    <t>Heparan Sulfate Biosynthesis (Late Stages)</t>
  </si>
  <si>
    <t>IL-15 Signaling</t>
  </si>
  <si>
    <t>GDNF Family Ligand-Receptor Interactions</t>
  </si>
  <si>
    <t>Toll-like Receptor Signaling</t>
  </si>
  <si>
    <t>Neurotrophin/TRK Signaling</t>
  </si>
  <si>
    <t>VDR/RXR Activation</t>
  </si>
  <si>
    <t>Cyclins and Cell Cycle Regulation</t>
  </si>
  <si>
    <t>IL-17A Signaling in Airway Cells</t>
  </si>
  <si>
    <t>Role of PI3K/AKT Signaling in the Pathogenesis of Influenza</t>
  </si>
  <si>
    <t>Regulation of IL-2 Expression in Activated and Anergic T Lymphocytes</t>
  </si>
  <si>
    <t>Macropinocytosis Signaling</t>
  </si>
  <si>
    <t>Heparan Sulfate Biosynthesis</t>
  </si>
  <si>
    <t>Growth Hormone Signaling</t>
  </si>
  <si>
    <t>Endothelin-1 Signaling</t>
  </si>
  <si>
    <t>PTGS2,PRKCA</t>
  </si>
  <si>
    <t>FLT3 Signaling in Hematopoietic Progenitor Cells</t>
  </si>
  <si>
    <t>Small Cell Lung Cancer Signaling</t>
  </si>
  <si>
    <t>Production of Nitric Oxide and Reactive Oxygen Species in Macrophages</t>
  </si>
  <si>
    <t>PCYOX1,PRKCA</t>
  </si>
  <si>
    <t>NF-κB Activation by Viruses</t>
  </si>
  <si>
    <t>HIPPO signaling</t>
  </si>
  <si>
    <t>TGF-β Signaling</t>
  </si>
  <si>
    <t>Bladder Cancer Signaling</t>
  </si>
  <si>
    <t>HER-2 Signaling in Breast Cancer</t>
  </si>
  <si>
    <t>FGF Signaling</t>
  </si>
  <si>
    <t>Factors Promoting Cardiogenesis in Vertebrates</t>
  </si>
  <si>
    <t>Fcγ Receptor-mediated Phagocytosis in Macrophages and Monocytes</t>
  </si>
  <si>
    <t>Prostate Cancer Signaling</t>
  </si>
  <si>
    <t>TR/RXR Activation</t>
  </si>
  <si>
    <t>CTLA4 Signaling in Cytotoxic T Lymphocytes</t>
  </si>
  <si>
    <t>FAK Signaling</t>
  </si>
  <si>
    <t>Ingenuity canonical pathway analysis, based on the SILAC dataset</t>
  </si>
  <si>
    <t>Ingenuity upstream regulator analysis, based on the SILAC dataset</t>
  </si>
  <si>
    <t>Table S6</t>
  </si>
  <si>
    <t>Table S7</t>
  </si>
  <si>
    <t>log2 values bfurKO</t>
  </si>
  <si>
    <t>P32921;P32921-2;Q3U6U7</t>
  </si>
  <si>
    <t>Tryptophan--tRNA ligase, cytoplasmic;T1-TrpRS;T2-TrpRS</t>
  </si>
  <si>
    <t>Wars</t>
  </si>
  <si>
    <t>P60843;Q5F2A7;Q3TSJ4</t>
  </si>
  <si>
    <t>Eukaryotic initiation factor 4A-I</t>
  </si>
  <si>
    <t>Eif4a1</t>
  </si>
  <si>
    <t>Q542F1;Q9Z1Q5</t>
  </si>
  <si>
    <t>Chloride intracellular channel protein 1</t>
  </si>
  <si>
    <t>Clic1</t>
  </si>
  <si>
    <t>P80318;Q3U4U6;E9Q133;Q3U0I3;F6Q609;F6ZVG8</t>
  </si>
  <si>
    <t>T-complex protein 1 subunit gamma</t>
  </si>
  <si>
    <t>Cct3</t>
  </si>
  <si>
    <t>Q9CQE3;D3Z198</t>
  </si>
  <si>
    <t>28S ribosomal protein S17, mitochondrial</t>
  </si>
  <si>
    <t>Mrps17</t>
  </si>
  <si>
    <t>Q91WG4;Q91WG4-2</t>
  </si>
  <si>
    <t>Elongator complex protein 2</t>
  </si>
  <si>
    <t>Elp2</t>
  </si>
  <si>
    <t>Q9DCL9;D6RCU8;D3Z6P1</t>
  </si>
  <si>
    <t>Multifunctional protein ADE2;Phosphoribosylaminoimidazole-succinocarboxamide synthase;Phosphoribosylaminoimidazole carboxylase</t>
  </si>
  <si>
    <t>Paics</t>
  </si>
  <si>
    <t>E9Q6R7;Q61636;E9Q916;Q3TR59</t>
  </si>
  <si>
    <t>Utrn</t>
  </si>
  <si>
    <t>O55234;D3Z2T2</t>
  </si>
  <si>
    <t>Proteasome subunit beta type-5;Proteasome subunit beta type</t>
  </si>
  <si>
    <t>Psmb5</t>
  </si>
  <si>
    <t>P63073;Q3TK95</t>
  </si>
  <si>
    <t>Eukaryotic translation initiation factor 4E</t>
  </si>
  <si>
    <t>Eif4e</t>
  </si>
  <si>
    <t>Q9WVA4</t>
  </si>
  <si>
    <t>Transgelin-2</t>
  </si>
  <si>
    <t>Tagln2</t>
  </si>
  <si>
    <t>F6YW06;Q922D8;Q8BXX7</t>
  </si>
  <si>
    <t>C-1-tetrahydrofolate synthase, cytoplasmic;Methylenetetrahydrofolate dehydrogenase;Methenyltetrahydrofolate cyclohydrolase;Formyltetrahydrofolate synthetase</t>
  </si>
  <si>
    <t>Mthfd1</t>
  </si>
  <si>
    <t>A2A712;Q8VCA8;A2A709</t>
  </si>
  <si>
    <t>Secernin-2</t>
  </si>
  <si>
    <t>Scrn2</t>
  </si>
  <si>
    <t>Q8BGN8-2;Q8BGN8;D3Z5Q8</t>
  </si>
  <si>
    <t>Synaptoporin</t>
  </si>
  <si>
    <t>Synpr</t>
  </si>
  <si>
    <t>D3Z024;Q6EDY6;Q6EDY6-3;D3Z030;E9PU95;F7AI27;E9Q3Z9</t>
  </si>
  <si>
    <t>Leucine-rich repeat-containing protein 16A</t>
  </si>
  <si>
    <t>Lrrc16a</t>
  </si>
  <si>
    <t>P68368</t>
  </si>
  <si>
    <t>Tubulin alpha-4A chain</t>
  </si>
  <si>
    <t>Tuba4a</t>
  </si>
  <si>
    <t>Q8BVQ9;P46471</t>
  </si>
  <si>
    <t>26S protease regulatory subunit 7</t>
  </si>
  <si>
    <t>Psmc2</t>
  </si>
  <si>
    <t>Q61024;D3Z0C2;D3YYR0;D3Z028</t>
  </si>
  <si>
    <t>Asparagine synthetase [glutamine-hydrolyzing]</t>
  </si>
  <si>
    <t>Asns</t>
  </si>
  <si>
    <t>Q9CXV1</t>
  </si>
  <si>
    <t>Succinate dehydrogenase [ubiquinone] cytochrome b small subunit, mitochondrial</t>
  </si>
  <si>
    <t>Sdhd</t>
  </si>
  <si>
    <t>Q9DCM0</t>
  </si>
  <si>
    <t>Protein ETHE1, mitochondrial</t>
  </si>
  <si>
    <t>Ethe1</t>
  </si>
  <si>
    <t>P19096</t>
  </si>
  <si>
    <t>Fatty acid synthase;[Acyl-carrier-protein] S-acetyltransferase;[Acyl-carrier-protein] S-malonyltransferase;3-oxoacyl-[acyl-carrier-protein] synthase;3-oxoacyl-[acyl-carrier-protein] reductase;3-hydroxypalmitoyl-[acyl-carrier-protein] dehydratase;Enoyl-[acyl-carrier-protein] reductase;Oleoyl-[acyl-carrier-protein] hydrolase</t>
  </si>
  <si>
    <t>Fasn</t>
  </si>
  <si>
    <t>Q921K2;P11103;P11103-2</t>
  </si>
  <si>
    <t>Poly [ADP-ribose] polymerase 1</t>
  </si>
  <si>
    <t>Parp1</t>
  </si>
  <si>
    <t>Q543H0;Q64674</t>
  </si>
  <si>
    <t>Spermidine synthase</t>
  </si>
  <si>
    <t>Srm</t>
  </si>
  <si>
    <t>Q0VB06;Q9CR95</t>
  </si>
  <si>
    <t>Adaptin ear-binding coat-associated protein 1</t>
  </si>
  <si>
    <t>Necap1</t>
  </si>
  <si>
    <t>Q9CPP6;D3YTQ8</t>
  </si>
  <si>
    <t>NADH dehydrogenase [ubiquinone] 1 alpha subcomplex subunit 5</t>
  </si>
  <si>
    <t>Ndufa5</t>
  </si>
  <si>
    <t>B2MWM9;P14211</t>
  </si>
  <si>
    <t>Calreticulin</t>
  </si>
  <si>
    <t>Calr</t>
  </si>
  <si>
    <t>P70168</t>
  </si>
  <si>
    <t>Importin subunit beta-1</t>
  </si>
  <si>
    <t>Kpnb1</t>
  </si>
  <si>
    <t>P42227;P42227-3;P42227-2;Q6GU23;B7ZC18</t>
  </si>
  <si>
    <t>Signal transducer and activator of transcription 3</t>
  </si>
  <si>
    <t>Stat3</t>
  </si>
  <si>
    <t>Q569X3;Q62241</t>
  </si>
  <si>
    <t>U1 small nuclear ribonucleoprotein C</t>
  </si>
  <si>
    <t>Snrpc</t>
  </si>
  <si>
    <t>P47968</t>
  </si>
  <si>
    <t>Ribose-5-phosphate isomerase</t>
  </si>
  <si>
    <t>Rpia</t>
  </si>
  <si>
    <t>E9QLA0;Q8CAQ8-5;Q8CAQ8;Q8CAQ8-2;E9QAY3;E9Q800;Q8CAQ8-3;E9QAY6;Q3TZK4;E9Q0J9;E9PVS5;Q8CAQ8-4</t>
  </si>
  <si>
    <t>Mitochondrial inner membrane protein</t>
  </si>
  <si>
    <t>Immt</t>
  </si>
  <si>
    <t>E9PZF0;Q01768;Q5NC82</t>
  </si>
  <si>
    <t>Nucleoside diphosphate kinase;Nucleoside diphosphate kinase B</t>
  </si>
  <si>
    <t>Gm20390;Nme2</t>
  </si>
  <si>
    <t>Q80U56</t>
  </si>
  <si>
    <t>Late secretory pathway protein AVL9 homolog</t>
  </si>
  <si>
    <t>Avl9</t>
  </si>
  <si>
    <t>Q8BHC4;B0QZX9</t>
  </si>
  <si>
    <t>Dephospho-CoA kinase domain-containing protein</t>
  </si>
  <si>
    <t>Dcakd</t>
  </si>
  <si>
    <t>E9Q5C9;E9PVC9</t>
  </si>
  <si>
    <t>Nolc1</t>
  </si>
  <si>
    <t>P07901;Q80Y52;B7ZC50;B7ZC49;A2A6A2</t>
  </si>
  <si>
    <t>Heat shock protein HSP 90-alpha</t>
  </si>
  <si>
    <t>Hsp90aa1</t>
  </si>
  <si>
    <t>Q9DBR7;Q9DBR7-2</t>
  </si>
  <si>
    <t>Protein phosphatase 1 regulatory subunit 12A</t>
  </si>
  <si>
    <t>Ppp1r12a</t>
  </si>
  <si>
    <t>P01325;Q545I7</t>
  </si>
  <si>
    <t>Insulin-1;Insulin-1 B chain;Insulin-1 A chain</t>
  </si>
  <si>
    <t>E9Q512;H3BJG4;Q8BVJ9;E9Q4A9;H3BJH8</t>
  </si>
  <si>
    <t>Trip11</t>
  </si>
  <si>
    <t>Q99KI0</t>
  </si>
  <si>
    <t>Aconitate hydratase, mitochondrial</t>
  </si>
  <si>
    <t>Aco2</t>
  </si>
  <si>
    <t>P47857</t>
  </si>
  <si>
    <t>6-phosphofructokinase, muscle type</t>
  </si>
  <si>
    <t>Pfkm</t>
  </si>
  <si>
    <t>A2A882;Q9R1P3</t>
  </si>
  <si>
    <t>Proteasome subunit beta type;Proteasome subunit beta type-2</t>
  </si>
  <si>
    <t>Psmb2</t>
  </si>
  <si>
    <t>Q9Z2D6-2;Q9Z2D6;D3Z7U4;D3YY81</t>
  </si>
  <si>
    <t>Methyl-CpG-binding protein 2</t>
  </si>
  <si>
    <t>Mecp2</t>
  </si>
  <si>
    <t>P08752;Q8JZT4;A2AE33;B2RVZ3;P50149;Q3V3I2;P20612;A2AE32;F6QPU5;Q8C040;A2AE31;A2A610</t>
  </si>
  <si>
    <t>Guanine nucleotide-binding protein G(i) subunit alpha-2</t>
  </si>
  <si>
    <t>Gnai2</t>
  </si>
  <si>
    <t>Q99LX0;A2A813;A2A815;A2A816;A2A817</t>
  </si>
  <si>
    <t>Protein DJ-1</t>
  </si>
  <si>
    <t>Park7</t>
  </si>
  <si>
    <t>B2RSV4;Q921M3;F8WHW1;Q921M3-2</t>
  </si>
  <si>
    <t>Splicing factor 3B subunit 3</t>
  </si>
  <si>
    <t>Sf3b3</t>
  </si>
  <si>
    <t>Q9CXW3</t>
  </si>
  <si>
    <t>Calcyclin-binding protein</t>
  </si>
  <si>
    <t>Cacybp</t>
  </si>
  <si>
    <t>Q52L50;Q99JI6;P62835</t>
  </si>
  <si>
    <t>Ras-related protein Rap-1b;Ras-related protein Rap-1A</t>
  </si>
  <si>
    <t>Rap1b;Rap1a</t>
  </si>
  <si>
    <t>B1AV56;Q9WTL7</t>
  </si>
  <si>
    <t>Acyl-protein thioesterase 2</t>
  </si>
  <si>
    <t>Lypla2</t>
  </si>
  <si>
    <t>Q8BYY4;Q8BYY4-2;E0CX38;Q8BYY4-3;E0CY48</t>
  </si>
  <si>
    <t>Tetratricopeptide repeat protein 39B</t>
  </si>
  <si>
    <t>Ttc39b</t>
  </si>
  <si>
    <t>Q9ER05</t>
  </si>
  <si>
    <t>Ctrl</t>
  </si>
  <si>
    <t>E9QNN1;O70133-2;O70133;O70133-3</t>
  </si>
  <si>
    <t>ATP-dependent RNA helicase A</t>
  </si>
  <si>
    <t>Dhx9</t>
  </si>
  <si>
    <t>Q9CXS4;Q9CXS4-2;F6SS03</t>
  </si>
  <si>
    <t>Centromere protein V</t>
  </si>
  <si>
    <t>Cenpv</t>
  </si>
  <si>
    <t>Q00612;Q790Y8;A3KG36;G3UWD6;P97324;REV__P46662;REV__Q5NCK4;REV__Q3TIW4</t>
  </si>
  <si>
    <t>Glucose-6-phosphate 1-dehydrogenase X;Glucose-6-phosphate 1-dehydrogenase</t>
  </si>
  <si>
    <t>G6pdx</t>
  </si>
  <si>
    <t>P40142;E0CY51</t>
  </si>
  <si>
    <t>Transketolase</t>
  </si>
  <si>
    <t>Tkt</t>
  </si>
  <si>
    <t>P60670;P60670-2</t>
  </si>
  <si>
    <t>Nuclear protein localization protein 4 homolog</t>
  </si>
  <si>
    <t>Nploc4</t>
  </si>
  <si>
    <t>Q9Z1M8</t>
  </si>
  <si>
    <t>Protein Red</t>
  </si>
  <si>
    <t>Ik</t>
  </si>
  <si>
    <t>P52825;A2A8E8;A2A8E7;A2A8E9</t>
  </si>
  <si>
    <t>Carnitine O-palmitoyltransferase 2, mitochondrial</t>
  </si>
  <si>
    <t>Cpt2</t>
  </si>
  <si>
    <t>Q3UDR8;F6YIY0</t>
  </si>
  <si>
    <t>Protein YIPF3</t>
  </si>
  <si>
    <t>Yipf3</t>
  </si>
  <si>
    <t>Q9D7N3;Q3UMV5;F6QIZ3</t>
  </si>
  <si>
    <t>28S ribosomal protein S9, mitochondrial</t>
  </si>
  <si>
    <t>Mrps9</t>
  </si>
  <si>
    <t>P05202</t>
  </si>
  <si>
    <t>Aspartate aminotransferase, mitochondrial</t>
  </si>
  <si>
    <t>Got2</t>
  </si>
  <si>
    <t>E9Q8P7;Q99K01-2;Q99K01-4;Q99K01;Q99K01-3;D3YZA7;E9PZ98;Q99K01-5</t>
  </si>
  <si>
    <t>Pyridoxal-dependent decarboxylase domain-containing protein 1</t>
  </si>
  <si>
    <t>Pdxdc1</t>
  </si>
  <si>
    <t>Q8R0A5;Q9DB24;A2AEC2;Q14C38;Q8CCT4;A2AEC1</t>
  </si>
  <si>
    <t>Transcription elongation factor A protein-like 3;Transcription elongation factor A protein-like 5</t>
  </si>
  <si>
    <t>Tceal3;Tceal6;Tceal5</t>
  </si>
  <si>
    <t>P68181;P68181-4;P68181-3;P68181-2</t>
  </si>
  <si>
    <t>cAMP-dependent protein kinase catalytic subunit beta</t>
  </si>
  <si>
    <t>Prkacb</t>
  </si>
  <si>
    <t>P09671;Q4FJX9</t>
  </si>
  <si>
    <t>Superoxide dismutase [Mn], mitochondrial;Superoxide dismutase</t>
  </si>
  <si>
    <t>Sod2</t>
  </si>
  <si>
    <t>P56391</t>
  </si>
  <si>
    <t>Cytochrome c oxidase subunit 6B1</t>
  </si>
  <si>
    <t>Cox6b1</t>
  </si>
  <si>
    <t>Q8BUN9;B1AXF2;Q14BI1;B1AXF3;E9Q135;F6RT95</t>
  </si>
  <si>
    <t>Slc24a2</t>
  </si>
  <si>
    <t>O88809;Q6E5A4;Q6PGI2;Q9CXL6;Q9JLM8;Q9JLM7;Q8BRN4;Q80VB6;Q9JLM8-2</t>
  </si>
  <si>
    <t>Neuronal migration protein doublecortin</t>
  </si>
  <si>
    <t>Dcx</t>
  </si>
  <si>
    <t>P54726;Q8CAP3;Q3TN85;Q8BRA9;F6YL88</t>
  </si>
  <si>
    <t>UV excision repair protein RAD23 homolog A</t>
  </si>
  <si>
    <t>Rad23a</t>
  </si>
  <si>
    <t>O88271</t>
  </si>
  <si>
    <t>Craniofacial development protein 1</t>
  </si>
  <si>
    <t>Cfdp1</t>
  </si>
  <si>
    <t>Q9JKV1;D3YUD8</t>
  </si>
  <si>
    <t>Proteasomal ubiquitin receptor ADRM1</t>
  </si>
  <si>
    <t>Adrm1;Gm9774</t>
  </si>
  <si>
    <t>Q6DFW4</t>
  </si>
  <si>
    <t>Nucleolar protein 58</t>
  </si>
  <si>
    <t>Nop58</t>
  </si>
  <si>
    <t>O09131;Q8K2Q2;E9Q299;D3Z1Q9</t>
  </si>
  <si>
    <t>Glutathione S-transferase omega-1</t>
  </si>
  <si>
    <t>Gsto1</t>
  </si>
  <si>
    <t>P23591;Q5HZI6</t>
  </si>
  <si>
    <t>GDP-L-fucose synthase</t>
  </si>
  <si>
    <t>Tsta3</t>
  </si>
  <si>
    <t>P26339</t>
  </si>
  <si>
    <t>Chromogranin-A;Pancreastatin;Beta-granin;WE-14</t>
  </si>
  <si>
    <t>Chga</t>
  </si>
  <si>
    <t>Q99M51;Q8BH99;O55033</t>
  </si>
  <si>
    <t>Cytoplasmic protein NCK1</t>
  </si>
  <si>
    <t>Nck1</t>
  </si>
  <si>
    <t>P58252</t>
  </si>
  <si>
    <t>Elongation factor 2</t>
  </si>
  <si>
    <t>Eef2</t>
  </si>
  <si>
    <t>Q8BW75;E9Q3X6;E9PVL9</t>
  </si>
  <si>
    <t>Amine oxidase [flavin-containing] B</t>
  </si>
  <si>
    <t>Maob</t>
  </si>
  <si>
    <t>Q9JHU4;F6ZX84</t>
  </si>
  <si>
    <t>Cytoplasmic dynein 1 heavy chain 1</t>
  </si>
  <si>
    <t>Dync1h1</t>
  </si>
  <si>
    <t>E9QJT5;P56376;Q8BMV3</t>
  </si>
  <si>
    <t>Acylphosphatase;Acylphosphatase-1</t>
  </si>
  <si>
    <t>Acyp1</t>
  </si>
  <si>
    <t>Q8VD04;A2AEW8;A2AEW9;A2AEW5;A2AEW6</t>
  </si>
  <si>
    <t>GRIP1-associated protein 1</t>
  </si>
  <si>
    <t>Gripap1</t>
  </si>
  <si>
    <t>P54818;F6PYF7</t>
  </si>
  <si>
    <t>Galactocerebrosidase</t>
  </si>
  <si>
    <t>Galc</t>
  </si>
  <si>
    <t>Q99LH2</t>
  </si>
  <si>
    <t>Phosphatidylserine synthase 1</t>
  </si>
  <si>
    <t>Ptdss1</t>
  </si>
  <si>
    <t>Q8BGW1;Q8BGW1-2;Q8BGW1-3;Q8BGW1-4;E9Q1E4;D3Z127</t>
  </si>
  <si>
    <t>Alpha-ketoglutarate-dependent dioxygenase FTO</t>
  </si>
  <si>
    <t>Fto</t>
  </si>
  <si>
    <t>Q91UZ1;A2AT91</t>
  </si>
  <si>
    <t>Plcb4</t>
  </si>
  <si>
    <t>P62309;Q3V424</t>
  </si>
  <si>
    <t>Small nuclear ribonucleoprotein G</t>
  </si>
  <si>
    <t>Snrpg</t>
  </si>
  <si>
    <t>Q9CPV4;Q9CPV4-2;E9Q197;Q9CPV4-3;F6ZTG3;F7BB55;E9Q2R6;E9Q055</t>
  </si>
  <si>
    <t>Glyoxalase domain-containing protein 4</t>
  </si>
  <si>
    <t>Glod4</t>
  </si>
  <si>
    <t>Q6P4T2;E9QAF6</t>
  </si>
  <si>
    <t>Snrnp200</t>
  </si>
  <si>
    <t>Q02819;H3BK79;D3Z7D7;D3Z1N1</t>
  </si>
  <si>
    <t>Nucleobindin-1</t>
  </si>
  <si>
    <t>Nucb1</t>
  </si>
  <si>
    <t>O88569;F6U106;O88569-2;O88569-3</t>
  </si>
  <si>
    <t>Heterogeneous nuclear ribonucleoproteins A2/B1</t>
  </si>
  <si>
    <t>Hnrnpa2b1</t>
  </si>
  <si>
    <t>O88455;D3Z7G1;D3YXR4</t>
  </si>
  <si>
    <t>7-dehydrocholesterol reductase</t>
  </si>
  <si>
    <t>Dhcr7</t>
  </si>
  <si>
    <t>B8JJL8;Q9WU78-3;Q9WU78;E9QQ36;Q9WU78-2</t>
  </si>
  <si>
    <t>Programmed cell death 6-interacting protein</t>
  </si>
  <si>
    <t>Pdcd6ip</t>
  </si>
  <si>
    <t>Q9DB20;D3Z4J0;F7D3P8;F6XVM5</t>
  </si>
  <si>
    <t>ATP synthase subunit O, mitochondrial</t>
  </si>
  <si>
    <t>Atp5o;Gm5436</t>
  </si>
  <si>
    <t>Q99MR6;Q99MR6-2;Q99MR6-4;Q99MR6-3</t>
  </si>
  <si>
    <t>Serrate RNA effector molecule homolog</t>
  </si>
  <si>
    <t>Srrt</t>
  </si>
  <si>
    <t>H3BJW3;H3BJ30;Q6NVF9;H3BKW0;H3BLM9</t>
  </si>
  <si>
    <t>Cleavage and polyadenylation specificity factor subunit 6</t>
  </si>
  <si>
    <t>Cpsf6</t>
  </si>
  <si>
    <t>Q64735;Q64735-2</t>
  </si>
  <si>
    <t>Complement component receptor 1-like protein</t>
  </si>
  <si>
    <t>Cr1l</t>
  </si>
  <si>
    <t>O35286;Q3UKJ6;F6ZF21;A2A4P0;A2A4N9</t>
  </si>
  <si>
    <t>Putative pre-mRNA-splicing factor ATP-dependent RNA helicase DHX15</t>
  </si>
  <si>
    <t>Dhx15</t>
  </si>
  <si>
    <t>P35550</t>
  </si>
  <si>
    <t>rRNA 2-O-methyltransferase fibrillarin</t>
  </si>
  <si>
    <t>Fbl</t>
  </si>
  <si>
    <t>F2Z456;E9Q841;Q9DCN2;Q9DCN2-2;F2Z3V0</t>
  </si>
  <si>
    <t>NADH-cytochrome b5 reductase 3;NADH-cytochrome b5 reductase 3 membrane-bound form;NADH-cytochrome b5 reductase 3 soluble form</t>
  </si>
  <si>
    <t>Cyb5r3</t>
  </si>
  <si>
    <t>Q9DAW9;Q08093;Q543F3;D3Z7R6</t>
  </si>
  <si>
    <t>Calponin-3</t>
  </si>
  <si>
    <t>Cnn3</t>
  </si>
  <si>
    <t>Q5EBP9;Q62318;Q62318-2</t>
  </si>
  <si>
    <t>Transcription intermediary factor 1-beta</t>
  </si>
  <si>
    <t>Trim28</t>
  </si>
  <si>
    <t>Q3UBU9;Q62446</t>
  </si>
  <si>
    <t>Peptidyl-prolyl cis-trans isomerase;Peptidyl-prolyl cis-trans isomerase FKBP3</t>
  </si>
  <si>
    <t>Fkbp3</t>
  </si>
  <si>
    <t>A2AE27;Q9DBT5;F7ATG4;F7D159;A2AE25;A2AE22;F6WIB6</t>
  </si>
  <si>
    <t>AMP deaminase 2</t>
  </si>
  <si>
    <t>Ampd2</t>
  </si>
  <si>
    <t>Q6P4S8</t>
  </si>
  <si>
    <t>Integrator complex subunit 1</t>
  </si>
  <si>
    <t>Ints1</t>
  </si>
  <si>
    <t>A2AG61;Q8R550;Q3TA88;Q8R550-2;B1AVE8;Q8R550-3;Q8R550-4;E9Q0C1;E9QND4;Q8R550-5;Q8R550-8;Q8R550-6;B0R0Y8;B1AZ85</t>
  </si>
  <si>
    <t>SH3 domain-containing kinase-binding protein 1</t>
  </si>
  <si>
    <t>Sh3kbp1</t>
  </si>
  <si>
    <t>Q99PV0;B7ZC27;E9Q3K7</t>
  </si>
  <si>
    <t>Pre-mRNA-processing-splicing factor 8</t>
  </si>
  <si>
    <t>Prpf8</t>
  </si>
  <si>
    <t>Q9WTL4</t>
  </si>
  <si>
    <t>Insulin receptor-related protein;Insulin receptor-related protein alpha chain;Insulin receptor-related protein beta chain</t>
  </si>
  <si>
    <t>Insrr</t>
  </si>
  <si>
    <t>Q8K1J6;Q8K1J6-2</t>
  </si>
  <si>
    <t>CCA tRNA nucleotidyltransferase 1, mitochondrial</t>
  </si>
  <si>
    <t>Trnt1</t>
  </si>
  <si>
    <t>Q8VCN5</t>
  </si>
  <si>
    <t>Cystathionine gamma-lyase</t>
  </si>
  <si>
    <t>Cth</t>
  </si>
  <si>
    <t>B2RXC2;Q7TS72;D3YYP0;Q8R071</t>
  </si>
  <si>
    <t>Itpkb</t>
  </si>
  <si>
    <t>G5E902;Q8VEM8</t>
  </si>
  <si>
    <t>Phosphate carrier protein, mitochondrial</t>
  </si>
  <si>
    <t>Slc25a3</t>
  </si>
  <si>
    <t>Q91WT7;P70694;Q3UEM0;Q91WR5;Q3UXL1;D3YWM3;G3XA14;D3Z3P8;E0CYR9</t>
  </si>
  <si>
    <t>Akr1c14</t>
  </si>
  <si>
    <t>Q99LE6</t>
  </si>
  <si>
    <t>ATP-binding cassette sub-family F member 2</t>
  </si>
  <si>
    <t>Abcf2</t>
  </si>
  <si>
    <t>Q9CR68</t>
  </si>
  <si>
    <t>Cytochrome b-c1 complex subunit Rieske, mitochondrial;Cytochrome b-c1 complex subunit 11</t>
  </si>
  <si>
    <t>Uqcrfs1</t>
  </si>
  <si>
    <t>P10493</t>
  </si>
  <si>
    <t>Nidogen-1</t>
  </si>
  <si>
    <t>Nid1</t>
  </si>
  <si>
    <t>B1AZK3;P70349;B0R1E3</t>
  </si>
  <si>
    <t>Histidine triad nucleotide-binding protein 1</t>
  </si>
  <si>
    <t>Hint1</t>
  </si>
  <si>
    <t>P70670;Q60817</t>
  </si>
  <si>
    <t>Nascent polypeptide-associated complex subunit alpha, muscle-specific form;Nascent polypeptide-associated complex subunit alpha</t>
  </si>
  <si>
    <t>Naca</t>
  </si>
  <si>
    <t>Q921G7;Q6PF96</t>
  </si>
  <si>
    <t>Electron transfer flavoprotein-ubiquinone oxidoreductase, mitochondrial</t>
  </si>
  <si>
    <t>Etfdh</t>
  </si>
  <si>
    <t>Q810A7;Q810A7-2</t>
  </si>
  <si>
    <t>ATP-dependent RNA helicase DDX42</t>
  </si>
  <si>
    <t>Ddx42</t>
  </si>
  <si>
    <t>A6H5Z3;A6H5Z3-2;F6Q3Q9;E0CXR2;E9Q1K9;Q9D4R7;E0CY34</t>
  </si>
  <si>
    <t>Exocyst complex component 6B</t>
  </si>
  <si>
    <t>Exoc6b</t>
  </si>
  <si>
    <t>P15920</t>
  </si>
  <si>
    <t>V-type proton ATPase 116 kDa subunit a isoform 2</t>
  </si>
  <si>
    <t>Atp6v0a2</t>
  </si>
  <si>
    <t>A2AGR5;P24638;E9Q9I3;B7ZCF5;B7ZCF4</t>
  </si>
  <si>
    <t>Lysosomal acid phosphatase</t>
  </si>
  <si>
    <t>Acp2</t>
  </si>
  <si>
    <t>P11438;Q3TA96</t>
  </si>
  <si>
    <t>Lysosome-associated membrane glycoprotein 1</t>
  </si>
  <si>
    <t>Lamp1</t>
  </si>
  <si>
    <t>P16332</t>
  </si>
  <si>
    <t>Methylmalonyl-CoA mutase, mitochondrial</t>
  </si>
  <si>
    <t>Mut</t>
  </si>
  <si>
    <t>E9PYV9;Q91Z50;P39749</t>
  </si>
  <si>
    <t>Flap endonuclease 1</t>
  </si>
  <si>
    <t>Fen1</t>
  </si>
  <si>
    <t>O54692</t>
  </si>
  <si>
    <t>Centromere/kinetochore protein zw10 homolog</t>
  </si>
  <si>
    <t>Zw10</t>
  </si>
  <si>
    <t>Q8K297</t>
  </si>
  <si>
    <t>Procollagen galactosyltransferase 1</t>
  </si>
  <si>
    <t>Glt25d1</t>
  </si>
  <si>
    <t>F8VQC1;E9Q740</t>
  </si>
  <si>
    <t>Srp72</t>
  </si>
  <si>
    <t>A2AM79;P56389</t>
  </si>
  <si>
    <t>Cytidine deaminase</t>
  </si>
  <si>
    <t>Cda</t>
  </si>
  <si>
    <t>Q8VDC3;P28271;Q811J3</t>
  </si>
  <si>
    <t>Cytoplasmic aconitate hydratase</t>
  </si>
  <si>
    <t>Aco1</t>
  </si>
  <si>
    <t>Q6ZQ61;Q5BL18;Q8K310</t>
  </si>
  <si>
    <t>Matrin-3</t>
  </si>
  <si>
    <t>Matr3</t>
  </si>
  <si>
    <t>Q91VW5;E9Q5J7;F6V6W2</t>
  </si>
  <si>
    <t>Golgin subfamily A member 4</t>
  </si>
  <si>
    <t>Golga4</t>
  </si>
  <si>
    <t>F8WJ61;Q60520-1;Q60520</t>
  </si>
  <si>
    <t>Paired amphipathic helix protein Sin3a</t>
  </si>
  <si>
    <t>Sin3a</t>
  </si>
  <si>
    <t>Q78IK2</t>
  </si>
  <si>
    <t>Up-regulated during skeletal muscle growth protein 5</t>
  </si>
  <si>
    <t>Usmg5</t>
  </si>
  <si>
    <t>A2A5E2;Q9QYI3;F7BTP8;A2A5E1</t>
  </si>
  <si>
    <t>DnaJ homolog subfamily C member 7</t>
  </si>
  <si>
    <t>Dnajc7</t>
  </si>
  <si>
    <t>A2A895;P63024</t>
  </si>
  <si>
    <t>Vesicle-associated membrane protein 3</t>
  </si>
  <si>
    <t>Vamp3</t>
  </si>
  <si>
    <t>Q9JMC3;D3Z1U5</t>
  </si>
  <si>
    <t>DnaJ homolog subfamily A member 4</t>
  </si>
  <si>
    <t>Dnaja4</t>
  </si>
  <si>
    <t>E9QPR3;Q3USZ8;E9Q9E9</t>
  </si>
  <si>
    <t>UPF0672 protein C3orf58 homolog</t>
  </si>
  <si>
    <t>1190002N15Rik</t>
  </si>
  <si>
    <t>Q8QZV7;F6W761;F7BP94</t>
  </si>
  <si>
    <t>Protein asunder homolog</t>
  </si>
  <si>
    <t>Asun;4933424B01Rik</t>
  </si>
  <si>
    <t>P59325;Q3TQR3;Q8BVV6;Q05CM5;Q05CH7</t>
  </si>
  <si>
    <t>Eukaryotic translation initiation factor 5</t>
  </si>
  <si>
    <t>Eif5</t>
  </si>
  <si>
    <t>P50427</t>
  </si>
  <si>
    <t>Steryl-sulfatase</t>
  </si>
  <si>
    <t>Sts</t>
  </si>
  <si>
    <t>Q9D881;E9PWM0;P19536</t>
  </si>
  <si>
    <t>Cytochrome c oxidase subunit 5B, mitochondrial</t>
  </si>
  <si>
    <t>Cox5b</t>
  </si>
  <si>
    <t>Q9WV32;F6VVE6;F6THG2</t>
  </si>
  <si>
    <t>Actin-related protein 2/3 complex subunit 1B</t>
  </si>
  <si>
    <t>Arpc1b</t>
  </si>
  <si>
    <t>Q91V55;D3YYM6;P97461</t>
  </si>
  <si>
    <t>40S ribosomal protein S5;40S ribosomal protein S5, N-terminally processed</t>
  </si>
  <si>
    <t>Rps5</t>
  </si>
  <si>
    <t>Q3THS6;Q99J57;E9Q0D0;F8WJ09;Q6PE05</t>
  </si>
  <si>
    <t>S-adenosylmethionine synthase isoform type-2;S-adenosylmethionine synthase</t>
  </si>
  <si>
    <t>Mat2a</t>
  </si>
  <si>
    <t>Q3TEA8;Q3TEA8-2;Q3TEA8-3;A2AM65;A2AM63;A2AM62;A2AM70;A2AM69</t>
  </si>
  <si>
    <t>Heterochromatin protein 1-binding protein 3</t>
  </si>
  <si>
    <t>Hp1bp3</t>
  </si>
  <si>
    <t>F6TJE4;Q921E6-2;Q921E6;Q921E6-3</t>
  </si>
  <si>
    <t>Polycomb protein EED</t>
  </si>
  <si>
    <t>Eed</t>
  </si>
  <si>
    <t>Q4KL82;Q9WUK4</t>
  </si>
  <si>
    <t>Replication factor C subunit 2</t>
  </si>
  <si>
    <t>Rfc2</t>
  </si>
  <si>
    <t>Q3TDN2;Q3TDN2-2;D3Z2H4;D3YUP4;D3Z4G9;D6RE51</t>
  </si>
  <si>
    <t>FAS-associated factor 2</t>
  </si>
  <si>
    <t>Faf2</t>
  </si>
  <si>
    <t>Q8CIE6;F8WHL2;F6ZWD0;E9PZ47;F6XJN3</t>
  </si>
  <si>
    <t>Coatomer subunit alpha;Xenin;Proxenin</t>
  </si>
  <si>
    <t>Copa</t>
  </si>
  <si>
    <t>P27773;F6Q404</t>
  </si>
  <si>
    <t>Protein disulfide-isomerase A3</t>
  </si>
  <si>
    <t>Pdia3</t>
  </si>
  <si>
    <t>P63087-2;P63087;Q6ZWM8</t>
  </si>
  <si>
    <t>Serine/threonine-protein phosphatase PP1-gamma catalytic subunit;Serine/threonine-protein phosphatase</t>
  </si>
  <si>
    <t>Ppp1cc</t>
  </si>
  <si>
    <t>P63037;Q5NTY0;B1AXY1;B1AXY0;B1AXX9</t>
  </si>
  <si>
    <t>DnaJ homolog subfamily A member 1</t>
  </si>
  <si>
    <t>Dnaja1</t>
  </si>
  <si>
    <t>A2RSS6;Q64191</t>
  </si>
  <si>
    <t>N(4)-(beta-N-acetylglucosaminyl)-L-asparaginase;Glycosylasparaginase alpha chain;Glycosylasparaginase beta chain</t>
  </si>
  <si>
    <t>Aga</t>
  </si>
  <si>
    <t>Q8CC13;O35643;Q5SVG4;Q5SVG5</t>
  </si>
  <si>
    <t>AP-1 complex subunit beta-1</t>
  </si>
  <si>
    <t>Ap1b1</t>
  </si>
  <si>
    <t>O08848;Q3TJ75</t>
  </si>
  <si>
    <t>60 kDa SS-A/Ro ribonucleoprotein</t>
  </si>
  <si>
    <t>Trove2</t>
  </si>
  <si>
    <t>P97822;P97822-2;E9PZF5;E9Q5H2</t>
  </si>
  <si>
    <t>Acidic leucine-rich nuclear phosphoprotein 32 family member E</t>
  </si>
  <si>
    <t>Anp32e</t>
  </si>
  <si>
    <t>E0CX20;Q6PGH1</t>
  </si>
  <si>
    <t>Bud31</t>
  </si>
  <si>
    <t>P80560;Q8C8Z6</t>
  </si>
  <si>
    <t>Receptor-type tyrosine-protein phosphatase N2</t>
  </si>
  <si>
    <t>Ptprn2</t>
  </si>
  <si>
    <t>Q9CQT7;Q3TCG9;D6RDE8;F8WJJ8;E9Q2Y9</t>
  </si>
  <si>
    <t>Desumoylating isopeptidase 1</t>
  </si>
  <si>
    <t>Pppde2</t>
  </si>
  <si>
    <t>O35218</t>
  </si>
  <si>
    <t>Cleavage and polyadenylation specificity factor subunit 2</t>
  </si>
  <si>
    <t>Cpsf2</t>
  </si>
  <si>
    <t>Q80UG5;Q80UG5-3;A2A6U3;Q80UG5-2;A2A6U5;A8Y5D3</t>
  </si>
  <si>
    <t>Septin-9</t>
  </si>
  <si>
    <t>F6VW30;F6YY69;A3KML3;P68254;P68254-2</t>
  </si>
  <si>
    <t>14-3-3 protein theta</t>
  </si>
  <si>
    <t>Ywhaq</t>
  </si>
  <si>
    <t>Q8C2Q3;E9Q205;Q8C2Q3-2;E9QL13;E9PXP4</t>
  </si>
  <si>
    <t>RNA-binding protein 14</t>
  </si>
  <si>
    <t>Rbm14</t>
  </si>
  <si>
    <t>Q9D0K2;Q3UJQ9</t>
  </si>
  <si>
    <t>Succinyl-CoA:3-ketoacid-coenzyme A transferase 1, mitochondrial</t>
  </si>
  <si>
    <t>Oxct1</t>
  </si>
  <si>
    <t>A2AH85;O08810;Q543F1;G3UZ34;G3UXK8;G3UZ25</t>
  </si>
  <si>
    <t>116 kDa U5 small nuclear ribonucleoprotein component</t>
  </si>
  <si>
    <t>Eftud2</t>
  </si>
  <si>
    <t>Q8R1G2;E0CXH4;E0CXT6</t>
  </si>
  <si>
    <t>Carboxymethylenebutenolidase homolog</t>
  </si>
  <si>
    <t>Cmbl</t>
  </si>
  <si>
    <t>A2ARQ8;Q9CQU1</t>
  </si>
  <si>
    <t>Microfibrillar-associated protein 1</t>
  </si>
  <si>
    <t>Mfap1b;Mfap1</t>
  </si>
  <si>
    <t>B1AUX2;Q61191;F6SJS2</t>
  </si>
  <si>
    <t>Host cell factor 1;HCF N-terminal chain 1;HCF N-terminal chain 2;HCF N-terminal chain 3;HCF N-terminal chain 4;HCF N-terminal chain 5;HCF N-terminal chain 6;HCF C-terminal chain 1;HCF C-terminal chain 2;HCF C-terminal chain 3;HCF C-terminal chain 4;HCF C-terminal chain 5;HCF C-terminal chain 6</t>
  </si>
  <si>
    <t>Hcfc1</t>
  </si>
  <si>
    <t>P57759;D6RG87;F8WIM7;F8WJI4</t>
  </si>
  <si>
    <t>Endoplasmic reticulum resident protein 29</t>
  </si>
  <si>
    <t>Erp29</t>
  </si>
  <si>
    <t>Q8CFI7</t>
  </si>
  <si>
    <t>DNA-directed RNA polymerase II subunit RPB2</t>
  </si>
  <si>
    <t>Polr2b</t>
  </si>
  <si>
    <t>Q9JMG7-2;Q9JMG7</t>
  </si>
  <si>
    <t>Hepatoma-derived growth factor-related protein 3</t>
  </si>
  <si>
    <t>Hdgfrp3</t>
  </si>
  <si>
    <t>Q7TT37</t>
  </si>
  <si>
    <t>Elongator complex protein 1</t>
  </si>
  <si>
    <t>Ikbkap</t>
  </si>
  <si>
    <t>P12382</t>
  </si>
  <si>
    <t>6-phosphofructokinase, liver type</t>
  </si>
  <si>
    <t>Pfkl</t>
  </si>
  <si>
    <t>P09103;E9Q8G8</t>
  </si>
  <si>
    <t>Protein disulfide-isomerase</t>
  </si>
  <si>
    <t>P4hb</t>
  </si>
  <si>
    <t>Q9Z2I9</t>
  </si>
  <si>
    <t>Succinyl-CoA ligase [ADP-forming] subunit beta, mitochondrial</t>
  </si>
  <si>
    <t>Sucla2</t>
  </si>
  <si>
    <t>Q9R1P0;E9PW69;E9Q0X0</t>
  </si>
  <si>
    <t>Proteasome subunit alpha type-4;Proteasome subunit alpha type</t>
  </si>
  <si>
    <t>Psma4</t>
  </si>
  <si>
    <t>O08553</t>
  </si>
  <si>
    <t>Dihydropyrimidinase-related protein 2</t>
  </si>
  <si>
    <t>Dpysl2</t>
  </si>
  <si>
    <t>Q3T9S3;Q9EQU5;Q9EQU5-2;A2BE93;A2BE92;Q9EQU5-3</t>
  </si>
  <si>
    <t>Protein SET</t>
  </si>
  <si>
    <t>Set</t>
  </si>
  <si>
    <t>F8WJE0;Q60710;E9Q0K6;F6TVP2;E9PYG9;Q6ZQM3</t>
  </si>
  <si>
    <t>SAM domain and HD domain-containing protein 1</t>
  </si>
  <si>
    <t>Samhd1</t>
  </si>
  <si>
    <t>G3UW42;P48024;Q4V9T8;D3YXK8;Q9CXU9</t>
  </si>
  <si>
    <t>Eukaryotic translation initiation factor 1;Eukaryotic translation initiation factor 1b</t>
  </si>
  <si>
    <t>Gm6900;Eif1;Gm16378;Eif1b</t>
  </si>
  <si>
    <t>E9PYM9;F8VPK5;P70336-2;P70336;E9Q9W8</t>
  </si>
  <si>
    <t>Rho-associated protein kinase 2</t>
  </si>
  <si>
    <t>Rock2</t>
  </si>
  <si>
    <t>E9Q7L0</t>
  </si>
  <si>
    <t>Ogdhl</t>
  </si>
  <si>
    <t>Q9CPQ1;D3Z6E1</t>
  </si>
  <si>
    <t>Cytochrome c oxidase subunit 6C</t>
  </si>
  <si>
    <t>Cox6c</t>
  </si>
  <si>
    <t>G5E8V9;E9Q3G5;A2RSX9;E9QAY5</t>
  </si>
  <si>
    <t>Arfip1</t>
  </si>
  <si>
    <t>Q9EP52</t>
  </si>
  <si>
    <t>Twisted gastrulation protein homolog 1</t>
  </si>
  <si>
    <t>Twsg1</t>
  </si>
  <si>
    <t>Q80U95</t>
  </si>
  <si>
    <t>Ubiquitin-protein ligase E3C</t>
  </si>
  <si>
    <t>Ube3c</t>
  </si>
  <si>
    <t>Q3TEE8;Q91W90;E9PXX7</t>
  </si>
  <si>
    <t>Thioredoxin domain-containing protein 5</t>
  </si>
  <si>
    <t>Txndc5</t>
  </si>
  <si>
    <t>G5E819;Q60676;F7BX26</t>
  </si>
  <si>
    <t>Serine/threonine-protein phosphatase;Serine/threonine-protein phosphatase 5</t>
  </si>
  <si>
    <t>Ppp5c</t>
  </si>
  <si>
    <t>Q64012;A2AU62;Q3U3F6;Q64012-2;A2AU61;A2AU60</t>
  </si>
  <si>
    <t>RNA-binding protein Raly</t>
  </si>
  <si>
    <t>Raly;C130057N11Rik</t>
  </si>
  <si>
    <t>Q03963</t>
  </si>
  <si>
    <t>Interferon-induced, double-stranded RNA-activated protein kinase</t>
  </si>
  <si>
    <t>Eif2ak2</t>
  </si>
  <si>
    <t>Q5SVL6;Q5SVL6-2;A2ALS3;Q5SUE5</t>
  </si>
  <si>
    <t>Rap1 GTPase-activating protein 2</t>
  </si>
  <si>
    <t>Rap1gap2</t>
  </si>
  <si>
    <t>P50247;Q3TF14;A2ALT5</t>
  </si>
  <si>
    <t>Adenosylhomocysteinase</t>
  </si>
  <si>
    <t>Ahcy</t>
  </si>
  <si>
    <t>P35564;Q5SUC3</t>
  </si>
  <si>
    <t>Calnexin</t>
  </si>
  <si>
    <t>Canx</t>
  </si>
  <si>
    <t>P31786;Q548W7;F6ZM12;Q4VWZ5;F6WUQ1;D3Z563</t>
  </si>
  <si>
    <t>Acyl-CoA-binding protein</t>
  </si>
  <si>
    <t>Dbi</t>
  </si>
  <si>
    <t>Q80VD1</t>
  </si>
  <si>
    <t>Protein FAM98B</t>
  </si>
  <si>
    <t>Fam98b</t>
  </si>
  <si>
    <t>O55135;Q545K4;A6PWZ2;B1AZQ4;D6RJJ3;D6RG53</t>
  </si>
  <si>
    <t>Eukaryotic translation initiation factor 6</t>
  </si>
  <si>
    <t>Eif6</t>
  </si>
  <si>
    <t>Q8R1V4;Q5SVW9</t>
  </si>
  <si>
    <t>Transmembrane emp24 domain-containing protein 4</t>
  </si>
  <si>
    <t>Tmed4</t>
  </si>
  <si>
    <t>O08583;G3X9I4;Q9JJW6;Q9JJW6-2;O08583-2</t>
  </si>
  <si>
    <t>THO complex subunit 4;RNA and export factor-binding protein 2</t>
  </si>
  <si>
    <t>Alyref;Alyref2;Refbp2</t>
  </si>
  <si>
    <t>Q6P5D8</t>
  </si>
  <si>
    <t>Structural maintenance of chromosomes flexible hinge domain-containing protein 1</t>
  </si>
  <si>
    <t>Smchd1</t>
  </si>
  <si>
    <t>O54988;A2RRK3;O54988-2</t>
  </si>
  <si>
    <t>STE20-like serine/threonine-protein kinase</t>
  </si>
  <si>
    <t>Slk</t>
  </si>
  <si>
    <t>Q059U9;Q9DBR0</t>
  </si>
  <si>
    <t>A-kinase anchor protein 8</t>
  </si>
  <si>
    <t>Akap8</t>
  </si>
  <si>
    <t>Q8BGT8;F7D3N3;F6U6Z2;Q8BGT8-2</t>
  </si>
  <si>
    <t>Phytanoyl-CoA hydroxylase-interacting protein-like</t>
  </si>
  <si>
    <t>Phyhipl</t>
  </si>
  <si>
    <t>Q9D7N9</t>
  </si>
  <si>
    <t>Adipocyte plasma membrane-associated protein</t>
  </si>
  <si>
    <t>Apmap</t>
  </si>
  <si>
    <t>A2CFA7;Q60692</t>
  </si>
  <si>
    <t>Proteasome subunit beta type;Proteasome subunit beta type-6</t>
  </si>
  <si>
    <t>Psmb6</t>
  </si>
  <si>
    <t>P28352;Q544Z7;F6QA74;D3Z124</t>
  </si>
  <si>
    <t>DNA-(apurinic or apyrimidinic site) lyase;DNA-(apurinic or apyrimidinic site) lyase, mitochondrial</t>
  </si>
  <si>
    <t>Apex1</t>
  </si>
  <si>
    <t>Q07417;F6RAZ3</t>
  </si>
  <si>
    <t>Short-chain specific acyl-CoA dehydrogenase, mitochondrial</t>
  </si>
  <si>
    <t>Acads</t>
  </si>
  <si>
    <t>E9PZZ3;F6ZDS4;Q7M739;F6RX08</t>
  </si>
  <si>
    <t>Tpr</t>
  </si>
  <si>
    <t>Q60I30;Q9D892</t>
  </si>
  <si>
    <t>Inosine triphosphate pyrophosphatase</t>
  </si>
  <si>
    <t>Itpa</t>
  </si>
  <si>
    <t>A2AMX4;Q9D5V6</t>
  </si>
  <si>
    <t>Synapse-associated protein 1</t>
  </si>
  <si>
    <t>Syap1</t>
  </si>
  <si>
    <t>P62317;Q14AF6;E9Q2T1;D3Z5N9;D3Z426</t>
  </si>
  <si>
    <t>Small nuclear ribonucleoprotein Sm D2</t>
  </si>
  <si>
    <t>Snrpd2;Gm5848;Gm5449;Gm10120</t>
  </si>
  <si>
    <t>Q9D6M3;E9Q6M6;E9PY45;E9PV90;E9Q579;Q9DB41;Q9DB41-2;F6UUQ1;G3UX09;G3UY41</t>
  </si>
  <si>
    <t>Mitochondrial glutamate carrier 1</t>
  </si>
  <si>
    <t>Slc25a22</t>
  </si>
  <si>
    <t>P14685;F7B7L8</t>
  </si>
  <si>
    <t>26S proteasome non-ATPase regulatory subunit 3</t>
  </si>
  <si>
    <t>Psmd3</t>
  </si>
  <si>
    <t>P13864;P13864-2</t>
  </si>
  <si>
    <t>DNA (cytosine-5)-methyltransferase 1</t>
  </si>
  <si>
    <t>Dnmt1</t>
  </si>
  <si>
    <t>Q06890;Q549A5;E9Q8Y5;E9PXG5;E9PUU2;E9Q9B8;E9Q2G2</t>
  </si>
  <si>
    <t>Clusterin;Clusterin beta chain;Clusterin alpha chain;Clusterin</t>
  </si>
  <si>
    <t>Clu</t>
  </si>
  <si>
    <t>B2RXY7;P48758</t>
  </si>
  <si>
    <t>Carbonyl reductase [NADPH] 1</t>
  </si>
  <si>
    <t>Cbr1</t>
  </si>
  <si>
    <t>P17156</t>
  </si>
  <si>
    <t>Heat shock-related 70 kDa protein 2</t>
  </si>
  <si>
    <t>Hspa2</t>
  </si>
  <si>
    <t>P52480-2</t>
  </si>
  <si>
    <t>A2BGM2;Q9CQI7;A2CES4</t>
  </si>
  <si>
    <t>U2 small nuclear ribonucleoprotein B</t>
  </si>
  <si>
    <t>Snrpb2</t>
  </si>
  <si>
    <t>Q9QYR9;O55137;H7BX55;Q14DI6;Q8BWN8;B2RTE4;Q32Q92;Q32Q92-2</t>
  </si>
  <si>
    <t>Acyl-coenzyme A thioesterase 2, mitochondrial;Acyl-coenzyme A thioesterase 1</t>
  </si>
  <si>
    <t>Acot2;Acot1</t>
  </si>
  <si>
    <t>Q4VA29;Q9CQE8</t>
  </si>
  <si>
    <t>UPF0568 protein C14orf166 homolog</t>
  </si>
  <si>
    <t>2700060E02Rik</t>
  </si>
  <si>
    <t>Q3U741;Q501J6;Q501J6-2</t>
  </si>
  <si>
    <t>Probable ATP-dependent RNA helicase DDX17</t>
  </si>
  <si>
    <t>Ddx17</t>
  </si>
  <si>
    <t>A2AEQ7;P70303;A2AEQ8;P70303-2;A2AEQ6;P70303-3</t>
  </si>
  <si>
    <t>CTP synthase 2</t>
  </si>
  <si>
    <t>Ctps2</t>
  </si>
  <si>
    <t>P41731;Q549D0</t>
  </si>
  <si>
    <t>CD63 antigen</t>
  </si>
  <si>
    <t>Cd63</t>
  </si>
  <si>
    <t>Q9JIF7;E9PYW9</t>
  </si>
  <si>
    <t>Coatomer subunit beta</t>
  </si>
  <si>
    <t>Copb1</t>
  </si>
  <si>
    <t>P97372;Q5SVP3;G3X9V0;E0CZ90</t>
  </si>
  <si>
    <t>Proteasome activator complex subunit 2</t>
  </si>
  <si>
    <t>Psme2</t>
  </si>
  <si>
    <t>D3YXG3;P62852;Q58EA6</t>
  </si>
  <si>
    <t>40S ribosomal protein S25</t>
  </si>
  <si>
    <t>Gm4963;Rps25</t>
  </si>
  <si>
    <t>P63239;Q32MU0</t>
  </si>
  <si>
    <t>Neuroendocrine convertase 1</t>
  </si>
  <si>
    <t>Pcsk1</t>
  </si>
  <si>
    <t>Q99JX7</t>
  </si>
  <si>
    <t>Nuclear RNA export factor 1</t>
  </si>
  <si>
    <t>Nxf1</t>
  </si>
  <si>
    <t>P08003</t>
  </si>
  <si>
    <t>Protein disulfide-isomerase A4</t>
  </si>
  <si>
    <t>Pdia4</t>
  </si>
  <si>
    <t>O08915;D3YW40</t>
  </si>
  <si>
    <t>AH receptor-interacting protein</t>
  </si>
  <si>
    <t>Aip</t>
  </si>
  <si>
    <t>Q9D023;E9Q7J2</t>
  </si>
  <si>
    <t>Brain protein 44</t>
  </si>
  <si>
    <t>Brp44</t>
  </si>
  <si>
    <t>Q91X76</t>
  </si>
  <si>
    <t>Nt5dc2</t>
  </si>
  <si>
    <t>Q5SWU9-2;E9PUB1;Q5SWU9;E9Q4Z2;D3Z0B3</t>
  </si>
  <si>
    <t>Acetyl-CoA carboxylase 1;Biotin carboxylase</t>
  </si>
  <si>
    <t>Acaca</t>
  </si>
  <si>
    <t>Q6P3A8;Q6P3A8-2</t>
  </si>
  <si>
    <t>2-oxoisovalerate dehydrogenase subunit beta, mitochondrial</t>
  </si>
  <si>
    <t>Bckdhb</t>
  </si>
  <si>
    <t>A2AWT5;P25976;A2AWT7;A2AWT6;P25976-2;E9Q4A8;G3UZW9</t>
  </si>
  <si>
    <t>Nucleolar transcription factor 1</t>
  </si>
  <si>
    <t>Ubtf</t>
  </si>
  <si>
    <t>E9QM25;Q8BVI5;Q8C0W8;F7CJY7;B7ZCB8;B7ZCB9</t>
  </si>
  <si>
    <t>Syntaxin-16</t>
  </si>
  <si>
    <t>Stx16</t>
  </si>
  <si>
    <t>P60229;Q3UIG0</t>
  </si>
  <si>
    <t>Eukaryotic translation initiation factor 3 subunit E</t>
  </si>
  <si>
    <t>Eif3e</t>
  </si>
  <si>
    <t>Q5SWN2;Q8VEE4</t>
  </si>
  <si>
    <t>Replication protein A 70 kDa DNA-binding subunit</t>
  </si>
  <si>
    <t>Rpa1</t>
  </si>
  <si>
    <t>P56959;Q564D0;Q8CFQ9;G3UXT7;Q91VQ2;G3UZD2</t>
  </si>
  <si>
    <t>RNA-binding protein FUS</t>
  </si>
  <si>
    <t>Fus</t>
  </si>
  <si>
    <t>Q69ZD1;O35382;Q9CXE1;Q8C391</t>
  </si>
  <si>
    <t>Exocyst complex component 4</t>
  </si>
  <si>
    <t>Exoc4</t>
  </si>
  <si>
    <t>O70475;Q3TS38;D3Z3F7;D3YXP9;F6ZQT4</t>
  </si>
  <si>
    <t>UDP-glucose 6-dehydrogenase</t>
  </si>
  <si>
    <t>Ugdh</t>
  </si>
  <si>
    <t>Q9ESX5;B7ZCL7;F6S1S5;F6YUI5;A2AN81</t>
  </si>
  <si>
    <t>H/ACA ribonucleoprotein complex subunit 4</t>
  </si>
  <si>
    <t>Dkc1</t>
  </si>
  <si>
    <t>Q60597;Q60597-3;Q60597-4;Q60597-2;E9Q1C6;Q5SVY0;Q5SVY1</t>
  </si>
  <si>
    <t>2-oxoglutarate dehydrogenase, mitochondrial</t>
  </si>
  <si>
    <t>Ogdh</t>
  </si>
  <si>
    <t>Q9D8S9</t>
  </si>
  <si>
    <t>BolA-like protein 1</t>
  </si>
  <si>
    <t>Bola1</t>
  </si>
  <si>
    <t>Q04750;F8WIA2;Q8R4U6</t>
  </si>
  <si>
    <t>DNA topoisomerase 1</t>
  </si>
  <si>
    <t>Top1</t>
  </si>
  <si>
    <t>B2RWH3;Q6GSS7;Q149V4;Q64523;F8WIX8</t>
  </si>
  <si>
    <t>Histone H2A;Histone H2A type 2-A;Histone H2A type 2-C</t>
  </si>
  <si>
    <t>Hist2h2aa1;Hist2h2ac;Hist1h2al</t>
  </si>
  <si>
    <t>O55029</t>
  </si>
  <si>
    <t>Copb2</t>
  </si>
  <si>
    <t>O89001</t>
  </si>
  <si>
    <t>Carboxypeptidase D</t>
  </si>
  <si>
    <t>Cpd</t>
  </si>
  <si>
    <t>Q8R1F6;Q3UU20;Q8R1F6-2;F6RGN1</t>
  </si>
  <si>
    <t>Protein hid-1 homolog</t>
  </si>
  <si>
    <t>C630004H02Rik</t>
  </si>
  <si>
    <t>B7ZCF1;O88685;A2AGN7;F6Q2E3</t>
  </si>
  <si>
    <t>26S protease regulatory subunit 6A</t>
  </si>
  <si>
    <t>Psmc3</t>
  </si>
  <si>
    <t>Q3U7R1;Q3U7R1-2</t>
  </si>
  <si>
    <t>Extended synaptotagmin-1</t>
  </si>
  <si>
    <t>Esyt1</t>
  </si>
  <si>
    <t>Q9D0L7;Q9D0L7-2;D3Z5T2</t>
  </si>
  <si>
    <t>Armadillo repeat-containing protein 10</t>
  </si>
  <si>
    <t>Armc10</t>
  </si>
  <si>
    <t>Q05816;Q497I3;E9Q964</t>
  </si>
  <si>
    <t>Fatty acid-binding protein, epidermal</t>
  </si>
  <si>
    <t>Fabp5</t>
  </si>
  <si>
    <t>P28658;F8WGN7</t>
  </si>
  <si>
    <t>Ataxin-10</t>
  </si>
  <si>
    <t>Atxn10</t>
  </si>
  <si>
    <t>Q9QUR7</t>
  </si>
  <si>
    <t>Peptidyl-prolyl cis-trans isomerase NIMA-interacting 1</t>
  </si>
  <si>
    <t>Pin1</t>
  </si>
  <si>
    <t>F8WHJ5;E9QL80;Q91YX5;D3YVK0</t>
  </si>
  <si>
    <t>Acyl-CoA:lysophosphatidylglycerol acyltransferase 1</t>
  </si>
  <si>
    <t>Lpgat1</t>
  </si>
  <si>
    <t>Q9CWU6;A6PWX9;F6V305;A6PWX8;A6PWX7;A6PWX5;D6RJ83</t>
  </si>
  <si>
    <t>Ubiquinol-cytochrome c reductase complex chaperone CBP3 homolog</t>
  </si>
  <si>
    <t>Uqcc</t>
  </si>
  <si>
    <t>Q9CQZ6</t>
  </si>
  <si>
    <t>NADH dehydrogenase [ubiquinone] 1 beta subcomplex subunit 3</t>
  </si>
  <si>
    <t>Ndufb3</t>
  </si>
  <si>
    <t>P09405</t>
  </si>
  <si>
    <t>Nucleolin</t>
  </si>
  <si>
    <t>Ncl</t>
  </si>
  <si>
    <t>Q91YR7;Q91YR7-2</t>
  </si>
  <si>
    <t>Pre-mRNA-processing factor 6</t>
  </si>
  <si>
    <t>Prpf6</t>
  </si>
  <si>
    <t>Q3U8S0;Q9DCR2;G3XA56</t>
  </si>
  <si>
    <t>AP-3 complex subunit sigma-1</t>
  </si>
  <si>
    <t>Ap3s1;Ap3s1-ps2</t>
  </si>
  <si>
    <t>D3YTS1;D3Z569;Q9R0P6;D3YWT0</t>
  </si>
  <si>
    <t>Signal peptidase complex catalytic subunit SEC11A</t>
  </si>
  <si>
    <t>Sec11a</t>
  </si>
  <si>
    <t>F8VPM4;Q00PI9</t>
  </si>
  <si>
    <t>Heterogeneous nuclear ribonucleoprotein U-like protein 2</t>
  </si>
  <si>
    <t>Hnrnpul2</t>
  </si>
  <si>
    <t>Q62422</t>
  </si>
  <si>
    <t>Osteoclast-stimulating factor 1</t>
  </si>
  <si>
    <t>Ostf1</t>
  </si>
  <si>
    <t>Q9CQZ5</t>
  </si>
  <si>
    <t>NADH dehydrogenase [ubiquinone] 1 alpha subcomplex subunit 6</t>
  </si>
  <si>
    <t>Ndufa6</t>
  </si>
  <si>
    <t>Q60605;Q60605-2;Q642K0;E9QLM0;Q8CI43</t>
  </si>
  <si>
    <t>Myosin light polypeptide 6</t>
  </si>
  <si>
    <t>Myl6;Gm8894</t>
  </si>
  <si>
    <t>Q9Z1N5;G3UXI6</t>
  </si>
  <si>
    <t>Spliceosome RNA helicase Ddx39b</t>
  </si>
  <si>
    <t>Ddx39b</t>
  </si>
  <si>
    <t>Q6XPS7</t>
  </si>
  <si>
    <t>Tha1</t>
  </si>
  <si>
    <t>E9PVP0;E9PVT5;Q0VG22;Q9JMD3;G3UW37;G3UY87;G3V020;G3UY59;G3UYM0;G3UZB9;G3UYN6</t>
  </si>
  <si>
    <t>PCTP-like protein</t>
  </si>
  <si>
    <t>Stard10</t>
  </si>
  <si>
    <t>Q91VC9</t>
  </si>
  <si>
    <t>Growth hormone-inducible transmembrane protein</t>
  </si>
  <si>
    <t>Ghitm</t>
  </si>
  <si>
    <t>Q9CSH3;E9Q1E0</t>
  </si>
  <si>
    <t>Exosome complex exonuclease RRP44</t>
  </si>
  <si>
    <t>Dis3</t>
  </si>
  <si>
    <t>Q9CWW6</t>
  </si>
  <si>
    <t>Peptidyl-prolyl cis-trans isomerase NIMA-interacting 4</t>
  </si>
  <si>
    <t>Pin4</t>
  </si>
  <si>
    <t>Q549X6;Q9R0Q1;Q9R0Q1-2;Q9R0Q1-3;G3UYC6;E9QKS6;Q99N50-2;Q99N50-6;Q99N50-8</t>
  </si>
  <si>
    <t>Synaptotagmin-like protein 4</t>
  </si>
  <si>
    <t>Sytl4</t>
  </si>
  <si>
    <t>D3YTQ3;F6VQH5;Q9Z130</t>
  </si>
  <si>
    <t>Heterogeneous nuclear ribonucleoprotein D-like</t>
  </si>
  <si>
    <t>Hnrpdl</t>
  </si>
  <si>
    <t>P62748</t>
  </si>
  <si>
    <t>Hippocalcin-like protein 1</t>
  </si>
  <si>
    <t>Hpcal1</t>
  </si>
  <si>
    <t>Q8K135-2;Q8K135</t>
  </si>
  <si>
    <t>Dyslexia-associated protein KIAA0319-like protein</t>
  </si>
  <si>
    <t>Kiaa0319l</t>
  </si>
  <si>
    <t>Q8K221;D3Z2F3;D6RHM6</t>
  </si>
  <si>
    <t>Arfaptin-2</t>
  </si>
  <si>
    <t>Arfip2</t>
  </si>
  <si>
    <t>Q3UKF5;Q6P1B1;Q3TL27</t>
  </si>
  <si>
    <t>Xaa-Pro aminopeptidase 1</t>
  </si>
  <si>
    <t>Xpnpep1</t>
  </si>
  <si>
    <t>B2RY56;B2RY56-2;B2RY56-3</t>
  </si>
  <si>
    <t>RNA-binding protein 25</t>
  </si>
  <si>
    <t>Rbm25</t>
  </si>
  <si>
    <t>P17918;Q542J9;E9Q7Z3</t>
  </si>
  <si>
    <t>Proliferating cell nuclear antigen</t>
  </si>
  <si>
    <t>Pcna</t>
  </si>
  <si>
    <t>Q9R112;F6ZKZ3;H3BLH2</t>
  </si>
  <si>
    <t>Sulfide:quinone oxidoreductase, mitochondrial</t>
  </si>
  <si>
    <t>Sqrdl</t>
  </si>
  <si>
    <t>A2ASZ8-3;A2ASZ8-2;A2ASZ8-5;A2ASZ8-4;A2ASZ8</t>
  </si>
  <si>
    <t>Calcium-binding mitochondrial carrier protein SCaMC-2</t>
  </si>
  <si>
    <t>Slc25a25</t>
  </si>
  <si>
    <t>Q8R326;Q8R326-2;F7D909</t>
  </si>
  <si>
    <t>Paraspeckle component 1</t>
  </si>
  <si>
    <t>Pspc1</t>
  </si>
  <si>
    <t>Q8VCS3</t>
  </si>
  <si>
    <t>Glycosaminoglycan xylosylkinase</t>
  </si>
  <si>
    <t>Fam20b</t>
  </si>
  <si>
    <t>P62743;Q3UJ76;Q7TT10</t>
  </si>
  <si>
    <t>AP-2 complex subunit sigma</t>
  </si>
  <si>
    <t>Ap2s1</t>
  </si>
  <si>
    <t>P40240</t>
  </si>
  <si>
    <t>CD9 antigen</t>
  </si>
  <si>
    <t>Cd9</t>
  </si>
  <si>
    <t>Q8JZU2;F6VVY4</t>
  </si>
  <si>
    <t>Slc25a1</t>
  </si>
  <si>
    <t>Q3UUQ7</t>
  </si>
  <si>
    <t>GPI inositol-deacylase</t>
  </si>
  <si>
    <t>Pgap1</t>
  </si>
  <si>
    <t>A2AU91;P70399;A2AU89;E9QL34;P70399-3;P70399-2;A2AU90;F6ZRL3</t>
  </si>
  <si>
    <t>Tumor suppressor p53-binding protein 1</t>
  </si>
  <si>
    <t>Trp53bp1;Tp53bp1</t>
  </si>
  <si>
    <t>Q3UD06;Q91VR2;Q8C2Q8;A2AKU9;A2AKV3;A2AKV2;A2AKV1;A2AKV0</t>
  </si>
  <si>
    <t>ATP synthase gamma chain;ATP synthase subunit gamma, mitochondrial</t>
  </si>
  <si>
    <t>Atp5c1</t>
  </si>
  <si>
    <t>E9QQ06;P01899;Q792Z7;P01897;E9PWT4;Q8HWB2;D3Z577;E9Q3M8;P01898;G3UXE9;E9Q0G4;A7VMS6;O19441;P01900;E9PX63;P01895;P01895-2;P14427;P01896;Q4KN81;G3UXN9;G3UY84;E9PV42</t>
  </si>
  <si>
    <t>H-2 class I histocompatibility antigen, D-B alpha chain;H-2 class I histocompatibility antigen, L-D alpha chain</t>
  </si>
  <si>
    <t>H2-D1;H2-L</t>
  </si>
  <si>
    <t>A2AV97;P10639</t>
  </si>
  <si>
    <t>Thioredoxin</t>
  </si>
  <si>
    <t>Txn1;Txn</t>
  </si>
  <si>
    <t>Q60932;Q60932-2;F2Z471</t>
  </si>
  <si>
    <t>Voltage-dependent anion-selective channel protein 1</t>
  </si>
  <si>
    <t>Vdac1</t>
  </si>
  <si>
    <t>Q925E7;F6RV17;G3UXS9;G3UZP6</t>
  </si>
  <si>
    <t>Serine/threonine-protein phosphatase 2A 55 kDa regulatory subunit B delta isoform</t>
  </si>
  <si>
    <t>Ppp2r2d</t>
  </si>
  <si>
    <t>Q4FJN2;Q64378;B8JJC2</t>
  </si>
  <si>
    <t>Peptidyl-prolyl cis-trans isomerase FKBP5</t>
  </si>
  <si>
    <t>Fkbp5</t>
  </si>
  <si>
    <t>P57784;G5E883</t>
  </si>
  <si>
    <t>U2 small nuclear ribonucleoprotein A</t>
  </si>
  <si>
    <t>Snrpa1</t>
  </si>
  <si>
    <t>Q8BR88;F6WYQ5;P70704;Q3U9N5;F6Q8P7;E9Q4J5</t>
  </si>
  <si>
    <t>Probable phospholipid-transporting ATPase IA</t>
  </si>
  <si>
    <t>Atp8a1</t>
  </si>
  <si>
    <t>Q9CWK8</t>
  </si>
  <si>
    <t>Sorting nexin-2</t>
  </si>
  <si>
    <t>Snx2</t>
  </si>
  <si>
    <t>Q9CQ75</t>
  </si>
  <si>
    <t>NADH dehydrogenase [ubiquinone] 1 alpha subcomplex subunit 2</t>
  </si>
  <si>
    <t>Ndufa2</t>
  </si>
  <si>
    <t>Q9D0T1;E9PZS4</t>
  </si>
  <si>
    <t>NHP2-like protein 1</t>
  </si>
  <si>
    <t>Nhp2l1</t>
  </si>
  <si>
    <t>Q9CRC8;D6RHB1;F6RDA7;F6RGS7</t>
  </si>
  <si>
    <t>Leucine-rich repeat-containing protein 40</t>
  </si>
  <si>
    <t>Lrrc40</t>
  </si>
  <si>
    <t>Q4VAE6;Q9QUI0;H3BL56;Q9CR99;P62746;Q4FJM5</t>
  </si>
  <si>
    <t>Transforming protein RhoA</t>
  </si>
  <si>
    <t>Rhoa;Rhoc</t>
  </si>
  <si>
    <t>O09061;Q6RI64</t>
  </si>
  <si>
    <t>Proteasome subunit beta type-1;Proteasome subunit beta type</t>
  </si>
  <si>
    <t>Psmb1</t>
  </si>
  <si>
    <t>E9PWB2;E9Q3W1;E9Q2U6;Q8BK63;E9Q4G7;H7BXB1;Q6PJ87;Q8BK63-2;F6YBC9</t>
  </si>
  <si>
    <t>Casein kinase I isoform alpha</t>
  </si>
  <si>
    <t>Csnk1a1</t>
  </si>
  <si>
    <t>Q9WVL0</t>
  </si>
  <si>
    <t>Maleylacetoacetate isomerase</t>
  </si>
  <si>
    <t>Gstz1</t>
  </si>
  <si>
    <t>Q3UI84;Q99J62;D6RGM1</t>
  </si>
  <si>
    <t>Replication factor C subunit 4</t>
  </si>
  <si>
    <t>Rfc4</t>
  </si>
  <si>
    <t>A2A462;Q9ET26;E9Q233</t>
  </si>
  <si>
    <t>RING finger protein 114</t>
  </si>
  <si>
    <t>Rnf114</t>
  </si>
  <si>
    <t>Q80X41;Q3UWH3;Q80X41-3;Q80X41-5;Q80X41-2</t>
  </si>
  <si>
    <t>Serine/threonine-protein kinase VRK1</t>
  </si>
  <si>
    <t>Vrk1</t>
  </si>
  <si>
    <t>Q9DBG7;F6VF36</t>
  </si>
  <si>
    <t>Signal recognition particle receptor subunit alpha</t>
  </si>
  <si>
    <t>Srpr</t>
  </si>
  <si>
    <t>P50516;P50516-2;D3Z1B9;D3YWH3;D3YZ23</t>
  </si>
  <si>
    <t>V-type proton ATPase catalytic subunit A</t>
  </si>
  <si>
    <t>Atp6v1a</t>
  </si>
  <si>
    <t>Q8BGR9;Q8BGR9-2</t>
  </si>
  <si>
    <t>Ubiquitin-like domain-containing CTD phosphatase 1</t>
  </si>
  <si>
    <t>Ublcp1</t>
  </si>
  <si>
    <t>G3UWG1;P62897;Q56A15;G3UW49;CON__P62894</t>
  </si>
  <si>
    <t>Cytochrome c, somatic</t>
  </si>
  <si>
    <t>Gm10108;Cycs</t>
  </si>
  <si>
    <t>E9QKE4;Q8BMG7;Q8BMG7-2</t>
  </si>
  <si>
    <t>Rab3 GTPase-activating protein non-catalytic subunit</t>
  </si>
  <si>
    <t>Rab3gap2</t>
  </si>
  <si>
    <t>A2ACD2;Q6PDS0</t>
  </si>
  <si>
    <t>V-set and transmembrane domain-containing protein 2-like protein</t>
  </si>
  <si>
    <t>Vstm2l</t>
  </si>
  <si>
    <t>P62960;Q3UBT1;A2BGG7</t>
  </si>
  <si>
    <t>Nuclease-sensitive element-binding protein 1</t>
  </si>
  <si>
    <t>Ybx1</t>
  </si>
  <si>
    <t>O89086;Q545K5;Q8BG13;Q5RJV3</t>
  </si>
  <si>
    <t>Putative RNA-binding protein 3</t>
  </si>
  <si>
    <t>Rbm3</t>
  </si>
  <si>
    <t>Q91VH2;E9QNH3</t>
  </si>
  <si>
    <t>Sorting nexin-9</t>
  </si>
  <si>
    <t>Snx9</t>
  </si>
  <si>
    <t>Q3TML6;Q9Z0N1;A2AAW9</t>
  </si>
  <si>
    <t>Eukaryotic translation initiation factor 2 subunit 3, X-linked</t>
  </si>
  <si>
    <t>Eif2s3x</t>
  </si>
  <si>
    <t>Q9WTI7;Q9WTI7-3;Q9WTI7-2;Q9WTI7-4;F8WIE8</t>
  </si>
  <si>
    <t>Unconventional myosin-Ic</t>
  </si>
  <si>
    <t>Myo1c</t>
  </si>
  <si>
    <t>Q8VHR5;Q8VHR5-2</t>
  </si>
  <si>
    <t>Transcriptional repressor p66-beta</t>
  </si>
  <si>
    <t>Gatad2b</t>
  </si>
  <si>
    <t>B9EHY2;Q80W54</t>
  </si>
  <si>
    <t>CAAX prenyl protease 1 homolog</t>
  </si>
  <si>
    <t>Zmpste24</t>
  </si>
  <si>
    <t>Q8R2E9</t>
  </si>
  <si>
    <t>ERO1-like protein beta</t>
  </si>
  <si>
    <t>Ero1lb</t>
  </si>
  <si>
    <t>A1ILG8;Q8BX70;Q8BX70-2;E9QLN1;Q8BX70-3;A1ILH0;A1ILH1</t>
  </si>
  <si>
    <t>Vacuolar protein sorting-associated protein 13C</t>
  </si>
  <si>
    <t>Vps13c</t>
  </si>
  <si>
    <t>P62342</t>
  </si>
  <si>
    <t>Selenoprotein T</t>
  </si>
  <si>
    <t>Selt</t>
  </si>
  <si>
    <t>Q8C1A5</t>
  </si>
  <si>
    <t>Thimet oligopeptidase</t>
  </si>
  <si>
    <t>Thop1</t>
  </si>
  <si>
    <t>B1AYU5;Q8C5N3;B1AYU7;B1AYU6;Q8C5N3-2;A2AK42;A2AK44;B1AYU4</t>
  </si>
  <si>
    <t>Pre-mRNA-splicing factor CWC22 homolog</t>
  </si>
  <si>
    <t>Cwc22;OTTMUSG00000013393;Gm13695</t>
  </si>
  <si>
    <t>Q9D8W7</t>
  </si>
  <si>
    <t>OCIA domain-containing protein 2</t>
  </si>
  <si>
    <t>Ociad2</t>
  </si>
  <si>
    <t>A2ANM4;Q9CQ65</t>
  </si>
  <si>
    <t>S-methyl-5-thioadenosine phosphorylase</t>
  </si>
  <si>
    <t>Mtap</t>
  </si>
  <si>
    <t>Q9ERU9</t>
  </si>
  <si>
    <t>E3 SUMO-protein ligase RanBP2;Putative peptidyl-prolyl cis-trans isomerase</t>
  </si>
  <si>
    <t>Ranbp2</t>
  </si>
  <si>
    <t>P97390</t>
  </si>
  <si>
    <t>Vacuolar protein sorting-associated protein 45</t>
  </si>
  <si>
    <t>Vps45</t>
  </si>
  <si>
    <t>Q9CPQ8;F2Z452</t>
  </si>
  <si>
    <t>ATP synthase subunit g, mitochondrial</t>
  </si>
  <si>
    <t>Atp5l;Atp5l-ps1</t>
  </si>
  <si>
    <t>A2ARI2;O88952;O88951</t>
  </si>
  <si>
    <t>Protein lin-7 homolog C</t>
  </si>
  <si>
    <t>Lin7c</t>
  </si>
  <si>
    <t>P41241</t>
  </si>
  <si>
    <t>Tyrosine-protein kinase CSK</t>
  </si>
  <si>
    <t>Csk</t>
  </si>
  <si>
    <t>Q3USK2;A8Y308;Q9JMK2;A2ABP1;Q9DC28;Q3UBT6;Q9DC28-2;Q3TYE1;F7A4U8;A8Y2Z9</t>
  </si>
  <si>
    <t>Casein kinase I isoform epsilon;Casein kinase I isoform delta</t>
  </si>
  <si>
    <t>Csnk1d;Csnk1e</t>
  </si>
  <si>
    <t>Q8JZQ2;Q3UDQ7</t>
  </si>
  <si>
    <t>AFG3-like protein 2</t>
  </si>
  <si>
    <t>Afg3l2</t>
  </si>
  <si>
    <t>Q64511;F6U5K2;F6XX57;F6V2E8</t>
  </si>
  <si>
    <t>DNA topoisomerase 2-beta</t>
  </si>
  <si>
    <t>Top2b</t>
  </si>
  <si>
    <t>B9EHI9;Q3UZV7;Q3UZV7-2;Q3UZV7-3;E9PUJ3;Q3UZV7-5</t>
  </si>
  <si>
    <t>UPF0577 protein KIAA1324-like homolog</t>
  </si>
  <si>
    <t>9330182L06Rik</t>
  </si>
  <si>
    <t>Q6ZWM4</t>
  </si>
  <si>
    <t>N-alpha-acetyltransferase 38, NatC auxiliary subunit</t>
  </si>
  <si>
    <t>Naa38</t>
  </si>
  <si>
    <t>Q544R8;Q9ES56;Q3V493</t>
  </si>
  <si>
    <t>Trafficking protein particle complex subunit 4</t>
  </si>
  <si>
    <t>Trappc4</t>
  </si>
  <si>
    <t>O70503;Q0VGQ1;O70503-2</t>
  </si>
  <si>
    <t>Estradiol 17-beta-dehydrogenase 12</t>
  </si>
  <si>
    <t>Hsd17b12</t>
  </si>
  <si>
    <t>Q99MR3</t>
  </si>
  <si>
    <t>Solute carrier family 12 member 9</t>
  </si>
  <si>
    <t>Slc12a9</t>
  </si>
  <si>
    <t>D3Z6W8;Q8K400;D3Z079;D3Z2Q2;Q8K400-2;Q5DQR4;Q5DQR4-3;Q5DQR4-2;Q5DQR4-4;H7BXB0;Q5DQR4-5;F8WHS5;Q5DQR4-6;F6WXQ4</t>
  </si>
  <si>
    <t>Syntaxin-binding protein 5</t>
  </si>
  <si>
    <t>Stxbp5</t>
  </si>
  <si>
    <t>Q8BYB9;E9Q3R0</t>
  </si>
  <si>
    <t>Protein O-glucosyltransferase 1</t>
  </si>
  <si>
    <t>Poglut1</t>
  </si>
  <si>
    <t>Q3TI84;Q8R349</t>
  </si>
  <si>
    <t>Cell division cycle protein 16 homolog</t>
  </si>
  <si>
    <t>Cdc16</t>
  </si>
  <si>
    <t>Q91WS0</t>
  </si>
  <si>
    <t>CDGSH iron-sulfur domain-containing protein 1</t>
  </si>
  <si>
    <t>Cisd1</t>
  </si>
  <si>
    <t>Q9JHR7;F6RPJ9</t>
  </si>
  <si>
    <t>Insulin-degrading enzyme</t>
  </si>
  <si>
    <t>Ide</t>
  </si>
  <si>
    <t>P21126;Q3UK94;F8WHM4</t>
  </si>
  <si>
    <t>Ubiquitin-like protein 4A</t>
  </si>
  <si>
    <t>Ubl4a;Ubl4</t>
  </si>
  <si>
    <t>Q9D051</t>
  </si>
  <si>
    <t>Pyruvate dehydrogenase E1 component subunit beta, mitochondrial</t>
  </si>
  <si>
    <t>Pdhb</t>
  </si>
  <si>
    <t>Q65Z40;B7ZP47;F6YCH1</t>
  </si>
  <si>
    <t>Wings apart-like protein homolog</t>
  </si>
  <si>
    <t>Wapal</t>
  </si>
  <si>
    <t>G3X9M0;Q9ER88;Q9ER88-2;G3UWZ6;G3UWM7;G3UZC0;G3UWJ4;G3UWR5;G3UYM6;G3UYP3</t>
  </si>
  <si>
    <t>28S ribosomal protein S29, mitochondrial</t>
  </si>
  <si>
    <t>Dap3</t>
  </si>
  <si>
    <t>O88532;B2RUG7;F6QJP7;F6V459</t>
  </si>
  <si>
    <t>Zinc finger RNA-binding protein</t>
  </si>
  <si>
    <t>Zfr</t>
  </si>
  <si>
    <t>Q9D8V7;D6RFV4;D3Z5H3</t>
  </si>
  <si>
    <t>Signal peptidase complex catalytic subunit SEC11C</t>
  </si>
  <si>
    <t>Sec11c</t>
  </si>
  <si>
    <t>P12968</t>
  </si>
  <si>
    <t>Islet amyloid polypeptide</t>
  </si>
  <si>
    <t>Iapp</t>
  </si>
  <si>
    <t>E9Q5D9;F8WH23;Q61581;F8WII5</t>
  </si>
  <si>
    <t>Insulin-like growth factor-binding protein 7</t>
  </si>
  <si>
    <t>Igfbp7</t>
  </si>
  <si>
    <t>B2RUC7;Q9Z1Z2</t>
  </si>
  <si>
    <t>Serine-threonine kinase receptor-associated protein</t>
  </si>
  <si>
    <t>Strap</t>
  </si>
  <si>
    <t>Q91VI7</t>
  </si>
  <si>
    <t>Ribonuclease inhibitor</t>
  </si>
  <si>
    <t>Rnh1</t>
  </si>
  <si>
    <t>Q9CXF4</t>
  </si>
  <si>
    <t>TBC1 domain family member 15</t>
  </si>
  <si>
    <t>Tbc1d15</t>
  </si>
  <si>
    <t>Q9D281;D3Z2J2</t>
  </si>
  <si>
    <t>Protein Noxp20</t>
  </si>
  <si>
    <t>Fam114a1</t>
  </si>
  <si>
    <t>Q66JS6;Q3UGC7</t>
  </si>
  <si>
    <t>Eukaryotic translation initiation factor 3 subunit J</t>
  </si>
  <si>
    <t>Eif3j</t>
  </si>
  <si>
    <t>B1AV07;P51655;Q8R3X6;Q3V1C9;Q9R087</t>
  </si>
  <si>
    <t>Glypican-4;Secreted glypican-4</t>
  </si>
  <si>
    <t>Gpc4</t>
  </si>
  <si>
    <t>Q3TBP0;Q64704;Q8R1B7;Q64704-2;Q64704-3;E9QN34;Q64704-5;Q64704-6;Q64704-4</t>
  </si>
  <si>
    <t>Syntaxin-3</t>
  </si>
  <si>
    <t>Stx3</t>
  </si>
  <si>
    <t>A2AG40;Q99JB2;A2AG41;F6WI02;A2AG39</t>
  </si>
  <si>
    <t>Stomatin-like protein 2</t>
  </si>
  <si>
    <t>Stoml2</t>
  </si>
  <si>
    <t>E9PVM4;E9Q8D6;B2M1R6;P61979-3;H7BXB7;P61979-2;Q5FWJ5;P61979;D3Z5X4;H3BLL4;H3BKD0;D3YWG1;H3BK96;H3BKI8;H3BLP7;Q8BT23;H3BJS9;H3BJ43</t>
  </si>
  <si>
    <t>Heterogeneous nuclear ribonucleoprotein K</t>
  </si>
  <si>
    <t>Hnrnpk;Gm7964</t>
  </si>
  <si>
    <t>Q03517</t>
  </si>
  <si>
    <t>Secretogranin-2;Secretoneurin</t>
  </si>
  <si>
    <t>Scg2</t>
  </si>
  <si>
    <t>P07356;Q542G9;B0V2N7;B0V2N5;B0V2N8</t>
  </si>
  <si>
    <t>Annexin A2;Annexin</t>
  </si>
  <si>
    <t>Anxa2</t>
  </si>
  <si>
    <t>Q3UK27;Q8VBW6;E0CZE0;Q3TS59</t>
  </si>
  <si>
    <t>NEDD8-activating enzyme E1 regulatory subunit</t>
  </si>
  <si>
    <t>Nae1</t>
  </si>
  <si>
    <t>B1AUN2;Q3UKV0;B1AUN3;A4FUS0;Q3T9T4</t>
  </si>
  <si>
    <t>Eif2b3</t>
  </si>
  <si>
    <t>D3Z7P3;D3Z7P4;D3Z7P3-2;D3Z7P5;F6U529;F7B327</t>
  </si>
  <si>
    <t>Glutaminase kidney isoform, mitochondrial</t>
  </si>
  <si>
    <t>Gls</t>
  </si>
  <si>
    <t>Q9CQ60;Q8CBG6;D3Z4X1;F6X8L5</t>
  </si>
  <si>
    <t>6-phosphogluconolactonase</t>
  </si>
  <si>
    <t>Pgls</t>
  </si>
  <si>
    <t>Q790I0;Q9Z1Q9;G3UY93;G3UZ22;G3UYW2;G3UX02</t>
  </si>
  <si>
    <t>Valine--tRNA ligase</t>
  </si>
  <si>
    <t>Vars</t>
  </si>
  <si>
    <t>P17751</t>
  </si>
  <si>
    <t>Triosephosphate isomerase</t>
  </si>
  <si>
    <t>Tpi1</t>
  </si>
  <si>
    <t>A2AVJ6;Q8K2Q0</t>
  </si>
  <si>
    <t>COMM domain-containing protein 9</t>
  </si>
  <si>
    <t>Commd9</t>
  </si>
  <si>
    <t>Q9R099;D3YZH8;F8WI46</t>
  </si>
  <si>
    <t>Transducin beta-like protein 2</t>
  </si>
  <si>
    <t>Tbl2</t>
  </si>
  <si>
    <t>P62082;Q4FZE6;F6SVV1</t>
  </si>
  <si>
    <t>40S ribosomal protein S7</t>
  </si>
  <si>
    <t>Rps7;Gm9493</t>
  </si>
  <si>
    <t>Q8CCP0;Q8CCP0-2;Q8CCP0-3;Q8CCP0-4</t>
  </si>
  <si>
    <t>Nuclear export mediator factor Nemf</t>
  </si>
  <si>
    <t>Nemf</t>
  </si>
  <si>
    <t>Q3U0V1</t>
  </si>
  <si>
    <t>Far upstream element-binding protein 2</t>
  </si>
  <si>
    <t>Khsrp</t>
  </si>
  <si>
    <t>A6ZI44;P05064;Q5FWB7;Q9CPQ9;D3YWI1;D3YV98;D3Z510;A6ZI47;Q3UER1;Q91Y97</t>
  </si>
  <si>
    <t>Fructose-bisphosphate aldolase;Fructose-bisphosphate aldolase A</t>
  </si>
  <si>
    <t>Aldoa;Aldoart1;Aldoart2</t>
  </si>
  <si>
    <t>Q3U125;Q9CYH2;D3Z252;D3Z398;D3YYG8;D3Z0A8;D3YWL4;D3Z143</t>
  </si>
  <si>
    <t>Redox-regulatory protein FAM213A</t>
  </si>
  <si>
    <t>5730469M10Rik;Fam213a</t>
  </si>
  <si>
    <t>Q9D0G0</t>
  </si>
  <si>
    <t>28S ribosomal protein S30, mitochondrial</t>
  </si>
  <si>
    <t>Mrps30</t>
  </si>
  <si>
    <t>Q921H8;H3BKL5;H3BJZ9;Q8BLD7;Q3UKM0;Q8VCH0;H3BKA1;H3BJG8;H3BJC1</t>
  </si>
  <si>
    <t>3-ketoacyl-CoA thiolase A, peroxisomal;3-ketoacyl-CoA thiolase B, peroxisomal</t>
  </si>
  <si>
    <t>Acaa1a;Acaa1b</t>
  </si>
  <si>
    <t>Q52L67;Q9CY27;G3UWE1</t>
  </si>
  <si>
    <t>Trans-2,3-enoyl-CoA reductase</t>
  </si>
  <si>
    <t>Tecr</t>
  </si>
  <si>
    <t>Q9CXW2</t>
  </si>
  <si>
    <t>28S ribosomal protein S22, mitochondrial</t>
  </si>
  <si>
    <t>Mrps22</t>
  </si>
  <si>
    <t>P04117;Q542H7</t>
  </si>
  <si>
    <t>Fatty acid-binding protein, adipocyte</t>
  </si>
  <si>
    <t>Fabp4</t>
  </si>
  <si>
    <t>G3X956;Q920B9</t>
  </si>
  <si>
    <t>FACT complex subunit SPT16</t>
  </si>
  <si>
    <t>Supt16h</t>
  </si>
  <si>
    <t>O70404</t>
  </si>
  <si>
    <t>Vesicle-associated membrane protein 8</t>
  </si>
  <si>
    <t>Vamp8</t>
  </si>
  <si>
    <t>Q0V8T7</t>
  </si>
  <si>
    <t>Contactin-associated protein like 5-3</t>
  </si>
  <si>
    <t>Cntnap5c</t>
  </si>
  <si>
    <t>Q80WJ7;F6QHD1;E9PUX0;F6QFT1;F6ZSG0;F6ZQL0</t>
  </si>
  <si>
    <t>Protein LYRIC</t>
  </si>
  <si>
    <t>Mtdh</t>
  </si>
  <si>
    <t>Q9CQM5</t>
  </si>
  <si>
    <t>Thioredoxin domain-containing protein 17</t>
  </si>
  <si>
    <t>Txndc17</t>
  </si>
  <si>
    <t>B1AT82;Q9D0M1;B1AT84;B1AT83</t>
  </si>
  <si>
    <t>Phosphoribosyl pyrophosphate synthase-associated protein 1</t>
  </si>
  <si>
    <t>Prpsap1</t>
  </si>
  <si>
    <t>Q542D9;Q62351;Q8C872</t>
  </si>
  <si>
    <t>Transferrin receptor protein 1</t>
  </si>
  <si>
    <t>Tfrc</t>
  </si>
  <si>
    <t>Q9CQB5;D3Z3X4</t>
  </si>
  <si>
    <t>CDGSH iron-sulfur domain-containing protein 2</t>
  </si>
  <si>
    <t>Cisd2</t>
  </si>
  <si>
    <t>Q8BGH2</t>
  </si>
  <si>
    <t>Sorting and assembly machinery component 50 homolog</t>
  </si>
  <si>
    <t>Samm50</t>
  </si>
  <si>
    <t>P28659-4;P28659;P28659-3;P28659-2</t>
  </si>
  <si>
    <t>CUGBP Elav-like family member 1</t>
  </si>
  <si>
    <t>Celf1</t>
  </si>
  <si>
    <t>Q542A1;Q61334</t>
  </si>
  <si>
    <t>B-cell receptor-associated protein 29</t>
  </si>
  <si>
    <t>Bcap29</t>
  </si>
  <si>
    <t>P56399;Q3U4W8;D3YYA5;D3Z4K7</t>
  </si>
  <si>
    <t>Ubiquitin carboxyl-terminal hydrolase 5;Ubiquitin carboxyl-terminal hydrolase</t>
  </si>
  <si>
    <t>Usp5</t>
  </si>
  <si>
    <t>O35381;D3Z7M9;D3YYE1;F6UFG6;Q64G17;E9Q148</t>
  </si>
  <si>
    <t>Acidic leucine-rich nuclear phosphoprotein 32 family member A</t>
  </si>
  <si>
    <t>Anp32a</t>
  </si>
  <si>
    <t>P46412;D3Z2Y7;D3Z7Y0;F2Z3Y2;E9QK84</t>
  </si>
  <si>
    <t>Glutathione peroxidase 3;Glutathione peroxidase</t>
  </si>
  <si>
    <t>Gpx3</t>
  </si>
  <si>
    <t>E9QPA6;P80317</t>
  </si>
  <si>
    <t>T-complex protein 1 subunit zeta</t>
  </si>
  <si>
    <t>Cct6a</t>
  </si>
  <si>
    <t>Q9Z247</t>
  </si>
  <si>
    <t>Peptidyl-prolyl cis-trans isomerase FKBP9</t>
  </si>
  <si>
    <t>Fkbp9</t>
  </si>
  <si>
    <t>P17427;E9PWD0</t>
  </si>
  <si>
    <t>AP-2 complex subunit alpha-2</t>
  </si>
  <si>
    <t>Ap2a2</t>
  </si>
  <si>
    <t>Q8QZZ7;G3X9K8;D3Z5E8;D3YXX8</t>
  </si>
  <si>
    <t>TP53RK-binding protein</t>
  </si>
  <si>
    <t>Tprkb</t>
  </si>
  <si>
    <t>Q923B0;E0CX39;E0CZ04</t>
  </si>
  <si>
    <t>Gamma-glutamylaminecyclotransferase</t>
  </si>
  <si>
    <t>A2ld1</t>
  </si>
  <si>
    <t>Q04447</t>
  </si>
  <si>
    <t>Creatine kinase B-type</t>
  </si>
  <si>
    <t>Ckb</t>
  </si>
  <si>
    <t>P50396;B7FAU8</t>
  </si>
  <si>
    <t>Rab GDP dissociation inhibitor alpha</t>
  </si>
  <si>
    <t>Gdi1</t>
  </si>
  <si>
    <t>F8VQL2;D3Z3R2;Q6ZWZ7;Q9CPR4;F6VWT4;B2RY53;F8VQM6;E9PWX3;F6YKV1</t>
  </si>
  <si>
    <t>60S ribosomal protein L17</t>
  </si>
  <si>
    <t>Rpl17-ps3;Gm10268;Rpl17;Gm10362</t>
  </si>
  <si>
    <t>A2AMN4;Q8BH69</t>
  </si>
  <si>
    <t>Selenide, water dikinase 1</t>
  </si>
  <si>
    <t>Sephs1</t>
  </si>
  <si>
    <t>B0V2V2;Q9DAU1;Q9DAU1-2;B0V2V1</t>
  </si>
  <si>
    <t>Protein canopy homolog 3</t>
  </si>
  <si>
    <t>Cnpy3</t>
  </si>
  <si>
    <t>P60041;Q545V6</t>
  </si>
  <si>
    <t>Somatostatin;Antrin;Somatostatin-28;Somatostatin-14</t>
  </si>
  <si>
    <t>Sst</t>
  </si>
  <si>
    <t>Q8VDD5;F7AUR3;E9Q3T2;F2Z494</t>
  </si>
  <si>
    <t>Myosin-9</t>
  </si>
  <si>
    <t>Myh9</t>
  </si>
  <si>
    <t>Q9CPY7;Q9CPY7-2</t>
  </si>
  <si>
    <t>Cytosol aminopeptidase</t>
  </si>
  <si>
    <t>Lap3</t>
  </si>
  <si>
    <t>F8WHU5;Q4VA53-3;Q4VA53;Q4VA53-2</t>
  </si>
  <si>
    <t>Sister chromatid cohesion protein PDS5 homolog B</t>
  </si>
  <si>
    <t>Pds5b</t>
  </si>
  <si>
    <t>Q6ZQ38;D3YWC5</t>
  </si>
  <si>
    <t>Cullin-associated NEDD8-dissociated protein 1</t>
  </si>
  <si>
    <t>Cand1</t>
  </si>
  <si>
    <t>P47753;Q5RKN9;E9PWZ5</t>
  </si>
  <si>
    <t>F-actin-capping protein subunit alpha-1</t>
  </si>
  <si>
    <t>Capza1</t>
  </si>
  <si>
    <t>Q3T9Z2;Q91Z53;D6REG4;B1AXQ0</t>
  </si>
  <si>
    <t>Glyoxylate reductase/hydroxypyruvate reductase</t>
  </si>
  <si>
    <t>Grhpr</t>
  </si>
  <si>
    <t>Q9CW46;Q9CW46-2</t>
  </si>
  <si>
    <t>Ribonucleoprotein PTB-binding 1</t>
  </si>
  <si>
    <t>Raver1</t>
  </si>
  <si>
    <t>Q8VIM9</t>
  </si>
  <si>
    <t>Immunity-related GTPase family Q protein</t>
  </si>
  <si>
    <t>Irgq</t>
  </si>
  <si>
    <t>Q91VM5;Q9DAE2</t>
  </si>
  <si>
    <t>RNA binding motif protein, X-linked-like-1;RNA binding motif protein, X-linked-like-1, N-terminally processed</t>
  </si>
  <si>
    <t>Rbmxl1</t>
  </si>
  <si>
    <t>G3X9A7;Q8BLJ3;B2RPW5</t>
  </si>
  <si>
    <t>PI-PLC X domain-containing protein 3</t>
  </si>
  <si>
    <t>Plcxd3</t>
  </si>
  <si>
    <t>Q3TSR1;Q91XD6</t>
  </si>
  <si>
    <t>Vacuolar protein-sorting-associated protein 36</t>
  </si>
  <si>
    <t>Vps36</t>
  </si>
  <si>
    <t>Q8BH73;Q8BH73-2</t>
  </si>
  <si>
    <t>Glutaminyl-peptide cyclotransferase-like protein</t>
  </si>
  <si>
    <t>Qpctl</t>
  </si>
  <si>
    <t>D3YYT1;Q922P9</t>
  </si>
  <si>
    <t>Putative oxidoreductase GLYR1</t>
  </si>
  <si>
    <t>Glyr1</t>
  </si>
  <si>
    <t>P14869;Q5M8R8;E9Q070;D3YVM5</t>
  </si>
  <si>
    <t>60S acidic ribosomal protein P0</t>
  </si>
  <si>
    <t>Rplp0;Gm8730</t>
  </si>
  <si>
    <t>O35127</t>
  </si>
  <si>
    <t>Protein C10</t>
  </si>
  <si>
    <t>Grcc10</t>
  </si>
  <si>
    <t>Q9D1A2;F6XEL6</t>
  </si>
  <si>
    <t>Cytosolic non-specific dipeptidase</t>
  </si>
  <si>
    <t>Cndp2</t>
  </si>
  <si>
    <t>Q8R570;Q8R570-2;B2FDF6</t>
  </si>
  <si>
    <t>Synaptosomal-associated protein 47</t>
  </si>
  <si>
    <t>Snap47</t>
  </si>
  <si>
    <t>P26369;Q3KQM4</t>
  </si>
  <si>
    <t>Splicing factor U2AF 65 kDa subunit</t>
  </si>
  <si>
    <t>U2af2</t>
  </si>
  <si>
    <t>P51660</t>
  </si>
  <si>
    <t>Peroxisomal multifunctional enzyme type 2;(3R)-hydroxyacyl-CoA dehydrogenase;Enoyl-CoA hydratase 2</t>
  </si>
  <si>
    <t>Hsd17b4</t>
  </si>
  <si>
    <t>Q91YT0;D3YUM1;D3Z1U9;D3Z0K1;D3YXX5;D6RG60</t>
  </si>
  <si>
    <t>NADH dehydrogenase [ubiquinone] flavoprotein 1, mitochondrial</t>
  </si>
  <si>
    <t>Ndufv1</t>
  </si>
  <si>
    <t>Q6WVG3</t>
  </si>
  <si>
    <t>BTB/POZ domain-containing protein KCTD12</t>
  </si>
  <si>
    <t>Kctd12</t>
  </si>
  <si>
    <t>B1AXB8;Q6NVE8;Q6NVE8-2</t>
  </si>
  <si>
    <t>WD repeat-containing protein 44</t>
  </si>
  <si>
    <t>Wdr44</t>
  </si>
  <si>
    <t>A2A432;A2A432-2;E9PXY1</t>
  </si>
  <si>
    <t>Cullin-4B</t>
  </si>
  <si>
    <t>Cul4b</t>
  </si>
  <si>
    <t>Q3TM10;Q6PGH2;Q6UY53</t>
  </si>
  <si>
    <t>Hematological and neurological expressed 1-like protein</t>
  </si>
  <si>
    <t>Hn1l</t>
  </si>
  <si>
    <t>Q60953;Q60953-2;D3YXR5;D3Z3A6;F7BTZ2;D3Z2V0</t>
  </si>
  <si>
    <t>Protein PML</t>
  </si>
  <si>
    <t>Pml</t>
  </si>
  <si>
    <t>Q54AA2;Q9EPB4</t>
  </si>
  <si>
    <t>Apoptosis-associated speck-like protein containing a CARD</t>
  </si>
  <si>
    <t>Pycard</t>
  </si>
  <si>
    <t>Q64727;E9Q9D0</t>
  </si>
  <si>
    <t>Vinculin</t>
  </si>
  <si>
    <t>Vcl</t>
  </si>
  <si>
    <t>P70265;Q6GTL7;B2Z893;B2Z892;B2Z894;B2Z895;A7UAK5;A7UAK8;A2AUP4;A2AUP5;Q7TS91;A2AUP1;A2AUP3;P70266;Q6DTY7;A7UAK4;Q6DTY7-5;A2AFM9;P70266-2;C9VZF2;Q6DTY7-6;Q6DTY7-2</t>
  </si>
  <si>
    <t>6-phosphofructo-2-kinase/fructose-2,6-bisphosphatase 2;6-phosphofructo-2-kinase;Fructose-2,6-bisphosphatase</t>
  </si>
  <si>
    <t>Pfkfb2</t>
  </si>
  <si>
    <t>P62827;Q14AA6;A6H622;Q61820</t>
  </si>
  <si>
    <t>GTP-binding nuclear protein Ran</t>
  </si>
  <si>
    <t>Ran;1700009N14Rik</t>
  </si>
  <si>
    <t>F6YSI1;G3X911;Q9ESY9</t>
  </si>
  <si>
    <t>Gamma-interferon-inducible lysosomal thiol reductase</t>
  </si>
  <si>
    <t>Ifi30</t>
  </si>
  <si>
    <t>Q8CBU2;Q9QX60;Q9QX60-2;Q504N4</t>
  </si>
  <si>
    <t>Deoxyguanosine kinase, mitochondrial</t>
  </si>
  <si>
    <t>Dguok</t>
  </si>
  <si>
    <t>P56135;F8WHP8</t>
  </si>
  <si>
    <t>ATP synthase subunit f, mitochondrial</t>
  </si>
  <si>
    <t>Atp5j2</t>
  </si>
  <si>
    <t>Q62087;H3BL07</t>
  </si>
  <si>
    <t>Serum paraoxonase/lactonase 3</t>
  </si>
  <si>
    <t>Pon3</t>
  </si>
  <si>
    <t>P14576;E9PXC0;E9PZR5;H7BX98;P14576-2</t>
  </si>
  <si>
    <t>Signal recognition particle 54 kDa protein</t>
  </si>
  <si>
    <t>Srp54;Srp54c</t>
  </si>
  <si>
    <t>Q6P2B1-2;Q6P2B1;Q6P2B1-3;E9PWA5;E9Q0H8</t>
  </si>
  <si>
    <t>Transportin-3</t>
  </si>
  <si>
    <t>Tnpo3</t>
  </si>
  <si>
    <t>O08795-2;O08795;Q3U518</t>
  </si>
  <si>
    <t>Glucosidase 2 subunit beta</t>
  </si>
  <si>
    <t>Prkcsh</t>
  </si>
  <si>
    <t>Q07797;E9Q5X5</t>
  </si>
  <si>
    <t>Galectin-3-binding protein</t>
  </si>
  <si>
    <t>Lgals3bp</t>
  </si>
  <si>
    <t>P70423</t>
  </si>
  <si>
    <t>Cationic amino acid transporter 3</t>
  </si>
  <si>
    <t>Slc7a3</t>
  </si>
  <si>
    <t>Q00422;E9Q6K9</t>
  </si>
  <si>
    <t>GA-binding protein alpha chain</t>
  </si>
  <si>
    <t>Gabpa</t>
  </si>
  <si>
    <t>O70572;D6RGM4</t>
  </si>
  <si>
    <t>Sphingomyelin phosphodiesterase 2</t>
  </si>
  <si>
    <t>Smpd2</t>
  </si>
  <si>
    <t>Q8BXK8;E9Q3K3;E9QKY0;Q8VHH5-2</t>
  </si>
  <si>
    <t>Arf-GAP with GTPase, ANK repeat and PH domain-containing protein 1</t>
  </si>
  <si>
    <t>Agap1;Agap3</t>
  </si>
  <si>
    <t>Q6P1J1;P97427;E9Q756</t>
  </si>
  <si>
    <t>Dihydropyrimidinase-related protein 1</t>
  </si>
  <si>
    <t>Crmp1</t>
  </si>
  <si>
    <t>Q3TWG5;Q8R1Q8;F6XF11</t>
  </si>
  <si>
    <t>Cytoplasmic dynein 1 light intermediate chain 1</t>
  </si>
  <si>
    <t>Dync1li1</t>
  </si>
  <si>
    <t>Q6ZQ08-4;Q6ZQ08;Q6ZQ08-2;B7ZWL1;Q6ZQ08-3</t>
  </si>
  <si>
    <t>CCR4-NOT transcription complex subunit 1</t>
  </si>
  <si>
    <t>Cnot1</t>
  </si>
  <si>
    <t>P35235;P35235-2</t>
  </si>
  <si>
    <t>Tyrosine-protein phosphatase non-receptor type 11</t>
  </si>
  <si>
    <t>Ptpn11</t>
  </si>
  <si>
    <t>Q78JW9;E9QB07</t>
  </si>
  <si>
    <t>Ubiquitin domain-containing protein UBFD1</t>
  </si>
  <si>
    <t>Ubfd1</t>
  </si>
  <si>
    <t>P81117</t>
  </si>
  <si>
    <t>Nucleobindin-2</t>
  </si>
  <si>
    <t>Nucb2</t>
  </si>
  <si>
    <t>A8Y5N3;Q9EQ06;A8Y5N2;Q9EQ06-2</t>
  </si>
  <si>
    <t>Estradiol 17-beta-dehydrogenase 11</t>
  </si>
  <si>
    <t>Hsd17b11</t>
  </si>
  <si>
    <t>P47754;Q5DQJ3;D6RCW7</t>
  </si>
  <si>
    <t>F-actin-capping protein subunit alpha-2</t>
  </si>
  <si>
    <t>Capza2</t>
  </si>
  <si>
    <t>Q9QXZ0;B1ARU4;E9QA63;E9PVY7;Q9QXZ0-2;E9QNP1;Q9QXZ0-4;E9PVY6;Q9QXZ0-3;B1ART6;B1ARV9;F7ACR9;B1ARU5;F6Q750;B1ARU1;B1ARU6;F6SHS0;B1ARU2;B1ARW0;F6XCT0;E9PVY8;B1ARU0;F7AB76;B1ART9;F6YKN8;F6RCJ3;Q9CYG3</t>
  </si>
  <si>
    <t>Microtubule-actin cross-linking factor 1</t>
  </si>
  <si>
    <t>Macf1</t>
  </si>
  <si>
    <t>Q8JZM7</t>
  </si>
  <si>
    <t>Parafibromin</t>
  </si>
  <si>
    <t>Cdc73</t>
  </si>
  <si>
    <t>P21661;Q547J8</t>
  </si>
  <si>
    <t>Neuroendocrine convertase 2</t>
  </si>
  <si>
    <t>Pcsk2</t>
  </si>
  <si>
    <t>P15864;Q5SZA3</t>
  </si>
  <si>
    <t>Histone H1.2</t>
  </si>
  <si>
    <t>Hist1h1c</t>
  </si>
  <si>
    <t>Q8K4Z5</t>
  </si>
  <si>
    <t>Splicing factor 3A subunit 1</t>
  </si>
  <si>
    <t>Sf3a1</t>
  </si>
  <si>
    <t>Q9WVA3</t>
  </si>
  <si>
    <t>Mitotic checkpoint protein BUB3</t>
  </si>
  <si>
    <t>Bub3</t>
  </si>
  <si>
    <t>Q9WVJ3;Q9WVJ3-2</t>
  </si>
  <si>
    <t>Carboxypeptidase Q</t>
  </si>
  <si>
    <t>Cpq</t>
  </si>
  <si>
    <t>Q9R1K9;B1AUQ7;P41209</t>
  </si>
  <si>
    <t>Centrin-2;Centrin-1</t>
  </si>
  <si>
    <t>Cetn2;Cetn1</t>
  </si>
  <si>
    <t>Q3UPH1</t>
  </si>
  <si>
    <t>Protein PRRC1</t>
  </si>
  <si>
    <t>Prrc1</t>
  </si>
  <si>
    <t>P67984;Q4VAG4</t>
  </si>
  <si>
    <t>60S ribosomal protein L22</t>
  </si>
  <si>
    <t>Rpl22</t>
  </si>
  <si>
    <t>Q4FJR4;Q922H2;E9QAW7</t>
  </si>
  <si>
    <t>[Pyruvate dehydrogenase [lipoamide]] kinase isozyme 3, mitochondrial</t>
  </si>
  <si>
    <t>Pdk3</t>
  </si>
  <si>
    <t>F6SY09;P55302;Q52KI7;F6WMD1</t>
  </si>
  <si>
    <t>Alpha-2-macroglobulin receptor-associated protein</t>
  </si>
  <si>
    <t>Lrpap1</t>
  </si>
  <si>
    <t>E9PWI2;Q6PDC2;Q99KF1;Q8BLM5</t>
  </si>
  <si>
    <t>Transmembrane emp24 domain-containing protein 9</t>
  </si>
  <si>
    <t>Tmed9</t>
  </si>
  <si>
    <t>Q9JKC8;H7BWY2;Q8R2R9;D3YXV9;D3YWU3;D6RI63</t>
  </si>
  <si>
    <t>AP-3 complex subunit mu-1</t>
  </si>
  <si>
    <t>Ap3m1</t>
  </si>
  <si>
    <t>O35405</t>
  </si>
  <si>
    <t>Phospholipase D3</t>
  </si>
  <si>
    <t>Pld3</t>
  </si>
  <si>
    <t>P48771</t>
  </si>
  <si>
    <t>Cytochrome c oxidase subunit 7A2, mitochondrial</t>
  </si>
  <si>
    <t>Cox7a2</t>
  </si>
  <si>
    <t>E9PV22;B1AX98;Q505F5;F6Z4L9;F6YT33</t>
  </si>
  <si>
    <t>Leucine-rich repeat-containing protein 47</t>
  </si>
  <si>
    <t>Lrrc47</t>
  </si>
  <si>
    <t>F8VQH5;Q9CZX8;D3Z722;D3Z5R8;F6Q5Z8;D3YUG3;D3YUT3;F8VQL3</t>
  </si>
  <si>
    <t>40S ribosomal protein S19</t>
  </si>
  <si>
    <t>Rps19-ps4;Rps19;Rps19-ps1</t>
  </si>
  <si>
    <t>G3X8Y3;Q80UM3</t>
  </si>
  <si>
    <t>N-alpha-acetyltransferase 15, NatA auxiliary subunit</t>
  </si>
  <si>
    <t>Naa15</t>
  </si>
  <si>
    <t>P40336-2;P40336;Q6PE78</t>
  </si>
  <si>
    <t>Vacuolar protein sorting-associated protein 26A</t>
  </si>
  <si>
    <t>Vps26a</t>
  </si>
  <si>
    <t>P70398;Q4FE56;E9PWA9;G3UY52;G3UZS3</t>
  </si>
  <si>
    <t>Probable ubiquitin carboxyl-terminal hydrolase FAF-X;Ubiquitin carboxyl-terminal hydrolase</t>
  </si>
  <si>
    <t>Usp9x</t>
  </si>
  <si>
    <t>Q6P1Y9;Q8R3S6;Q5PPR2</t>
  </si>
  <si>
    <t>Exocyst complex component 1</t>
  </si>
  <si>
    <t>Exoc1</t>
  </si>
  <si>
    <t>Q8CGY8;Q8CGY8-2</t>
  </si>
  <si>
    <t>UDP-N-acetylglucosamine--peptide N-acetylglucosaminyltransferase 110 kDa subunit</t>
  </si>
  <si>
    <t>Ogt</t>
  </si>
  <si>
    <t>Q8C3F2;Q8C3F2-3;Q8C3F2-2</t>
  </si>
  <si>
    <t>Constitutive coactivator of PPAR-gamma-like protein 2</t>
  </si>
  <si>
    <t>Fam120c</t>
  </si>
  <si>
    <t>A2ANA4;Q9D8U8</t>
  </si>
  <si>
    <t>Sorting nexin-5</t>
  </si>
  <si>
    <t>Snx5</t>
  </si>
  <si>
    <t>P42932;Q3UL22;H3BL49;H3BJB6;H3BKG2;H3BLL1;H3BKR8</t>
  </si>
  <si>
    <t>T-complex protein 1 subunit theta</t>
  </si>
  <si>
    <t>Cct8</t>
  </si>
  <si>
    <t>Q9CQ54</t>
  </si>
  <si>
    <t>NADH dehydrogenase [ubiquinone] 1 subunit C2</t>
  </si>
  <si>
    <t>Ndufc2</t>
  </si>
  <si>
    <t>P34884;Q545F0</t>
  </si>
  <si>
    <t>Macrophage migration inhibitory factor</t>
  </si>
  <si>
    <t>Mif</t>
  </si>
  <si>
    <t>Q3TWW8</t>
  </si>
  <si>
    <t>Srsf6</t>
  </si>
  <si>
    <t>Q80WM4</t>
  </si>
  <si>
    <t>Hyaluronan and proteoglycan link protein 4</t>
  </si>
  <si>
    <t>Hapln4</t>
  </si>
  <si>
    <t>P50580;Q3TGU7;D3YVH7</t>
  </si>
  <si>
    <t>Proliferation-associated protein 2G4</t>
  </si>
  <si>
    <t>Pa2g4</t>
  </si>
  <si>
    <t>E9Q6C4;P18581-2;E9QJY0;E9QPL9;P18581</t>
  </si>
  <si>
    <t>Low affinity cationic amino acid transporter 2</t>
  </si>
  <si>
    <t>Slc7a2</t>
  </si>
  <si>
    <t>Q8R3I2;Q8R3I2-2;H7BWX8;Q8R3I2-3</t>
  </si>
  <si>
    <t>Lysophospholipid acyltransferase 2</t>
  </si>
  <si>
    <t>Mboat2</t>
  </si>
  <si>
    <t>P21278;Q3UPA1;P27600;Q2NKI3</t>
  </si>
  <si>
    <t>Guanine nucleotide-binding protein subunit alpha-11</t>
  </si>
  <si>
    <t>Gna11</t>
  </si>
  <si>
    <t>P12961;Q3TT51</t>
  </si>
  <si>
    <t>Neuroendocrine protein 7B2;N-terminal peptide;C-terminal peptide</t>
  </si>
  <si>
    <t>Scg5</t>
  </si>
  <si>
    <t>A2AQC3;O70228;Q8C288;Q8C4G3</t>
  </si>
  <si>
    <t>Probable phospholipid-transporting ATPase IIA</t>
  </si>
  <si>
    <t>Atp9a</t>
  </si>
  <si>
    <t>P06745;F6SAC3;CON__Q3ZBD7</t>
  </si>
  <si>
    <t>Glucose-6-phosphate isomerase</t>
  </si>
  <si>
    <t>Gpi;Gm1840</t>
  </si>
  <si>
    <t>Q91WD5;D3YXT0;F6RJ83</t>
  </si>
  <si>
    <t>NADH dehydrogenase [ubiquinone] iron-sulfur protein 2, mitochondrial</t>
  </si>
  <si>
    <t>Ndufs2</t>
  </si>
  <si>
    <t>Q8CD26</t>
  </si>
  <si>
    <t>Solute carrier family 35 member E1</t>
  </si>
  <si>
    <t>Slc35e1</t>
  </si>
  <si>
    <t>E9Q0V4;E9PXT1;P63030;Q3UX28;D3Z5S0;D3YWY6;D3Z786</t>
  </si>
  <si>
    <t>Brain protein 44-like protein</t>
  </si>
  <si>
    <t>Brp44l;Gm3452</t>
  </si>
  <si>
    <t>Q8VHC3</t>
  </si>
  <si>
    <t>Selenoprotein M</t>
  </si>
  <si>
    <t>Selm</t>
  </si>
  <si>
    <t>Q99K23</t>
  </si>
  <si>
    <t>Ufm1-specific protease 2</t>
  </si>
  <si>
    <t>Ufsp2</t>
  </si>
  <si>
    <t>Q9CYN2</t>
  </si>
  <si>
    <t>Signal peptidase complex subunit 2</t>
  </si>
  <si>
    <t>Spcs2</t>
  </si>
  <si>
    <t>P62874;Q3TQ70;H3BKR2;H3BLF7;Q54AE3;Q61011</t>
  </si>
  <si>
    <t>Guanine nucleotide-binding protein G(I)/G(S)/G(T) subunit beta-1</t>
  </si>
  <si>
    <t>Gnb1</t>
  </si>
  <si>
    <t>Q9Z0R9</t>
  </si>
  <si>
    <t>Fatty acid desaturase 2</t>
  </si>
  <si>
    <t>Fads2</t>
  </si>
  <si>
    <t>Q9ET30;Q3UH23;Q8C6F5</t>
  </si>
  <si>
    <t>Transmembrane 9 superfamily member 3</t>
  </si>
  <si>
    <t>Tm9sf3</t>
  </si>
  <si>
    <t>Q924C1;Q924C1-2;Q924C1-3</t>
  </si>
  <si>
    <t>Exportin-5</t>
  </si>
  <si>
    <t>Xpo5</t>
  </si>
  <si>
    <t>Q91VR5</t>
  </si>
  <si>
    <t>ATP-dependent RNA helicase DDX1</t>
  </si>
  <si>
    <t>Ddx1</t>
  </si>
  <si>
    <t>P24527</t>
  </si>
  <si>
    <t>Leukotriene A-4 hydrolase</t>
  </si>
  <si>
    <t>Lta4h</t>
  </si>
  <si>
    <t>O08599;O08599-2</t>
  </si>
  <si>
    <t>Syntaxin-binding protein 1</t>
  </si>
  <si>
    <t>Stxbp1</t>
  </si>
  <si>
    <t>Q3U6P5;Q9Z204;Q9Z204-2;Q9Z204-5;Q9Z204-3;Q9Z204-4</t>
  </si>
  <si>
    <t>Heterogeneous nuclear ribonucleoproteins C1/C2</t>
  </si>
  <si>
    <t>Hnrnpc</t>
  </si>
  <si>
    <t>A2AWQ5;Q8CI94</t>
  </si>
  <si>
    <t>Phosphorylase;Glycogen phosphorylase, brain form</t>
  </si>
  <si>
    <t>Pygb</t>
  </si>
  <si>
    <t>Q0PD66;Q9D1G1</t>
  </si>
  <si>
    <t>Ras-related protein Rab-1B</t>
  </si>
  <si>
    <t>Rab1b</t>
  </si>
  <si>
    <t>Q6PGF7</t>
  </si>
  <si>
    <t>Exocyst complex component 8</t>
  </si>
  <si>
    <t>Exoc8</t>
  </si>
  <si>
    <t>E9QKH0;Q80TV8;E9QNY9;Q80TV8-2;E9Q6L0</t>
  </si>
  <si>
    <t>CLIP-associating protein 1</t>
  </si>
  <si>
    <t>Clasp1</t>
  </si>
  <si>
    <t>Q99JZ4;P36536</t>
  </si>
  <si>
    <t>GTP-binding protein SAR1a</t>
  </si>
  <si>
    <t>Sar1a</t>
  </si>
  <si>
    <t>Q80TJ1-2;Q80TJ1;Q80TJ1-4;A4PI81;E9Q835;Q8BYR5-2;E9PVF7;E9Q5C0;Q8BYR5;Q8BYR5-3;Q8BYR5-4;Q8BYR5-5;H7BXB2;E9Q9P3;E9Q2A3;F6SH36;Q8BYR5-6;A4PI80</t>
  </si>
  <si>
    <t>Calcium-dependent secretion activator 1</t>
  </si>
  <si>
    <t>Cadps</t>
  </si>
  <si>
    <t>A2AIW8;Q9DC61;A2AIW9</t>
  </si>
  <si>
    <t>Mitochondrial-processing peptidase subunit alpha</t>
  </si>
  <si>
    <t>Pmpca</t>
  </si>
  <si>
    <t>D3Z5N6;Q61103;F8WIP7</t>
  </si>
  <si>
    <t>Zinc finger protein ubi-d4</t>
  </si>
  <si>
    <t>Dpf2</t>
  </si>
  <si>
    <t>P32020;P32020-2</t>
  </si>
  <si>
    <t>Non-specific lipid-transfer protein</t>
  </si>
  <si>
    <t>Scp2</t>
  </si>
  <si>
    <t>Q8VHM5;A2AW41;A2AW40;G3UXU5</t>
  </si>
  <si>
    <t>Hnrnpr</t>
  </si>
  <si>
    <t>B9EJR4;O35387;G3X9M8</t>
  </si>
  <si>
    <t>HCLS1-associated protein X-1</t>
  </si>
  <si>
    <t>Hax1</t>
  </si>
  <si>
    <t>Q9QZQ8;Q9QZQ8-2</t>
  </si>
  <si>
    <t>Core histone macro-H2A.1</t>
  </si>
  <si>
    <t>H2afy</t>
  </si>
  <si>
    <t>A2RSV8;P19783;D6RG40</t>
  </si>
  <si>
    <t>Cytochrome c oxidase subunit 4 isoform 1, mitochondrial</t>
  </si>
  <si>
    <t>Cox4i1</t>
  </si>
  <si>
    <t>F6XLC7;Q4FK11;Q99K48;Q99K48-2;B1AXT0</t>
  </si>
  <si>
    <t>Non-POU domain-containing octamer-binding protein</t>
  </si>
  <si>
    <t>Nono</t>
  </si>
  <si>
    <t>P80316;E0CZA1</t>
  </si>
  <si>
    <t>T-complex protein 1 subunit epsilon</t>
  </si>
  <si>
    <t>Cct5</t>
  </si>
  <si>
    <t>Q80TB8;D3Z434</t>
  </si>
  <si>
    <t>Synaptic vesicle membrane protein VAT-1 homolog-like</t>
  </si>
  <si>
    <t>Vat1l</t>
  </si>
  <si>
    <t>Q544E8;Q9JKM7;Q8BQX0</t>
  </si>
  <si>
    <t>Ras-related protein Rab-37</t>
  </si>
  <si>
    <t>Rab37</t>
  </si>
  <si>
    <t>Q3UMA3;Q99LI8;E9PYT7;B1ATZ1;B1ATZ0;F6VV02;B1ATY9</t>
  </si>
  <si>
    <t>Hepatocyte growth factor-regulated tyrosine kinase substrate</t>
  </si>
  <si>
    <t>Hgs</t>
  </si>
  <si>
    <t>D3YX79;Q3UPK6;Q9Z2U1</t>
  </si>
  <si>
    <t>Proteasome subunit alpha type;Proteasome subunit alpha type-5</t>
  </si>
  <si>
    <t>Gm8394;Psma5</t>
  </si>
  <si>
    <t>Q9Z1G3;Q99L60-2;Q99L60;Q99L60-3;D3Z5W3</t>
  </si>
  <si>
    <t>V-type proton ATPase subunit C 1</t>
  </si>
  <si>
    <t>Atp6v1c1</t>
  </si>
  <si>
    <t>A2AS85;P55095;A2AS86</t>
  </si>
  <si>
    <t>Glucagon;Glicentin;Glicentin-related polypeptide;Oxyntomodulin;Glucagon;Glucagon-like peptide 1;Glucagon-like peptide 1(7-37);Glucagon-like peptide 1(7-36);Glucagon-like peptide 2</t>
  </si>
  <si>
    <t>Gcg</t>
  </si>
  <si>
    <t>Q9CWZ3;Q9CWZ3-2</t>
  </si>
  <si>
    <t>RNA-binding protein 8A</t>
  </si>
  <si>
    <t>Rbm8a</t>
  </si>
  <si>
    <t>Q8R3N6</t>
  </si>
  <si>
    <t>THO complex subunit 1</t>
  </si>
  <si>
    <t>Thoc1</t>
  </si>
  <si>
    <t>Q9WUP7;Q9WUP7-2</t>
  </si>
  <si>
    <t>Ubiquitin carboxyl-terminal hydrolase isozyme L5</t>
  </si>
  <si>
    <t>Uchl5</t>
  </si>
  <si>
    <t>P35123;G3X9H2</t>
  </si>
  <si>
    <t>Ubiquitin carboxyl-terminal hydrolase 4;Ubiquitin carboxyl-terminal hydrolase</t>
  </si>
  <si>
    <t>Usp4</t>
  </si>
  <si>
    <t>Q91X78</t>
  </si>
  <si>
    <t>Erlin-1</t>
  </si>
  <si>
    <t>Erlin1</t>
  </si>
  <si>
    <t>Q9DCS9;D3YUK4</t>
  </si>
  <si>
    <t>NADH dehydrogenase [ubiquinone] 1 beta subcomplex subunit 10</t>
  </si>
  <si>
    <t>Ndufb10</t>
  </si>
  <si>
    <t>Q9CY46;Q9QXA5;D3YTP8</t>
  </si>
  <si>
    <t>U6 snRNA-associated Sm-like protein LSm4</t>
  </si>
  <si>
    <t>Lsm4</t>
  </si>
  <si>
    <t>Q62288;Q8BKQ3;F8WJD8;D3Z425;Q8BKV0-2</t>
  </si>
  <si>
    <t>Testican-1</t>
  </si>
  <si>
    <t>Spock1</t>
  </si>
  <si>
    <t>Q9WV02;A2AFI3;Q9WV02-2;A2AFI4</t>
  </si>
  <si>
    <t>RNA-binding motif protein, X chromosome;RNA-binding motif protein, X chromosome, N-terminally processed</t>
  </si>
  <si>
    <t>Rbmx</t>
  </si>
  <si>
    <t>Q9Z1R2;Q3UF95;G3UZT6;Q3TDL4;G3UYQ2;G3UXT8;G3V013;G3UYZ0</t>
  </si>
  <si>
    <t>Large proline-rich protein BAG6</t>
  </si>
  <si>
    <t>Bag6</t>
  </si>
  <si>
    <t>P62245;Q5M9M4;F8WJ41;D3YXU0;D3YVB4;D3Z712;D3Z7W9</t>
  </si>
  <si>
    <t>40S ribosomal protein S15a</t>
  </si>
  <si>
    <t>Rps15a;Rps15a-ps1</t>
  </si>
  <si>
    <t>Q4FK36;Q9R0P5</t>
  </si>
  <si>
    <t>Destrin</t>
  </si>
  <si>
    <t>Dstn</t>
  </si>
  <si>
    <t>F6WJB7;Q6ZQ93;Q6ZQ93-2;Q6ZQ93-3;F6SZG2;F7BSN3;Q6ZQ93-4</t>
  </si>
  <si>
    <t>Ubiquitin carboxyl-terminal hydrolase;Ubiquitin carboxyl-terminal hydrolase 34</t>
  </si>
  <si>
    <t>Usp34</t>
  </si>
  <si>
    <t>Q9CQX2</t>
  </si>
  <si>
    <t>Cytochrome b5 type B</t>
  </si>
  <si>
    <t>Cyb5b</t>
  </si>
  <si>
    <t>G3X8R0;Q60870</t>
  </si>
  <si>
    <t>Receptor expression-enhancing protein 5</t>
  </si>
  <si>
    <t>Reep5</t>
  </si>
  <si>
    <t>Q80TT4;Q9CZW5</t>
  </si>
  <si>
    <t>Mitochondrial import receptor subunit TOM70</t>
  </si>
  <si>
    <t>Tomm70a</t>
  </si>
  <si>
    <t>A2BH81;Q91WM1;Q91WM1-2</t>
  </si>
  <si>
    <t>Spermatid perinuclear RNA-binding protein</t>
  </si>
  <si>
    <t>Strbp</t>
  </si>
  <si>
    <t>Q544H0;Q9Z1D1</t>
  </si>
  <si>
    <t>Eukaryotic translation initiation factor 3 subunit G</t>
  </si>
  <si>
    <t>Eif3g</t>
  </si>
  <si>
    <t>Q921L4;Q8CBB6;B2RVD5;P10853;Q64478;Q6ZWY9;Q8CGP1;Q8CGP2-2;B2RTK3;P10854;Q64475;Q64525;Q8CGP2;G3X9D5;P70696</t>
  </si>
  <si>
    <t>Histone H2B;Histone H2B type 1-F/J/L;Histone H2B type 1-H;Histone H2B type 1-C/E/G;Histone H2B type 1-K;Histone H2B type 1-M;Histone H2B type 1-B;Histone H2B type 2-B;Histone H2B type 1-P</t>
  </si>
  <si>
    <t>Gm13646;Hist1h2bk;Hist1h2bf;Hist1h2bh;Hist1h2bc;Hist1h2bm;Hist1h2bb;Hist2h2bb;Hist1h2bp</t>
  </si>
  <si>
    <t>Q9ER58;Q6PAN0</t>
  </si>
  <si>
    <t>Testican-2</t>
  </si>
  <si>
    <t>Spock2</t>
  </si>
  <si>
    <t>P12787</t>
  </si>
  <si>
    <t>Cytochrome c oxidase subunit 5A, mitochondrial</t>
  </si>
  <si>
    <t>Cox5a</t>
  </si>
  <si>
    <t>Q9R0H0;Q9R0H0-2;A2A848</t>
  </si>
  <si>
    <t>Peroxisomal acyl-coenzyme A oxidase 1;Acyl-coenzyme A oxidase</t>
  </si>
  <si>
    <t>Acox1</t>
  </si>
  <si>
    <t>Q9QYA2;G3UY77</t>
  </si>
  <si>
    <t>Mitochondrial import receptor subunit TOM40 homolog</t>
  </si>
  <si>
    <t>Tomm40</t>
  </si>
  <si>
    <t>Q3UC14;Q925N2</t>
  </si>
  <si>
    <t>Sideroflexin-2</t>
  </si>
  <si>
    <t>Sfxn2</t>
  </si>
  <si>
    <t>Q9CXR1</t>
  </si>
  <si>
    <t>Dehydrogenase/reductase SDR family member 7</t>
  </si>
  <si>
    <t>Dhrs7</t>
  </si>
  <si>
    <t>Q8BJY1;F7BA91</t>
  </si>
  <si>
    <t>26S proteasome non-ATPase regulatory subunit 5</t>
  </si>
  <si>
    <t>Psmd5</t>
  </si>
  <si>
    <t>A2AR77;O35593;F6SAH4</t>
  </si>
  <si>
    <t>26S proteasome non-ATPase regulatory subunit 14</t>
  </si>
  <si>
    <t>Psmd14</t>
  </si>
  <si>
    <t>Q99K28-2;Q99K28</t>
  </si>
  <si>
    <t>ADP-ribosylation factor GTPase-activating protein 2</t>
  </si>
  <si>
    <t>Arfgap2</t>
  </si>
  <si>
    <t>Q9DBN5;Q9DBN5-2</t>
  </si>
  <si>
    <t>Lon protease homolog 2, peroxisomal</t>
  </si>
  <si>
    <t>Lonp2</t>
  </si>
  <si>
    <t>Q7TNC4;Q7TNC4-3;E9PZ93;Q7TNC4-2;E9QNA0;Q05CX5;E9PXU4;E9PX54;E9Q715;Q9CYI4-2;D3Z765;D3YZ82</t>
  </si>
  <si>
    <t>Putative RNA-binding protein Luc7-like 2</t>
  </si>
  <si>
    <t>Luc7l2</t>
  </si>
  <si>
    <t>Q543Y7;Q61644</t>
  </si>
  <si>
    <t>Protein kinase C and casein kinase substrate in neurons protein 1</t>
  </si>
  <si>
    <t>Pacsin1</t>
  </si>
  <si>
    <t>Q5EBP8;P49312;P49312-2</t>
  </si>
  <si>
    <t>Heterogeneous nuclear ribonucleoprotein A1</t>
  </si>
  <si>
    <t>Hnrnpa1</t>
  </si>
  <si>
    <t>P62843;Q3UXS6;D3YTQ9</t>
  </si>
  <si>
    <t>40S ribosomal protein S15</t>
  </si>
  <si>
    <t>Rps15</t>
  </si>
  <si>
    <t>Q9DCX2;G3X9L6;B1ASE2</t>
  </si>
  <si>
    <t>ATP synthase subunit d, mitochondrial</t>
  </si>
  <si>
    <t>Atp5h;Gm10250</t>
  </si>
  <si>
    <t>P54276</t>
  </si>
  <si>
    <t>DNA mismatch repair protein Msh6</t>
  </si>
  <si>
    <t>Msh6</t>
  </si>
  <si>
    <t>Q9CRB9;E9Q4H4;E9Q1D3;F6QFL0</t>
  </si>
  <si>
    <t>Coiled-coil-helix-coiled-coil-helix domain-containing protein 3, mitochondrial</t>
  </si>
  <si>
    <t>Chchd3</t>
  </si>
  <si>
    <t>Q61133;Q91VB0</t>
  </si>
  <si>
    <t>Glutathione S-transferase theta-2</t>
  </si>
  <si>
    <t>Gstt2</t>
  </si>
  <si>
    <t>P62996;F8WJG3</t>
  </si>
  <si>
    <t>Transformer-2 protein homolog beta</t>
  </si>
  <si>
    <t>Tra2b</t>
  </si>
  <si>
    <t>E9Q9H7;Q6S5C2-2;Q6S5C2</t>
  </si>
  <si>
    <t>N-acetylglucosamine-1-phosphotransferase subunit gamma</t>
  </si>
  <si>
    <t>Gnptg</t>
  </si>
  <si>
    <t>E9PXE5;H7BX73;Q91ZU6-4;Q91ZU6;E9Q9X1;Q91ZU6-3;E9QL23;Q91ZU6-2;E9PXR0;Q91ZU6-6;E9Q9X2;Q91ZU6-8</t>
  </si>
  <si>
    <t>Dystonin</t>
  </si>
  <si>
    <t>Dst</t>
  </si>
  <si>
    <t>Q3UHD6;Q3UHD6-2;E9PW30;F6QKA8</t>
  </si>
  <si>
    <t>Sorting nexin-27</t>
  </si>
  <si>
    <t>Snx27</t>
  </si>
  <si>
    <t>Q9Z277;Q9Z277-2</t>
  </si>
  <si>
    <t>Tyrosine-protein kinase BAZ1B</t>
  </si>
  <si>
    <t>Baz1b</t>
  </si>
  <si>
    <t>Q6PIU9</t>
  </si>
  <si>
    <t>Uncharacterized protein FLJ45252 homolog</t>
  </si>
  <si>
    <t>A2A5Y6;P10637;B1AQW3;P10637-2;B1AQW2;P10637-5;Q547J4;P10637-6;P10637-3;P10637-4</t>
  </si>
  <si>
    <t>Microtubule-associated protein;Microtubule-associated protein tau</t>
  </si>
  <si>
    <t>Mapt</t>
  </si>
  <si>
    <t>Q60737;A2ANR6;Q6NSS6</t>
  </si>
  <si>
    <t>Casein kinase II subunit alpha</t>
  </si>
  <si>
    <t>Csnk2a1</t>
  </si>
  <si>
    <t>Q9CQ45</t>
  </si>
  <si>
    <t>Neudesin</t>
  </si>
  <si>
    <t>Nenf</t>
  </si>
  <si>
    <t>P26040;Q4KML7</t>
  </si>
  <si>
    <t>Ezrin</t>
  </si>
  <si>
    <t>Ezr</t>
  </si>
  <si>
    <t>O08532;O08532-5;O08532-4;Q14BH8;O08532-2;O08532-3;E9Q1X8</t>
  </si>
  <si>
    <t>Voltage-dependent calcium channel subunit alpha-2/delta-1;Voltage-dependent calcium channel subunit alpha-2-1;Voltage-dependent calcium channel subunit delta-1</t>
  </si>
  <si>
    <t>Cacna2d1</t>
  </si>
  <si>
    <t>E9PUD2;Q8K1M6-3;Q8K1M6;Q8K1M6-2;Q8K1M6-4;Q8K1M6-5</t>
  </si>
  <si>
    <t>Dynamin-1-like protein</t>
  </si>
  <si>
    <t>Dnm1l</t>
  </si>
  <si>
    <t>P63038;P63038-2;D3Z2F2;D3Z7J9</t>
  </si>
  <si>
    <t>60 kDa heat shock protein, mitochondrial</t>
  </si>
  <si>
    <t>Hspd1</t>
  </si>
  <si>
    <t>F8WHQ6;Q61183;E9QAN2;E9PZR3;E9PWC8;Q61183-3;Q61183-4;F6VTN8;Q61183-2;F7CXD5;A1L349;Q9WVP6</t>
  </si>
  <si>
    <t>Poly(A) polymerase alpha</t>
  </si>
  <si>
    <t>Papola</t>
  </si>
  <si>
    <t>P63028;D3YU75</t>
  </si>
  <si>
    <t>Translationally-controlled tumor protein</t>
  </si>
  <si>
    <t>Tpt1</t>
  </si>
  <si>
    <t>A2ALS4;E9PZZ8;F7D8S2;A2ALS5;A2ALS7</t>
  </si>
  <si>
    <t>Rap1gap</t>
  </si>
  <si>
    <t>O88543;Q3UQL2;Q8BX58;F6YCA7;D3Z036</t>
  </si>
  <si>
    <t>COP9 signalosome complex subunit 3</t>
  </si>
  <si>
    <t>Cops3</t>
  </si>
  <si>
    <t>P11087;F8WGB7;P11087-2</t>
  </si>
  <si>
    <t>Collagen alpha-1(I) chain</t>
  </si>
  <si>
    <t>Col1a1</t>
  </si>
  <si>
    <t>P49442</t>
  </si>
  <si>
    <t>Inositol polyphosphate 1-phosphatase</t>
  </si>
  <si>
    <t>Inpp1</t>
  </si>
  <si>
    <t>Q5SXR0;Q8R2Y8</t>
  </si>
  <si>
    <t>Peptidyl-tRNA hydrolase 2, mitochondrial</t>
  </si>
  <si>
    <t>Ptrh2</t>
  </si>
  <si>
    <t>F8WJD4;E9PVR1;Q80X82;E9Q661;D3Z2M2;E9Q937</t>
  </si>
  <si>
    <t>Symplekin</t>
  </si>
  <si>
    <t>Sympk</t>
  </si>
  <si>
    <t>Q8BMF4</t>
  </si>
  <si>
    <t>Dihydrolipoyllysine-residue acetyltransferase component of pyruvate dehydrogenase complex, mitochondrial</t>
  </si>
  <si>
    <t>Dlat</t>
  </si>
  <si>
    <t>Q9CQ92;G3X9U9;D3YZ32</t>
  </si>
  <si>
    <t>Mitochondrial fission 1 protein</t>
  </si>
  <si>
    <t>Fis1</t>
  </si>
  <si>
    <t>A3KFW0;Q8BFY6</t>
  </si>
  <si>
    <t>Peflin</t>
  </si>
  <si>
    <t>Pef1</t>
  </si>
  <si>
    <t>Q3TCJ1;G3X9P0;D3Z4D8</t>
  </si>
  <si>
    <t>BRISC complex subunit Abro1</t>
  </si>
  <si>
    <t>Fam175b</t>
  </si>
  <si>
    <t>B8JJY6;P61804</t>
  </si>
  <si>
    <t>Dolichyl-diphosphooligosaccharide--protein glycosyltransferase subunit DAD1</t>
  </si>
  <si>
    <t>Dad1</t>
  </si>
  <si>
    <t>O70480;Q8BSN6</t>
  </si>
  <si>
    <t>Vesicle-associated membrane protein 4</t>
  </si>
  <si>
    <t>Vamp4</t>
  </si>
  <si>
    <t>F6U0Y0;Q8JZX5;Q9D1G5;A2AKH7;B0R031</t>
  </si>
  <si>
    <t>Leucine-rich repeat-containing protein 57</t>
  </si>
  <si>
    <t>Lrrc57</t>
  </si>
  <si>
    <t>Q9QYJ0</t>
  </si>
  <si>
    <t>DnaJ homolog subfamily A member 2</t>
  </si>
  <si>
    <t>Dnaja2</t>
  </si>
  <si>
    <t>P01326;Q5EEX1;D3Z595;E0CXX7;D3Z596;D3YWU5</t>
  </si>
  <si>
    <t>Insulin-2;Insulin-2 B chain;Insulin-2 A chain</t>
  </si>
  <si>
    <t>Ins2</t>
  </si>
  <si>
    <t>E9QP00;Q6PFR5;Q3TAP5</t>
  </si>
  <si>
    <t>Transformer-2 protein homolog alpha</t>
  </si>
  <si>
    <t>Tra2a</t>
  </si>
  <si>
    <t>P48722;P48722-2;E0CY23;F6SMW7;F6TFH3</t>
  </si>
  <si>
    <t>Heat shock 70 kDa protein 4L</t>
  </si>
  <si>
    <t>Hspa4l</t>
  </si>
  <si>
    <t>A2AKB1;P61965;F6Q3W0</t>
  </si>
  <si>
    <t>WD repeat-containing protein 5</t>
  </si>
  <si>
    <t>Wdr5</t>
  </si>
  <si>
    <t>B2RTB0;Q3UHX2</t>
  </si>
  <si>
    <t>28 kDa heat- and acid-stable phosphoprotein</t>
  </si>
  <si>
    <t>Pdap1</t>
  </si>
  <si>
    <t>Q9DBS1</t>
  </si>
  <si>
    <t>Transmembrane protein 43</t>
  </si>
  <si>
    <t>Tmem43</t>
  </si>
  <si>
    <t>Q91V61;Q91V61-2;Q3U4F0</t>
  </si>
  <si>
    <t>Sideroflexin-3</t>
  </si>
  <si>
    <t>Sfxn3</t>
  </si>
  <si>
    <t>B9EHN0;Q02053;P31254</t>
  </si>
  <si>
    <t>Ubiquitin-like modifier-activating enzyme 1</t>
  </si>
  <si>
    <t>Uba1</t>
  </si>
  <si>
    <t>Q8R5J9</t>
  </si>
  <si>
    <t>PRA1 family protein 3</t>
  </si>
  <si>
    <t>Arl6ip5</t>
  </si>
  <si>
    <t>P52946</t>
  </si>
  <si>
    <t>Pancreas/duodenum homeobox protein 1</t>
  </si>
  <si>
    <t>Pdx1</t>
  </si>
  <si>
    <t>O88741;O88741-2</t>
  </si>
  <si>
    <t>Ganglioside-induced differentiation-associated protein 1</t>
  </si>
  <si>
    <t>Gdap1</t>
  </si>
  <si>
    <t>A2ATU9;Q8BY71</t>
  </si>
  <si>
    <t>Histone acetyltransferase type B catalytic subunit</t>
  </si>
  <si>
    <t>Hat1</t>
  </si>
  <si>
    <t>Q9D1B9</t>
  </si>
  <si>
    <t>39S ribosomal protein L28, mitochondrial</t>
  </si>
  <si>
    <t>Mrpl28</t>
  </si>
  <si>
    <t>P45700;Q544T7;D3Z799</t>
  </si>
  <si>
    <t>Mannosyl-oligosaccharide 1,2-alpha-mannosidase IA</t>
  </si>
  <si>
    <t>Man1a1;Man1a</t>
  </si>
  <si>
    <t>Q8BH74;E9Q4V9</t>
  </si>
  <si>
    <t>Nuclear pore complex protein Nup107</t>
  </si>
  <si>
    <t>Nup107</t>
  </si>
  <si>
    <t>Q9CZL5</t>
  </si>
  <si>
    <t>Pterin-4-alpha-carbinolamine dehydratase 2</t>
  </si>
  <si>
    <t>Pcbd2</t>
  </si>
  <si>
    <t>E9Q1E9;Q8CG48;B1AWH6</t>
  </si>
  <si>
    <t>Structural maintenance of chromosomes protein;Structural maintenance of chromosomes protein 2</t>
  </si>
  <si>
    <t>Smc2</t>
  </si>
  <si>
    <t>Q9Z2X1;Q9Z2X1-2</t>
  </si>
  <si>
    <t>Heterogeneous nuclear ribonucleoprotein F;Heterogeneous nuclear ribonucleoprotein F, N-terminally processed</t>
  </si>
  <si>
    <t>Hnrnpf</t>
  </si>
  <si>
    <t>P61205;Q3U344;P84078;D3YV25</t>
  </si>
  <si>
    <t>ADP-ribosylation factor 3;ADP-ribosylation factor 1</t>
  </si>
  <si>
    <t>Arf3;Arf1</t>
  </si>
  <si>
    <t>G3X9I2;Q8R146;Q8R146-2</t>
  </si>
  <si>
    <t>Acylamino-acid-releasing enzyme</t>
  </si>
  <si>
    <t>Apeh</t>
  </si>
  <si>
    <t>Q9JMD0;E9PW12;Q99LA2;Q8CCB2;B1AQG7</t>
  </si>
  <si>
    <t>Zfp207</t>
  </si>
  <si>
    <t>Q9JK23;D3Z795;D6RG59</t>
  </si>
  <si>
    <t>Proteasome assembly chaperone 1</t>
  </si>
  <si>
    <t>Psmg1</t>
  </si>
  <si>
    <t>F6ZSC6;Q9QXX4</t>
  </si>
  <si>
    <t>Calcium-binding mitochondrial carrier protein Aralar2</t>
  </si>
  <si>
    <t>Slc25a13</t>
  </si>
  <si>
    <t>P70268-2;P70268;D6RH37</t>
  </si>
  <si>
    <t>Serine/threonine-protein kinase N1</t>
  </si>
  <si>
    <t>Pkn1</t>
  </si>
  <si>
    <t>Q3TWN7;Q9R1Q9;Q3TKX1;B7FAU3;B7FAU7;F6X9J0;F6ZE56</t>
  </si>
  <si>
    <t>V-type proton ATPase subunit S1</t>
  </si>
  <si>
    <t>Atp6ap1</t>
  </si>
  <si>
    <t>Q91XU0;Q91XU0-2</t>
  </si>
  <si>
    <t>ATPase WRNIP1</t>
  </si>
  <si>
    <t>Wrnip1</t>
  </si>
  <si>
    <t>F6Z0K0;Q9DBB8</t>
  </si>
  <si>
    <t>Trans-1,2-dihydrobenzene-1,2-diol dehydrogenase</t>
  </si>
  <si>
    <t>Dhdh</t>
  </si>
  <si>
    <t>Q9CR61</t>
  </si>
  <si>
    <t>NADH dehydrogenase [ubiquinone] 1 beta subcomplex subunit 7</t>
  </si>
  <si>
    <t>Ndufb7</t>
  </si>
  <si>
    <t>Q8QZY1</t>
  </si>
  <si>
    <t>Eukaryotic translation initiation factor 3 subunit L</t>
  </si>
  <si>
    <t>Eif3l</t>
  </si>
  <si>
    <t>Q9CQF7;Q9CWM4</t>
  </si>
  <si>
    <t>Prefoldin subunit 1</t>
  </si>
  <si>
    <t>Pfdn1</t>
  </si>
  <si>
    <t>P01887;Q91XJ8</t>
  </si>
  <si>
    <t>Beta-2-microglobulin</t>
  </si>
  <si>
    <t>B2m</t>
  </si>
  <si>
    <t>Q8BRF7;Q8BRF7-3;Q8BRF7-2;F6X5M4</t>
  </si>
  <si>
    <t>Sec1 family domain-containing protein 1</t>
  </si>
  <si>
    <t>Scfd1</t>
  </si>
  <si>
    <t>Q9CYG7;Q9CYG7-2</t>
  </si>
  <si>
    <t>Mitochondrial import receptor subunit TOM34</t>
  </si>
  <si>
    <t>Tomm34</t>
  </si>
  <si>
    <t>P97930;D3Z3R3;P97930-2;Q6GRA7</t>
  </si>
  <si>
    <t>Thymidylate kinase</t>
  </si>
  <si>
    <t>Dtymk</t>
  </si>
  <si>
    <t>Q9CWK0;Q9CR57</t>
  </si>
  <si>
    <t>60S ribosomal protein L14</t>
  </si>
  <si>
    <t>Rpl14</t>
  </si>
  <si>
    <t>A2AH38;Q9Z0W3;Q9Z0W3-2</t>
  </si>
  <si>
    <t>Nuclear pore complex protein Nup160</t>
  </si>
  <si>
    <t>Nup160</t>
  </si>
  <si>
    <t>Q544R1;Q9Z2Y8;Q80ZV3</t>
  </si>
  <si>
    <t>Proline synthase co-transcribed bacterial homolog protein</t>
  </si>
  <si>
    <t>Prosc</t>
  </si>
  <si>
    <t>E9QPI5;Q6A026</t>
  </si>
  <si>
    <t>Sister chromatid cohesion protein PDS5 homolog A</t>
  </si>
  <si>
    <t>Pds5a</t>
  </si>
  <si>
    <t>Q6PA06;E9QND8;Q6PA06-2;Q8BYP9</t>
  </si>
  <si>
    <t>Atlastin-2</t>
  </si>
  <si>
    <t>Atl2</t>
  </si>
  <si>
    <t>Q6ZQ45;Q99P88</t>
  </si>
  <si>
    <t>Nuclear pore complex protein Nup155</t>
  </si>
  <si>
    <t>Nup155</t>
  </si>
  <si>
    <t>Q6NS46</t>
  </si>
  <si>
    <t>Protein RRP5 homolog</t>
  </si>
  <si>
    <t>Pdcd11</t>
  </si>
  <si>
    <t>Q60902;F8WJ42;Q60902-2;Q60902-4;F6Q0T0;Q60902-3;F6ZE93</t>
  </si>
  <si>
    <t>Epidermal growth factor receptor substrate 15-like 1</t>
  </si>
  <si>
    <t>Eps15l1</t>
  </si>
  <si>
    <t>D3Z0M9</t>
  </si>
  <si>
    <t>Ddx23</t>
  </si>
  <si>
    <t>B1AVC8;Q8BGC0;Q8BGC0-2</t>
  </si>
  <si>
    <t>HIV Tat-specific factor 1 homolog</t>
  </si>
  <si>
    <t>Htatsf1</t>
  </si>
  <si>
    <t>B2KF41;P84104;P84104-2;Q3U781;A2A4X6</t>
  </si>
  <si>
    <t>Serine/arginine-rich splicing factor 3</t>
  </si>
  <si>
    <t>Srsf3;Gm12355</t>
  </si>
  <si>
    <t>P62858;Q059I1;G3UYV7;D3YVD9</t>
  </si>
  <si>
    <t>40S ribosomal protein S28</t>
  </si>
  <si>
    <t>Rps28;Gm3511</t>
  </si>
  <si>
    <t>Q7TMF3</t>
  </si>
  <si>
    <t>NADH dehydrogenase [ubiquinone] 1 alpha subcomplex subunit 12</t>
  </si>
  <si>
    <t>Ndufa12</t>
  </si>
  <si>
    <t>Q63844;D3Z3G6;D3Z6D8</t>
  </si>
  <si>
    <t>Mitogen-activated protein kinase 3</t>
  </si>
  <si>
    <t>Mapk3</t>
  </si>
  <si>
    <t>P60766;Q3UL78;P60766-1</t>
  </si>
  <si>
    <t>Cell division control protein 42 homolog</t>
  </si>
  <si>
    <t>Cdc42</t>
  </si>
  <si>
    <t>Q8VE47;D6RH76;F6VRI6</t>
  </si>
  <si>
    <t>Ubiquitin-like modifier-activating enzyme 5</t>
  </si>
  <si>
    <t>Uba5</t>
  </si>
  <si>
    <t>P99024;G3UZR1</t>
  </si>
  <si>
    <t>Tubulin beta-5 chain</t>
  </si>
  <si>
    <t>Tubb5</t>
  </si>
  <si>
    <t>Q6NSR8;F6T2H5</t>
  </si>
  <si>
    <t>Probable aminopeptidase NPEPL1</t>
  </si>
  <si>
    <t>Npepl1</t>
  </si>
  <si>
    <t>P14069;Q545I9</t>
  </si>
  <si>
    <t>Protein S100-A6</t>
  </si>
  <si>
    <t>S100a6</t>
  </si>
  <si>
    <t>Q3TYK4;A2AI68;Q9DBC7;E9Q276;A2AI69;D3Z4L4</t>
  </si>
  <si>
    <t>cAMP-dependent protein kinase type I-alpha regulatory subunit</t>
  </si>
  <si>
    <t>Prkar1a</t>
  </si>
  <si>
    <t>Q4FJK0;Q9CQ62</t>
  </si>
  <si>
    <t>2,4-dienoyl-CoA reductase, mitochondrial</t>
  </si>
  <si>
    <t>Decr1</t>
  </si>
  <si>
    <t>Q9CYR6;Q8BWW3</t>
  </si>
  <si>
    <t>Phosphoacetylglucosamine mutase</t>
  </si>
  <si>
    <t>Pgm3</t>
  </si>
  <si>
    <t>A2ADA4;Q9CWS4;A8Y5J3;D6RH69</t>
  </si>
  <si>
    <t>Integrator complex subunit 11</t>
  </si>
  <si>
    <t>Cpsf3l</t>
  </si>
  <si>
    <t>Q91XF0;A2A6E7</t>
  </si>
  <si>
    <t>Pyridoxine-5-phosphate oxidase</t>
  </si>
  <si>
    <t>Pnpo</t>
  </si>
  <si>
    <t>O35857</t>
  </si>
  <si>
    <t>Mitochondrial import inner membrane translocase subunit TIM44</t>
  </si>
  <si>
    <t>Timm44</t>
  </si>
  <si>
    <t>A2AJA8;Q9DAK9</t>
  </si>
  <si>
    <t>14 kDa phosphohistidine phosphatase</t>
  </si>
  <si>
    <t>Phpt1</t>
  </si>
  <si>
    <t>Q8R317;Q8R317-2</t>
  </si>
  <si>
    <t>Ubiquilin-1</t>
  </si>
  <si>
    <t>Ubqln1</t>
  </si>
  <si>
    <t>Q4FK74;Q9D3D9</t>
  </si>
  <si>
    <t>ATP synthase subunit delta, mitochondrial</t>
  </si>
  <si>
    <t>Atp5d</t>
  </si>
  <si>
    <t>Q9ERS2</t>
  </si>
  <si>
    <t>NADH dehydrogenase [ubiquinone] 1 alpha subcomplex subunit 13</t>
  </si>
  <si>
    <t>Ndufa13</t>
  </si>
  <si>
    <t>P56480</t>
  </si>
  <si>
    <t>ATP synthase subunit beta, mitochondrial</t>
  </si>
  <si>
    <t>Atp5b</t>
  </si>
  <si>
    <t>Q8CI33;Q8CI33-2</t>
  </si>
  <si>
    <t>CWF19-like protein 1</t>
  </si>
  <si>
    <t>Cwf19l1</t>
  </si>
  <si>
    <t>P63158;Q58EV5;D3Z351;D3YZ18;D3YVC6;E9PYZ6</t>
  </si>
  <si>
    <t>High mobility group protein B1</t>
  </si>
  <si>
    <t>Hmgb1;Hmg1l1</t>
  </si>
  <si>
    <t>P55096</t>
  </si>
  <si>
    <t>ATP-binding cassette sub-family D member 3</t>
  </si>
  <si>
    <t>Abcd3</t>
  </si>
  <si>
    <t>O35129;Q3V235;F6QPR1;E9Q313;F6Q8V7</t>
  </si>
  <si>
    <t>Prohibitin-2</t>
  </si>
  <si>
    <t>Phb2</t>
  </si>
  <si>
    <t>Q9DCV4;A2AGJ2</t>
  </si>
  <si>
    <t>Regulator of microtubule dynamics protein 1</t>
  </si>
  <si>
    <t>Fam82b</t>
  </si>
  <si>
    <t>Q5HZY7;Q9CR51</t>
  </si>
  <si>
    <t>V-type proton ATPase subunit G 1</t>
  </si>
  <si>
    <t>Atp6v1g1</t>
  </si>
  <si>
    <t>A2AP31;Q3UIU2;A2AP32</t>
  </si>
  <si>
    <t>NADH dehydrogenase [ubiquinone] 1 beta subcomplex subunit 6</t>
  </si>
  <si>
    <t>Ndufb6</t>
  </si>
  <si>
    <t>Q7TQH0-2;Q7TQH0;Q7TQH0-3;Q3TGG2;E9Q5Q0</t>
  </si>
  <si>
    <t>Ataxin-2-like protein</t>
  </si>
  <si>
    <t>Atxn2l</t>
  </si>
  <si>
    <t>Q3UCC5;Q6P8I4;F8WI88;Q3TM89;D3YWA4</t>
  </si>
  <si>
    <t>PEST proteolytic signal-containing nuclear protein</t>
  </si>
  <si>
    <t>Pcnp</t>
  </si>
  <si>
    <t>O54734</t>
  </si>
  <si>
    <t>Dolichyl-diphosphooligosaccharide--protein glycosyltransferase 48 kDa subunit</t>
  </si>
  <si>
    <t>Ddost</t>
  </si>
  <si>
    <t>B1B1A8;Q6PDN3;Q6PDN3-3;Q6PDN3-2</t>
  </si>
  <si>
    <t>Myosin light chain kinase, smooth muscle;Myosin light chain kinase, smooth muscle, deglutamylated form</t>
  </si>
  <si>
    <t>Mylk</t>
  </si>
  <si>
    <t>G5E866;Q99NB9</t>
  </si>
  <si>
    <t>Splicing factor 3B subunit 1</t>
  </si>
  <si>
    <t>Sf3b1</t>
  </si>
  <si>
    <t>Q14C24;Q9D883;G3UW94;Q8BGJ9;E9Q5J3;E9Q1I7;E9PXR5;E9PUZ3;E9Q5Y2;F8WH71;E9Q809;E9PWM2;E9PWX6</t>
  </si>
  <si>
    <t>Splicing factor U2AF 35 kDa subunit;Splicing factor U2AF 26 kDa subunit</t>
  </si>
  <si>
    <t>U2af1;U2af1l4</t>
  </si>
  <si>
    <t>Q9ET22</t>
  </si>
  <si>
    <t>Dipeptidyl peptidase 2</t>
  </si>
  <si>
    <t>Dpp7</t>
  </si>
  <si>
    <t>Q80SW1</t>
  </si>
  <si>
    <t>Putative adenosylhomocysteinase 2</t>
  </si>
  <si>
    <t>Ahcyl1</t>
  </si>
  <si>
    <t>Q99KE1</t>
  </si>
  <si>
    <t>NAD-dependent malic enzyme, mitochondrial</t>
  </si>
  <si>
    <t>Me2</t>
  </si>
  <si>
    <t>P63280;G3UYP0;Q8CFZ0</t>
  </si>
  <si>
    <t>SUMO-conjugating enzyme UBC9</t>
  </si>
  <si>
    <t>Ube2i</t>
  </si>
  <si>
    <t>Q9D903;A2ACZ1</t>
  </si>
  <si>
    <t>Probable rRNA-processing protein EBP2</t>
  </si>
  <si>
    <t>Ebna1bp2</t>
  </si>
  <si>
    <t>Q61699;Q61699-2;E9Q0U7;D3Z3I9;D3Z027</t>
  </si>
  <si>
    <t>Heat shock protein 105 kDa</t>
  </si>
  <si>
    <t>Hsph1</t>
  </si>
  <si>
    <t>Q9ERD7;CON__ENSEMBL:ENSBTAP00000025008;A2AQ07</t>
  </si>
  <si>
    <t>Tubulin beta-3 chain</t>
  </si>
  <si>
    <t>Tubb3</t>
  </si>
  <si>
    <t>Q8CFE3;E9QK09</t>
  </si>
  <si>
    <t>REST corepressor 1</t>
  </si>
  <si>
    <t>Rcor1</t>
  </si>
  <si>
    <t>Q9JIS5</t>
  </si>
  <si>
    <t>Synaptic vesicle glycoprotein 2A</t>
  </si>
  <si>
    <t>Sv2a</t>
  </si>
  <si>
    <t>Q9CU65</t>
  </si>
  <si>
    <t>Zinc finger MYM-type protein 2</t>
  </si>
  <si>
    <t>Zmym2</t>
  </si>
  <si>
    <t>F8VQN5;Q3V3R4;Q3URV2</t>
  </si>
  <si>
    <t>Integrin alpha-1</t>
  </si>
  <si>
    <t>Itga1</t>
  </si>
  <si>
    <t>Q8BH44;G3UW48;G3UWZ2;G3V005;G3UYG8</t>
  </si>
  <si>
    <t>Coronin-2B</t>
  </si>
  <si>
    <t>Coro2b</t>
  </si>
  <si>
    <t>Q8C878;Q3TL72;F6ZKU4;Q8C878-2</t>
  </si>
  <si>
    <t>NEDD8-activating enzyme E1 catalytic subunit</t>
  </si>
  <si>
    <t>Uba3</t>
  </si>
  <si>
    <t>P63101;D3YXN6;D3YXF4;D3YW45</t>
  </si>
  <si>
    <t>14-3-3 protein zeta/delta</t>
  </si>
  <si>
    <t>Ywhaz</t>
  </si>
  <si>
    <t>Q9DC69</t>
  </si>
  <si>
    <t>NADH dehydrogenase [ubiquinone] 1 alpha subcomplex subunit 9, mitochondrial</t>
  </si>
  <si>
    <t>Ndufa9</t>
  </si>
  <si>
    <t>Q9D1K2;F7B2B4</t>
  </si>
  <si>
    <t>V-type proton ATPase subunit F</t>
  </si>
  <si>
    <t>Atp6v1f</t>
  </si>
  <si>
    <t>Q8R4X3;F6YJB6;F7C9M1;B7ZCP9;B7ZCQ0;B7ZCQ1</t>
  </si>
  <si>
    <t>RNA-binding protein 12</t>
  </si>
  <si>
    <t>Rbm12;Cpne1</t>
  </si>
  <si>
    <t>Q8C7E4;Q9JJH1</t>
  </si>
  <si>
    <t>Ribonuclease 4</t>
  </si>
  <si>
    <t>Rnase4</t>
  </si>
  <si>
    <t>Q9CQ52;A2A9U8</t>
  </si>
  <si>
    <t>Chymotrypsin-like elastase family member 3B</t>
  </si>
  <si>
    <t>Cela3b</t>
  </si>
  <si>
    <t>P08228</t>
  </si>
  <si>
    <t>Superoxide dismutase [Cu-Zn]</t>
  </si>
  <si>
    <t>Sod1</t>
  </si>
  <si>
    <t>P62305;E9Q4F4;E9Q0W8</t>
  </si>
  <si>
    <t>Small nuclear ribonucleoprotein E</t>
  </si>
  <si>
    <t>Snrpe</t>
  </si>
  <si>
    <t>Q6A0A9</t>
  </si>
  <si>
    <t>Constitutive coactivator of PPAR-gamma-like protein 1</t>
  </si>
  <si>
    <t>FAM120A</t>
  </si>
  <si>
    <t>Q61171;D3Z4A4</t>
  </si>
  <si>
    <t>Peroxiredoxin-2</t>
  </si>
  <si>
    <t>Prdx2</t>
  </si>
  <si>
    <t>Q6ZQ84;Q9JLV5;E9Q4T8;F6ZZK0;F6UY44</t>
  </si>
  <si>
    <t>Cullin-3</t>
  </si>
  <si>
    <t>Cul3</t>
  </si>
  <si>
    <t>O54901;Q80VX2;E9QMY1;Q05D16;E9PZI9</t>
  </si>
  <si>
    <t>OX-2 membrane glycoprotein</t>
  </si>
  <si>
    <t>Cd200</t>
  </si>
  <si>
    <t>Q3TQX5;Q62167;B9EIA2;P16381;Q3V086;Q61496</t>
  </si>
  <si>
    <t>ATP-dependent RNA helicase DDX3X;Putative ATP-dependent RNA helicase Pl10</t>
  </si>
  <si>
    <t>Ddx3x;D1Pas1</t>
  </si>
  <si>
    <t>P29758;Q3TG75</t>
  </si>
  <si>
    <t>Ornithine aminotransferase, mitochondrial</t>
  </si>
  <si>
    <t>Oat</t>
  </si>
  <si>
    <t>Q3U4T8;Q61881;D3Z6N3;D3Z2K9;D3Z0J6;D3Z335</t>
  </si>
  <si>
    <t>DNA replication licensing factor MCM7</t>
  </si>
  <si>
    <t>Mcm7</t>
  </si>
  <si>
    <t>O35345;Q8BH30;Q4FJZ2;Q60960;G3UXF0</t>
  </si>
  <si>
    <t>Importin subunit alpha-7;Importin subunit alpha;Importin subunit alpha-1</t>
  </si>
  <si>
    <t>Kpna6;Kpna1</t>
  </si>
  <si>
    <t>Q99MZ3;Q99MZ3-2;Q99MZ3-3;Q99MZ3-4;Q99MZ3-5;F6Q3B6;F6Q4B6</t>
  </si>
  <si>
    <t>Carbohydrate-responsive element-binding protein</t>
  </si>
  <si>
    <t>Mlxipl</t>
  </si>
  <si>
    <t>Q99LT0</t>
  </si>
  <si>
    <t>Protein dpy-30 homolog</t>
  </si>
  <si>
    <t>Dpy30</t>
  </si>
  <si>
    <t>E0CZ01;Q3UR50;Q3UR50-2;F2Z3U9;Q3UR50-5;E9PXM5</t>
  </si>
  <si>
    <t>von Willebrand factor A domain-containing protein 5B2</t>
  </si>
  <si>
    <t>Vwa5b2</t>
  </si>
  <si>
    <t>Q8BFQ8</t>
  </si>
  <si>
    <t>Parkinson disease 7 domain-containing protein 1</t>
  </si>
  <si>
    <t>Pddc1</t>
  </si>
  <si>
    <t>P62274;D3YYL7</t>
  </si>
  <si>
    <t>40S ribosomal protein S29</t>
  </si>
  <si>
    <t>Rps29;Gm10126</t>
  </si>
  <si>
    <t>D3Z6C3;P97351;Q564F3;D3Z7W7</t>
  </si>
  <si>
    <t>40S ribosomal protein S3a</t>
  </si>
  <si>
    <t>Gm10119;Rps3a;Gm9000</t>
  </si>
  <si>
    <t>Q9CQN1;F6YP65</t>
  </si>
  <si>
    <t>Heat shock protein 75 kDa, mitochondrial</t>
  </si>
  <si>
    <t>Trap1</t>
  </si>
  <si>
    <t>Q64514-2;Q64514</t>
  </si>
  <si>
    <t>Tripeptidyl-peptidase 2</t>
  </si>
  <si>
    <t>Tpp2</t>
  </si>
  <si>
    <t>Q6P5E4;G3UYG7;G3UZU8;G3UZC1;G3UY73;G3UY35;E9QAH9;E9Q4X2;G3UXP5</t>
  </si>
  <si>
    <t>UDP-glucose:glycoprotein glucosyltransferase 1</t>
  </si>
  <si>
    <t>Uggt1</t>
  </si>
  <si>
    <t>Q3UEB3-2;Q3UEB3-3;Q3UEB3</t>
  </si>
  <si>
    <t>Poly(U)-binding-splicing factor PUF60</t>
  </si>
  <si>
    <t>Puf60</t>
  </si>
  <si>
    <t>Q8CFI0;Q8CFI0-3;E9PXB7;Q641N8;F7AT14;G3X9H8;Q8CFI0-2</t>
  </si>
  <si>
    <t>E3 ubiquitin-protein ligase NEDD4-like;E3 ubiquitin-protein ligase</t>
  </si>
  <si>
    <t>Nedd4l</t>
  </si>
  <si>
    <t>Q8K154;E9PZ30;Q8BWQ1;Q6PDD0;Q80X89;D3YUX6</t>
  </si>
  <si>
    <t>Ugt2b34</t>
  </si>
  <si>
    <t>O88322</t>
  </si>
  <si>
    <t>Nidogen-2</t>
  </si>
  <si>
    <t>Nid2</t>
  </si>
  <si>
    <t>A2AA77;Q9CQA3</t>
  </si>
  <si>
    <t>Succinate dehydrogenase [ubiquinone] iron-sulfur subunit, mitochondrial</t>
  </si>
  <si>
    <t>Sdhb</t>
  </si>
  <si>
    <t>A2A3Z8;Q05186</t>
  </si>
  <si>
    <t>Reticulocalbin-1</t>
  </si>
  <si>
    <t>Rcn1</t>
  </si>
  <si>
    <t>Q61990;Q61990-3;Q61990-2;G3UYM5</t>
  </si>
  <si>
    <t>Poly(rC)-binding protein 2</t>
  </si>
  <si>
    <t>Pcbp2</t>
  </si>
  <si>
    <t>P62631;B7ZBW3</t>
  </si>
  <si>
    <t>Elongation factor 1-alpha 2;Elongation factor 1-alpha</t>
  </si>
  <si>
    <t>Eef1a2</t>
  </si>
  <si>
    <t>Q3U4H0;Q61166</t>
  </si>
  <si>
    <t>Microtubule-associated protein RP/EB family member 1</t>
  </si>
  <si>
    <t>Mapre1</t>
  </si>
  <si>
    <t>C7G3P2;Q61136</t>
  </si>
  <si>
    <t>Serine/threonine-protein kinase PRP4 homolog</t>
  </si>
  <si>
    <t>Prpf4b</t>
  </si>
  <si>
    <t>B8JJA8;P17665;E9Q463;G3X8T4</t>
  </si>
  <si>
    <t>Cytochrome c oxidase subunit 7C, mitochondrial</t>
  </si>
  <si>
    <t>Cox7c;Gm3386</t>
  </si>
  <si>
    <t>Q8R3G9</t>
  </si>
  <si>
    <t>Tetraspanin-8</t>
  </si>
  <si>
    <t>Tspan8</t>
  </si>
  <si>
    <t>P05132;P05132-2</t>
  </si>
  <si>
    <t>cAMP-dependent protein kinase catalytic subunit alpha</t>
  </si>
  <si>
    <t>Prkaca</t>
  </si>
  <si>
    <t>P58389;Q543N6;A2AWE9;A2AWF0;B7ZDE0;F6Z6I0;D6RFC2</t>
  </si>
  <si>
    <t>Serine/threonine-protein phosphatase 2A activator</t>
  </si>
  <si>
    <t>Ppp2r4</t>
  </si>
  <si>
    <t>P23475;E9PZD4;E9Q163;E9Q4A4</t>
  </si>
  <si>
    <t>X-ray repair cross-complementing protein 6</t>
  </si>
  <si>
    <t>Xrcc6</t>
  </si>
  <si>
    <t>Q9CPW4;Q3UA72;E9Q2K4</t>
  </si>
  <si>
    <t>Actin-related protein 2/3 complex subunit 5</t>
  </si>
  <si>
    <t>Arpc5</t>
  </si>
  <si>
    <t>Q9DBE8;F6RBY3</t>
  </si>
  <si>
    <t>Alpha-1,3/1,6-mannosyltransferase ALG2</t>
  </si>
  <si>
    <t>Alg2</t>
  </si>
  <si>
    <t>P24547;Q3UAT9</t>
  </si>
  <si>
    <t>Inosine-5-monophosphate dehydrogenase 2;Inosine-5-monophosphate dehydrogenase</t>
  </si>
  <si>
    <t>Impdh2</t>
  </si>
  <si>
    <t>Q91W34;D6RDS0;Q91W34-2</t>
  </si>
  <si>
    <t>UPF0420 protein C16orf58 homolog</t>
  </si>
  <si>
    <t>BC017158</t>
  </si>
  <si>
    <t>Q3TH57;Q8CGF7;Q8CGF7-2;Q8CGF7-3</t>
  </si>
  <si>
    <t>Transcription elongation regulator 1</t>
  </si>
  <si>
    <t>Tcerg1</t>
  </si>
  <si>
    <t>Q9CQJ6;E9Q0G1</t>
  </si>
  <si>
    <t>Density-regulated protein</t>
  </si>
  <si>
    <t>Denr</t>
  </si>
  <si>
    <t>Q14AR0;Q9D8T7;F8WHU8;Q9D8T7-2;F7DE82</t>
  </si>
  <si>
    <t>SRA stem-loop-interacting RNA-binding protein, mitochondrial</t>
  </si>
  <si>
    <t>1810035L17Rik;Slirp</t>
  </si>
  <si>
    <t>Q4U2R1;Q4U2R1-2;F8WJE1</t>
  </si>
  <si>
    <t>E3 ubiquitin-protein ligase HERC2</t>
  </si>
  <si>
    <t>Herc2</t>
  </si>
  <si>
    <t>Q7M6Y3;Q7M6Y3-5;Q7M6Y3-6;Q7M6Y3-4;Q7M6Y3-3;Q3TD51;Q7M6Y3-2</t>
  </si>
  <si>
    <t>Phosphatidylinositol-binding clathrin assembly protein</t>
  </si>
  <si>
    <t>Picalm</t>
  </si>
  <si>
    <t>G5E829;Q0VF55;A2ALL9;Q8C048;Q05CJ5;Q0VF54</t>
  </si>
  <si>
    <t>Atp2b1</t>
  </si>
  <si>
    <t>Q3TJC2;Q61205;D3Z7E6;D3Z2X5;Q8CA83</t>
  </si>
  <si>
    <t>Platelet-activating factor acetylhydrolase IB subunit gamma</t>
  </si>
  <si>
    <t>Pafah1b3</t>
  </si>
  <si>
    <t>Q6PFB2;A2CER1;Q8VE37</t>
  </si>
  <si>
    <t>Regulator of chromosome condensation</t>
  </si>
  <si>
    <t>Rcc1</t>
  </si>
  <si>
    <t>P29341;Q9D4E6;F6ZAX1;Q8C7D3</t>
  </si>
  <si>
    <t>Polyadenylate-binding protein 1</t>
  </si>
  <si>
    <t>Pabpc1</t>
  </si>
  <si>
    <t>Q9JI90;G3XA54;Q9JI90-2</t>
  </si>
  <si>
    <t>E3 ubiquitin-protein ligase RNF14</t>
  </si>
  <si>
    <t>Rnf14</t>
  </si>
  <si>
    <t>Q8BJU0;Q8BJU0-2</t>
  </si>
  <si>
    <t>Small glutamine-rich tetratricopeptide repeat-containing protein alpha</t>
  </si>
  <si>
    <t>Sgta</t>
  </si>
  <si>
    <t>A2AB79;B2RVF0;P22752;Q8BFU2;Q8CGP5;Q8CGP7;Q8CGP4;Q8R1M2;A3KPD0;Q8CGP6;P27661;G3UWL7</t>
  </si>
  <si>
    <t>Histone H2A;Histone H2A type 1;Histone H2A type 3;Histone H2A type 1-F;Histone H2A type 1-K;Histone H2A.J;Histone H2A type 1-H;Histone H2A.x</t>
  </si>
  <si>
    <t>Hist3h2a;Hist1h2ad;Hist1h2ab;Hist1h2af;Hist1h2ak;Hist1h2aa;H2afj;Hist1h2ah;H2afx</t>
  </si>
  <si>
    <t>A2AWH6;Q8BKZ9;A2AWH8;A2AWH7</t>
  </si>
  <si>
    <t>Pyruvate dehydrogenase protein X component, mitochondrial</t>
  </si>
  <si>
    <t>Pdhx</t>
  </si>
  <si>
    <t>Q9DC23</t>
  </si>
  <si>
    <t>DnaJ homolog subfamily C member 10</t>
  </si>
  <si>
    <t>Dnajc10</t>
  </si>
  <si>
    <t>Q99MN9;E9Q1J7;E9Q5K5;D3YZC1</t>
  </si>
  <si>
    <t>Propionyl-CoA carboxylase beta chain, mitochondrial</t>
  </si>
  <si>
    <t>Pccb</t>
  </si>
  <si>
    <t>E9Q7G0;E9QAZ0</t>
  </si>
  <si>
    <t>Numa1</t>
  </si>
  <si>
    <t>A2RTC8;Q3KNM2</t>
  </si>
  <si>
    <t>E3 ubiquitin-protein ligase MARCH5</t>
  </si>
  <si>
    <t>O88958;Q91WJ4;D3Z0R5</t>
  </si>
  <si>
    <t>Glucosamine-6-phosphate isomerase 1</t>
  </si>
  <si>
    <t>Gnpda1</t>
  </si>
  <si>
    <t>Q9D7H3;D6RD00;D3Z263;D6REI7</t>
  </si>
  <si>
    <t>RNA 3-terminal phosphate cyclase</t>
  </si>
  <si>
    <t>Rtcd1</t>
  </si>
  <si>
    <t>P14152;B1ATQ3</t>
  </si>
  <si>
    <t>Malate dehydrogenase, cytoplasmic</t>
  </si>
  <si>
    <t>Mdh1</t>
  </si>
  <si>
    <t>Q8QZT1</t>
  </si>
  <si>
    <t>Acetyl-CoA acetyltransferase, mitochondrial</t>
  </si>
  <si>
    <t>Acat1</t>
  </si>
  <si>
    <t>Q8R3I3;Q8BRB0</t>
  </si>
  <si>
    <t>Conserved oligomeric Golgi complex subunit 6</t>
  </si>
  <si>
    <t>Cog6</t>
  </si>
  <si>
    <t>Q3TNH0;Q61029-3;Q61029-2;Q61029-4;Q3TXQ1</t>
  </si>
  <si>
    <t>Tmpo</t>
  </si>
  <si>
    <t>Q8CI32;E0CYW3;E0CX76</t>
  </si>
  <si>
    <t>BAG family molecular chaperone regulator 5</t>
  </si>
  <si>
    <t>Bag5</t>
  </si>
  <si>
    <t>P27641</t>
  </si>
  <si>
    <t>X-ray repair cross-complementing protein 5</t>
  </si>
  <si>
    <t>Xrcc5</t>
  </si>
  <si>
    <t>Q9CYA0</t>
  </si>
  <si>
    <t>Cysteine-rich with EGF-like domain protein 2</t>
  </si>
  <si>
    <t>Creld2</t>
  </si>
  <si>
    <t>Q3URE1;F8WGZ0;Q3URE1-2</t>
  </si>
  <si>
    <t>Acyl-CoA synthetase family member 3, mitochondrial</t>
  </si>
  <si>
    <t>Acsf3</t>
  </si>
  <si>
    <t>Q6PE01;Q3UFK4</t>
  </si>
  <si>
    <t>U5 small nuclear ribonucleoprotein 40 kDa protein</t>
  </si>
  <si>
    <t>Snrnp40</t>
  </si>
  <si>
    <t>Q8C854;Q8C854-3;G8JL68;A2ATP6;A2ATP5;Q8C854-2;F6XJA1;Q8C854-1</t>
  </si>
  <si>
    <t>Myelin expression factor 2</t>
  </si>
  <si>
    <t>Myef2</t>
  </si>
  <si>
    <t>Q8CH18;Q8CH18-3;Q8CH18-2</t>
  </si>
  <si>
    <t>Cell division cycle and apoptosis regulator protein 1</t>
  </si>
  <si>
    <t>Ccar1</t>
  </si>
  <si>
    <t>Q9DBP5</t>
  </si>
  <si>
    <t>UMP-CMP kinase</t>
  </si>
  <si>
    <t>Cmpk1</t>
  </si>
  <si>
    <t>Q5D0C3;Q9QYI6</t>
  </si>
  <si>
    <t>DnaJ homolog subfamily B member 9</t>
  </si>
  <si>
    <t>Dnajb9</t>
  </si>
  <si>
    <t>Q9EQG9;Q9EQG9-2;Q9EQG9-3</t>
  </si>
  <si>
    <t>Collagen type IV alpha-3-binding protein</t>
  </si>
  <si>
    <t>Col4a3bp</t>
  </si>
  <si>
    <t>E9Q9G6;Q6TA13;G3UW47;P33173;E9QAN4;Q5DTN3;A2AH79;Q60575;A2AH78;Q60575-2</t>
  </si>
  <si>
    <t>Kinesin-like protein KIF1A</t>
  </si>
  <si>
    <t>Kif1a</t>
  </si>
  <si>
    <t>Q9D4J7;E9QAG2;Q9D4J7-2</t>
  </si>
  <si>
    <t>PHD finger protein 6</t>
  </si>
  <si>
    <t>Phf6</t>
  </si>
  <si>
    <t>D3Z4H3;Q9D1R9;D3YZW2;D3YWC0</t>
  </si>
  <si>
    <t>60S ribosomal protein L34</t>
  </si>
  <si>
    <t>Gm10154;Rpl34;Gm6404</t>
  </si>
  <si>
    <t>Q9R0Q7;E9PXA6;D3Z7C6</t>
  </si>
  <si>
    <t>Prostaglandin E synthase 3</t>
  </si>
  <si>
    <t>Ptges3</t>
  </si>
  <si>
    <t>O55126;Q7TMG8</t>
  </si>
  <si>
    <t>Protein NipSnap homolog 2</t>
  </si>
  <si>
    <t>Gbas</t>
  </si>
  <si>
    <t>E9PWE8;Q62188;Q3TT92;D3YUS0;D3Z567</t>
  </si>
  <si>
    <t>Dihydropyrimidinase-related protein 3</t>
  </si>
  <si>
    <t>Dpysl3</t>
  </si>
  <si>
    <t>Q9DB77</t>
  </si>
  <si>
    <t>Cytochrome b-c1 complex subunit 2, mitochondrial</t>
  </si>
  <si>
    <t>Uqcrc2</t>
  </si>
  <si>
    <t>O35295;Q8R4E6;Q8R4E6-2</t>
  </si>
  <si>
    <t>Transcriptional activator protein Pur-beta</t>
  </si>
  <si>
    <t>Purb</t>
  </si>
  <si>
    <t>Q9EQG7</t>
  </si>
  <si>
    <t>Ectonucleotide pyrophosphatase/phosphodiesterase family member 5</t>
  </si>
  <si>
    <t>Enpp5</t>
  </si>
  <si>
    <t>H3BKH6;Q9R0P3;H3BJL6;H3BLJ9;H3BJP2;H3BK43;H3BJC6;H3BL99</t>
  </si>
  <si>
    <t>S-formylglutathione hydrolase</t>
  </si>
  <si>
    <t>Esd</t>
  </si>
  <si>
    <t>P10922</t>
  </si>
  <si>
    <t>Histone H1.0</t>
  </si>
  <si>
    <t>H1f0</t>
  </si>
  <si>
    <t>Q3U319</t>
  </si>
  <si>
    <t>E3 ubiquitin-protein ligase BRE1B</t>
  </si>
  <si>
    <t>Rnf40</t>
  </si>
  <si>
    <t>Q6KAR6;Q8K0E2</t>
  </si>
  <si>
    <t>Exocyst complex component 3</t>
  </si>
  <si>
    <t>Exoc3</t>
  </si>
  <si>
    <t>O88291;E9Q662;D3YXQ7;O88291-2;O88291-3;D6RG92</t>
  </si>
  <si>
    <t>DBIRD complex subunit ZNF326</t>
  </si>
  <si>
    <t>Znf326;Zfp326</t>
  </si>
  <si>
    <t>Q9Z0Y1;E9Q919</t>
  </si>
  <si>
    <t>Dynactin subunit 3</t>
  </si>
  <si>
    <t>Dctn3</t>
  </si>
  <si>
    <t>Q68FG2</t>
  </si>
  <si>
    <t>Spnb3</t>
  </si>
  <si>
    <t>Q545R3;Q62433;E9Q514;E9PVF3;E9Q3F9;E9Q5I8;F6VLR8;E9Q7V2;E9Q147;E9Q7G8;E9PZC7;E9Q0J8</t>
  </si>
  <si>
    <t>Protein NDRG1</t>
  </si>
  <si>
    <t>Ndrg1</t>
  </si>
  <si>
    <t>Q07113</t>
  </si>
  <si>
    <t>Cation-independent mannose-6-phosphate receptor</t>
  </si>
  <si>
    <t>Igf2r</t>
  </si>
  <si>
    <t>Q9JM76;H7BWZ3;D3Z2F8;D3Z2F7</t>
  </si>
  <si>
    <t>Actin-related protein 2/3 complex subunit 3</t>
  </si>
  <si>
    <t>Arpc3</t>
  </si>
  <si>
    <t>P52480</t>
  </si>
  <si>
    <t>Pyruvate kinase isozymes M1/M2</t>
  </si>
  <si>
    <t>Pkm2</t>
  </si>
  <si>
    <t>Q571J7;Q6P1F6;Q9CWU3;Q8BG02</t>
  </si>
  <si>
    <t>Serine/threonine-protein phosphatase 2A 55 kDa regulatory subunit B alpha isoform</t>
  </si>
  <si>
    <t>Ppp2r2a</t>
  </si>
  <si>
    <t>Q3TYS2</t>
  </si>
  <si>
    <t>Uncharacterized protein C17orf62 homolog</t>
  </si>
  <si>
    <t>A2A852;B9EI85;E9PV77;P02301;P68433;P84228;P84244;F8WI35;E0CZ27;E9PZA5;E0CYR7;E0CYN1</t>
  </si>
  <si>
    <t>Histone H3;Histone H3.3C;Histone H3.1;Histone H3.2;Histone H3.3</t>
  </si>
  <si>
    <t>H3f3a;Hist2h3b;Gm10257;H3f3c;Hist1h3a;Hist1h3b;Gm6132</t>
  </si>
  <si>
    <t>Q8BGD9;Q3TDD8</t>
  </si>
  <si>
    <t>Eukaryotic translation initiation factor 4B</t>
  </si>
  <si>
    <t>Eif4b</t>
  </si>
  <si>
    <t>A2AP97;Q99LC2;A2APA3</t>
  </si>
  <si>
    <t>Cleavage stimulation factor subunit 1</t>
  </si>
  <si>
    <t>Cstf1</t>
  </si>
  <si>
    <t>Q8VEK0;D3YVV1</t>
  </si>
  <si>
    <t>Cell cycle control protein 50A</t>
  </si>
  <si>
    <t>Tmem30a</t>
  </si>
  <si>
    <t>Q8VC30;Q3UTZ4</t>
  </si>
  <si>
    <t>Bifunctional ATP-dependent dihydroxyacetone kinase/FAD-AMP lyase (cyclizing);ATP-dependent dihydroxyacetone kinase;FAD-AMP lyase (cyclizing)</t>
  </si>
  <si>
    <t>Dak</t>
  </si>
  <si>
    <t>A2ASS6;E9Q8K5;E9Q8N1;A2ASS6-2;E9Q8M7;F6ZVZ7;F7CR78;F6RSJ3</t>
  </si>
  <si>
    <t>Titin</t>
  </si>
  <si>
    <t>Ttn</t>
  </si>
  <si>
    <t>P62315</t>
  </si>
  <si>
    <t>Small nuclear ribonucleoprotein Sm D1</t>
  </si>
  <si>
    <t>Snrpd1</t>
  </si>
  <si>
    <t>P46414;Q8BG74</t>
  </si>
  <si>
    <t>Cyclin-dependent kinase inhibitor 1B</t>
  </si>
  <si>
    <t>Cdkn1b</t>
  </si>
  <si>
    <t>Q8VDN2;E9QAV3;E9QNX7;Q64436;Q91WH7</t>
  </si>
  <si>
    <t>Sodium/potassium-transporting ATPase subunit alpha-1</t>
  </si>
  <si>
    <t>Atp1a1</t>
  </si>
  <si>
    <t>E9Q411;Q9D3Z9</t>
  </si>
  <si>
    <t>Nbas</t>
  </si>
  <si>
    <t>Q9JHS4;Q6P8N8;F7BB92</t>
  </si>
  <si>
    <t>ATP-dependent Clp protease ATP-binding subunit clpX-like, mitochondrial</t>
  </si>
  <si>
    <t>Clpx</t>
  </si>
  <si>
    <t>P10711;Q3UWX7;E9PYD5;P10711-2;Q810R3;Q9QVN7;F6XMY4;B7ZCS4;E9Q5I5</t>
  </si>
  <si>
    <t>Transcription elongation factor A protein 1</t>
  </si>
  <si>
    <t>Tcea1</t>
  </si>
  <si>
    <t>A2A6S3;Q61578</t>
  </si>
  <si>
    <t>NADPH:adrenodoxin oxidoreductase, mitochondrial</t>
  </si>
  <si>
    <t>Fdxr</t>
  </si>
  <si>
    <t>Q6PDI5;Q6PDI5-2;A2ALV7;A2ALV6;A2ALV8;A2ALW1;A2ALV9</t>
  </si>
  <si>
    <t>Proteasome-associated protein ECM29 homolog</t>
  </si>
  <si>
    <t>Ecm29;AI314180</t>
  </si>
  <si>
    <t>Q4FZK2;Q9D8N0</t>
  </si>
  <si>
    <t>Elongation factor 1-gamma</t>
  </si>
  <si>
    <t>Eef1g</t>
  </si>
  <si>
    <t>Q62383</t>
  </si>
  <si>
    <t>Transcription elongation factor SPT6</t>
  </si>
  <si>
    <t>Supt6h</t>
  </si>
  <si>
    <t>A2AB77;Q64524;Q8CGP0;Q9D2U9</t>
  </si>
  <si>
    <t>Histone H2B;Histone H2B type 2-E;Histone H2B type 3-B;Histone H2B type 3-A</t>
  </si>
  <si>
    <t>Hist3h2ba;Hist2h2be;Hist3h2bb</t>
  </si>
  <si>
    <t>Q9JHL1;Q6NS54;Q9JHL1-2</t>
  </si>
  <si>
    <t>Na(+)/H(+) exchange regulatory cofactor NHE-RF2</t>
  </si>
  <si>
    <t>Slc9a3r2</t>
  </si>
  <si>
    <t>A2RS53;Q9R0Q3;F6V6T4;E9PVS9;Q8BPI2</t>
  </si>
  <si>
    <t>Transmembrane emp24 domain-containing protein 2</t>
  </si>
  <si>
    <t>Tmed2</t>
  </si>
  <si>
    <t>B2KGQ2;Q9D0M5;D6RIN4;Q80ZS7;G5E8Z1</t>
  </si>
  <si>
    <t>Dynein light chain 2, cytoplasmic</t>
  </si>
  <si>
    <t>Dynll2</t>
  </si>
  <si>
    <t>P34022;H7BX22</t>
  </si>
  <si>
    <t>Ran-specific GTPase-activating protein</t>
  </si>
  <si>
    <t>Ranbp1</t>
  </si>
  <si>
    <t>Q9CPS6;F8WH96;E9Q7F8</t>
  </si>
  <si>
    <t>Histidine triad nucleotide-binding protein 3</t>
  </si>
  <si>
    <t>Hint3</t>
  </si>
  <si>
    <t>Q9WUA2;E9PXM4</t>
  </si>
  <si>
    <t>Phenylalanine--tRNA ligase beta subunit</t>
  </si>
  <si>
    <t>Farsb</t>
  </si>
  <si>
    <t>Q8BLN5</t>
  </si>
  <si>
    <t>Lanosterol synthase</t>
  </si>
  <si>
    <t>Lss</t>
  </si>
  <si>
    <t>P57746;Q3U861;F6XGK5;E9Q0D9</t>
  </si>
  <si>
    <t>V-type proton ATPase subunit D</t>
  </si>
  <si>
    <t>Atp6v1d</t>
  </si>
  <si>
    <t>F6UF97;P57716</t>
  </si>
  <si>
    <t>Nicastrin</t>
  </si>
  <si>
    <t>Ncstn</t>
  </si>
  <si>
    <t>Q6NZM2;E9QQ01;P98063;Q570Z4;Q9WVM6;E9Q5B9</t>
  </si>
  <si>
    <t>Bone morphogenetic protein 1</t>
  </si>
  <si>
    <t>Bmp1</t>
  </si>
  <si>
    <t>Q8VDW0;Q3UAF1;D6RHT5;Q8VDW0-2</t>
  </si>
  <si>
    <t>ATP-dependent RNA helicase DDX39A</t>
  </si>
  <si>
    <t>Ddx39a;Ddx39</t>
  </si>
  <si>
    <t>P23780;Q3TAW7;E9PVK3;F7AF87</t>
  </si>
  <si>
    <t>Beta-galactosidase</t>
  </si>
  <si>
    <t>Glb1</t>
  </si>
  <si>
    <t>P63325;Q5M9K7;Q3UW83</t>
  </si>
  <si>
    <t>40S ribosomal protein S10</t>
  </si>
  <si>
    <t>Rps10</t>
  </si>
  <si>
    <t>Q8BLF1;Q8BYQ0;D6RGP7</t>
  </si>
  <si>
    <t>Neutral cholesterol ester hydrolase 1</t>
  </si>
  <si>
    <t>Nceh1</t>
  </si>
  <si>
    <t>Q4FK22;Q9DC16;F6SLP4;F6Z6A5</t>
  </si>
  <si>
    <t>Endoplasmic reticulum-Golgi intermediate compartment protein 1</t>
  </si>
  <si>
    <t>Ergic1</t>
  </si>
  <si>
    <t>Q9D6F9</t>
  </si>
  <si>
    <t>Tubulin beta-4A chain</t>
  </si>
  <si>
    <t>Tubb4a</t>
  </si>
  <si>
    <t>Q9ERT9</t>
  </si>
  <si>
    <t>Protein phosphatase 1 regulatory subunit 1A</t>
  </si>
  <si>
    <t>Ppp1r1a</t>
  </si>
  <si>
    <t>Q8CJG0;Q8CJF9;H3BJ70;F8WGV6</t>
  </si>
  <si>
    <t>Protein argonaute-2</t>
  </si>
  <si>
    <t>Eif2c2</t>
  </si>
  <si>
    <t>Q60973;A2AFJ1;A2AFI9;F6ZLC6;F6U539</t>
  </si>
  <si>
    <t>Histone-binding protein RBBP7</t>
  </si>
  <si>
    <t>Rbbp7</t>
  </si>
  <si>
    <t>A2AD85;Q99JT2;A2AD84</t>
  </si>
  <si>
    <t>Serine/threonine-protein kinase MST4</t>
  </si>
  <si>
    <t>2610018G03Rik;Mst4</t>
  </si>
  <si>
    <t>P61164</t>
  </si>
  <si>
    <t>Alpha-centractin</t>
  </si>
  <si>
    <t>Actr1a</t>
  </si>
  <si>
    <t>P51175</t>
  </si>
  <si>
    <t>Protoporphyrinogen oxidase</t>
  </si>
  <si>
    <t>Ppox</t>
  </si>
  <si>
    <t>Q9CZB0;F8WGB3</t>
  </si>
  <si>
    <t>Succinate dehydrogenase cytochrome b560 subunit, mitochondrial</t>
  </si>
  <si>
    <t>Sdhc</t>
  </si>
  <si>
    <t>P60335;P57724</t>
  </si>
  <si>
    <t>Poly(rC)-binding protein 1</t>
  </si>
  <si>
    <t>Pcbp1</t>
  </si>
  <si>
    <t>Q99K70;B1AWT3;Q7TT45;B1AWT2;B1AWT4;Q99K70-2</t>
  </si>
  <si>
    <t>Ras-related GTP-binding protein C;Ras-related GTP-binding protein D</t>
  </si>
  <si>
    <t>Rragc;Rragd</t>
  </si>
  <si>
    <t>Q8C8R3-4;E9PW46;F7CK09;Q8C8R3-2;Q8C8R3;E9Q2E1;Q8C8R3-5;F6S5N7;F7AM67;F6Z2A0;Q8C8R3-3;Q8C8R3-6;H7BX63;Q8C8R3-7;Q8C8R3-8</t>
  </si>
  <si>
    <t>Ankyrin-2</t>
  </si>
  <si>
    <t>Ank2</t>
  </si>
  <si>
    <t>Q6ZWQ0;E9QP46;Q6DFZ2;Q6ZWQ0-3;F6W8R9;F7BX34</t>
  </si>
  <si>
    <t>Nesprin-2</t>
  </si>
  <si>
    <t>Syne2</t>
  </si>
  <si>
    <t>B2RPS1;P61021</t>
  </si>
  <si>
    <t>Ras-related protein Rab-5B</t>
  </si>
  <si>
    <t>Rab5b</t>
  </si>
  <si>
    <t>Q80ZX0;F6VJC5;Q3U882;F6YIN5</t>
  </si>
  <si>
    <t>Sec24b</t>
  </si>
  <si>
    <t>A2AUF6;P20029</t>
  </si>
  <si>
    <t>78 kDa glucose-regulated protein</t>
  </si>
  <si>
    <t>Hspa5</t>
  </si>
  <si>
    <t>G5E924;E9Q8W8;Q8R081;G3UY38;G3UY56</t>
  </si>
  <si>
    <t>Heterogeneous nuclear ribonucleoprotein L</t>
  </si>
  <si>
    <t>Hnrnpl</t>
  </si>
  <si>
    <t>F6Y616;G3UYE5;Q8VE62;D3Z3J6;G3UZ67</t>
  </si>
  <si>
    <t>Polyadenylate-binding protein-interacting protein 1</t>
  </si>
  <si>
    <t>Paip1</t>
  </si>
  <si>
    <t>Q9ER38</t>
  </si>
  <si>
    <t>Torsin-3A</t>
  </si>
  <si>
    <t>Tor3a</t>
  </si>
  <si>
    <t>A2ABW8;Q9CQR2</t>
  </si>
  <si>
    <t>40S ribosomal protein S21</t>
  </si>
  <si>
    <t>Rps21</t>
  </si>
  <si>
    <t>Q8VDK1;Q8VDK1-2;D3YY53;D3Z3I3;D3Z2Y2</t>
  </si>
  <si>
    <t>Nitrilase homolog 1</t>
  </si>
  <si>
    <t>Nit1</t>
  </si>
  <si>
    <t>Q8C243;P18242;Q3UCD9;F6Y6L6;F8WIR1;Q05BF3</t>
  </si>
  <si>
    <t>Cathepsin D</t>
  </si>
  <si>
    <t>Ctsd</t>
  </si>
  <si>
    <t>P14148;Q5M9N8;D3Z6N4;F6XI62;F6ZA13</t>
  </si>
  <si>
    <t>60S ribosomal protein L7</t>
  </si>
  <si>
    <t>Rpl7;Gm5045</t>
  </si>
  <si>
    <t>E9PY39;B7ZBY7;Q569Y6;Q9CZY3;D3Z1I3;Q4VBX4;Q9D2M8;Q9CZY3-2;Q9D2M8-2;D3Z6R2;B7ZBY6;D3YXL3;A6X925;B2KF55</t>
  </si>
  <si>
    <t>Ubiquitin-conjugating enzyme E2 variant 1;Ubiquitin-conjugating enzyme E2 variant 2</t>
  </si>
  <si>
    <t>Gm20431;Ube2v1;Gm8325;Ube2v2;Gm10088;Gm5830</t>
  </si>
  <si>
    <t>Q3UHJ0;Q3UHJ0-2</t>
  </si>
  <si>
    <t>AP2-associated protein kinase 1</t>
  </si>
  <si>
    <t>Aak1</t>
  </si>
  <si>
    <t>B1AR27;P50544;B1AR28</t>
  </si>
  <si>
    <t>Very long-chain specific acyl-CoA dehydrogenase, mitochondrial</t>
  </si>
  <si>
    <t>Acadvl</t>
  </si>
  <si>
    <t>Q8C754;Q8C754-2;G3UY33</t>
  </si>
  <si>
    <t>Vacuolar protein sorting-associated protein 52 homolog</t>
  </si>
  <si>
    <t>Vps52</t>
  </si>
  <si>
    <t>Q9JJN5;CON__Q2KJ83</t>
  </si>
  <si>
    <t>Carboxypeptidase N catalytic chain</t>
  </si>
  <si>
    <t>Cpn1</t>
  </si>
  <si>
    <t>Q3TRJ1;Q9EQH3</t>
  </si>
  <si>
    <t>Vacuolar protein sorting-associated protein 35</t>
  </si>
  <si>
    <t>Vps35</t>
  </si>
  <si>
    <t>P60867;Q5BLK2</t>
  </si>
  <si>
    <t>40S ribosomal protein S20</t>
  </si>
  <si>
    <t>Rps20</t>
  </si>
  <si>
    <t>P43277;Q149Z9;Q07133</t>
  </si>
  <si>
    <t>Histone H1.3</t>
  </si>
  <si>
    <t>Hist1h1d</t>
  </si>
  <si>
    <t>Q9CR67;Q9CZM3</t>
  </si>
  <si>
    <t>Transmembrane protein 33</t>
  </si>
  <si>
    <t>Tmem33</t>
  </si>
  <si>
    <t>Q3TMX7;Q3TMX7-2;Q3TMX7-3</t>
  </si>
  <si>
    <t>Sulfhydryl oxidase 2</t>
  </si>
  <si>
    <t>Qsox2</t>
  </si>
  <si>
    <t>P46460;G3UX86;G3UX98</t>
  </si>
  <si>
    <t>Vesicle-fusing ATPase</t>
  </si>
  <si>
    <t>Nsf</t>
  </si>
  <si>
    <t>E9PYV1;E9PUR6;E9QM82;P06537-2;P06537;P06537-4;P06537-3;E9Q310;E9Q8A6</t>
  </si>
  <si>
    <t>Glucocorticoid receptor</t>
  </si>
  <si>
    <t>Nr3c1</t>
  </si>
  <si>
    <t>Q8BYU6</t>
  </si>
  <si>
    <t>Torsin-1A-interacting protein 2</t>
  </si>
  <si>
    <t>Tor1aip2</t>
  </si>
  <si>
    <t>E9QAQ7;A2BH40;A2BH40-2;A2BH40-4;A2BH40-3</t>
  </si>
  <si>
    <t>AT-rich interactive domain-containing protein 1A</t>
  </si>
  <si>
    <t>Arid1a</t>
  </si>
  <si>
    <t>Q9D0B0;F6RTE1</t>
  </si>
  <si>
    <t>Serine/arginine-rich splicing factor 9</t>
  </si>
  <si>
    <t>Srsf9</t>
  </si>
  <si>
    <t>O09106;Q58E49;D3YYI8</t>
  </si>
  <si>
    <t>Histone deacetylase 1;Histone deacetylase</t>
  </si>
  <si>
    <t>Hdac1;Gm10093</t>
  </si>
  <si>
    <t>Q4KL76;Q64433</t>
  </si>
  <si>
    <t>10 kDa heat shock protein, mitochondrial</t>
  </si>
  <si>
    <t>Hspe1</t>
  </si>
  <si>
    <t>Q9CPZ8</t>
  </si>
  <si>
    <t>COX assembly mitochondrial protein homolog</t>
  </si>
  <si>
    <t>Cmc1</t>
  </si>
  <si>
    <t>Q3UMM1;Q922F4</t>
  </si>
  <si>
    <t>Tubulin beta-6 chain</t>
  </si>
  <si>
    <t>Tubb6</t>
  </si>
  <si>
    <t>O88738;O88738-2;O88738-3;H9KUX8;REV__O88738;REV__O88738-2;REV__O88738-3;REV__H9KUX8;REV__Q5NCS9</t>
  </si>
  <si>
    <t>Baculoviral IAP repeat-containing protein 6</t>
  </si>
  <si>
    <t>Birc6</t>
  </si>
  <si>
    <t>P63163;Q3UN87;A2APD4;P27048</t>
  </si>
  <si>
    <t>Small nuclear ribonucleoprotein-associated protein N;Small nuclear ribonucleoprotein-associated protein;Small nuclear ribonucleoprotein-associated protein B</t>
  </si>
  <si>
    <t>Snrpn;Snrpb</t>
  </si>
  <si>
    <t>P46638;Q78ZJ8;P62492;Q0PD45;F8WGS1;E9Q3P9;G3UY29;G3UZD3;G3UZL4;E9Q6B3</t>
  </si>
  <si>
    <t>Ras-related protein Rab-11B;Ras-related protein Rab-11A</t>
  </si>
  <si>
    <t>Rab11b;Rab11a</t>
  </si>
  <si>
    <t>A2BDX0;Q9Z103</t>
  </si>
  <si>
    <t>Activity-dependent neuroprotector homeobox protein</t>
  </si>
  <si>
    <t>Adnp</t>
  </si>
  <si>
    <t>P97742;Q7TQD5;Q924X2</t>
  </si>
  <si>
    <t>Carnitine O-palmitoyltransferase 1, liver isoform</t>
  </si>
  <si>
    <t>Cpt1a</t>
  </si>
  <si>
    <t>Q4FK14;Q91V04</t>
  </si>
  <si>
    <t>Translocating chain-associated membrane protein 1</t>
  </si>
  <si>
    <t>Tram1</t>
  </si>
  <si>
    <t>E9QPX3;Q9CXZ1</t>
  </si>
  <si>
    <t>NADH dehydrogenase [ubiquinone] iron-sulfur protein 4, mitochondrial</t>
  </si>
  <si>
    <t>Ndufs4</t>
  </si>
  <si>
    <t>Q9DB27-2;Q9DB27;Q9CQ21</t>
  </si>
  <si>
    <t>Malignant T-cell-amplified sequence 1</t>
  </si>
  <si>
    <t>Mcts1</t>
  </si>
  <si>
    <t>Q9JJU8</t>
  </si>
  <si>
    <t>SH3 domain-binding glutamic acid-rich-like protein</t>
  </si>
  <si>
    <t>Sh3bgrl</t>
  </si>
  <si>
    <t>Q8BK08;E9Q933</t>
  </si>
  <si>
    <t>Transmembrane protein 11, mitochondrial</t>
  </si>
  <si>
    <t>Tmem11</t>
  </si>
  <si>
    <t>Q61425</t>
  </si>
  <si>
    <t>Hydroxyacyl-coenzyme A dehydrogenase, mitochondrial</t>
  </si>
  <si>
    <t>Hadh</t>
  </si>
  <si>
    <t>P60122;Q3U1C2;D3YW60;Q05CB6</t>
  </si>
  <si>
    <t>RuvB-like 1</t>
  </si>
  <si>
    <t>Ruvbl1</t>
  </si>
  <si>
    <t>P61255;Q4FZH2;B1ARA5;B1ARA3;G3UW96;D3Z3Q9</t>
  </si>
  <si>
    <t>60S ribosomal protein L26</t>
  </si>
  <si>
    <t>Rpl26;Rpl26-ps4;Rpl26-ps2</t>
  </si>
  <si>
    <t>Q61687;E9QAC3;F6RDB7;Q8C2S3;Q3UY26;A6PWK8;A6PWK7</t>
  </si>
  <si>
    <t>Transcriptional regulator ATRX</t>
  </si>
  <si>
    <t>Atrx</t>
  </si>
  <si>
    <t>Q544R5;Q921F2;Q6VYI4;Q6VYI5;Q8BLD4;Q8R0B4;E9Q830;F8WIJ9</t>
  </si>
  <si>
    <t>TAR DNA-binding protein 43</t>
  </si>
  <si>
    <t>Tardbp</t>
  </si>
  <si>
    <t>Q9CPX6</t>
  </si>
  <si>
    <t>Ubiquitin-like-conjugating enzyme ATG3</t>
  </si>
  <si>
    <t>Atg3</t>
  </si>
  <si>
    <t>Q9CWI3</t>
  </si>
  <si>
    <t>BRCA2 and CDKN1A-interacting protein</t>
  </si>
  <si>
    <t>Bccip</t>
  </si>
  <si>
    <t>Q9JLI8;Q9JLI8-2</t>
  </si>
  <si>
    <t>Squamous cell carcinoma antigen recognized by T-cells 3</t>
  </si>
  <si>
    <t>Sart3</t>
  </si>
  <si>
    <t>Q9DAA6;Q9DAA6-2</t>
  </si>
  <si>
    <t>Exosome complex component CSL4</t>
  </si>
  <si>
    <t>Exosc1</t>
  </si>
  <si>
    <t>E9Q1P4;F6T7F3;F7BX42;F8VQB8;F7CHP1;E9PZM8;Q99J85</t>
  </si>
  <si>
    <t>Neuronal pentraxin receptor</t>
  </si>
  <si>
    <t>Cbx6;Nptxr</t>
  </si>
  <si>
    <t>Q3V0C5-2;Q3V0C5-5;A2ALS0;Q3V0C5;A2ALR9;A2ALR8;Q3V0C5-3;Q3V0C5-4;B7ZNK5;A2BDP2</t>
  </si>
  <si>
    <t>Ubiquitin carboxyl-terminal hydrolase 48</t>
  </si>
  <si>
    <t>Usp48</t>
  </si>
  <si>
    <t>D3YWP3;P62751;Q5M9M5;F8WH61;D3Z1D6;D3Z5J8;D3Z5J9;D3YU45;D3YU46;D3YW68;D3YW72;D3YTY6;D3YTY5;D3Z2I1</t>
  </si>
  <si>
    <t>60S ribosomal protein L23a</t>
  </si>
  <si>
    <t>Rpl23a-ps3;Rpl23a;Gm8290;Gm10335;Gm8112;Gm8264;Gm3940;Gm10923</t>
  </si>
  <si>
    <t>A2A933;A2A935-3;A2A935;A2A931;A2A930;A2A935-2;A2A934;E9PYH5;E9PW58</t>
  </si>
  <si>
    <t>PR domain zinc finger protein 16</t>
  </si>
  <si>
    <t>Prdm16</t>
  </si>
  <si>
    <t>Q8BR63</t>
  </si>
  <si>
    <t>Protein FAM177A1</t>
  </si>
  <si>
    <t>Fam177a1</t>
  </si>
  <si>
    <t>Q8BFP9</t>
  </si>
  <si>
    <t>[Pyruvate dehydrogenase [lipoamide]] kinase isozyme 1, mitochondrial</t>
  </si>
  <si>
    <t>Pdk1</t>
  </si>
  <si>
    <t>P97371;Q5HZK3;G3UXZ5;G3UXY0;G3X9K9;G3UWN9;G3UXR1</t>
  </si>
  <si>
    <t>Proteasome activator complex subunit 1</t>
  </si>
  <si>
    <t>Psme1</t>
  </si>
  <si>
    <t>P67871;G3UZJ5;G3UXG7;G3UZX4;G3UWL3;G3UZA4</t>
  </si>
  <si>
    <t>Casein kinase II subunit beta</t>
  </si>
  <si>
    <t>Csnk2b</t>
  </si>
  <si>
    <t>Q9D1M7</t>
  </si>
  <si>
    <t>Peptidyl-prolyl cis-trans isomerase FKBP11</t>
  </si>
  <si>
    <t>Fkbp11</t>
  </si>
  <si>
    <t>Q9CY66;Q9CY66-2;G5E8M6;Q9CY66-3;D3YZ09</t>
  </si>
  <si>
    <t>H/ACA ribonucleoprotein complex subunit 1</t>
  </si>
  <si>
    <t>Gar1</t>
  </si>
  <si>
    <t>P16406;Q52JJ6;F7B9G4;F6YHW2;Q6P3C1</t>
  </si>
  <si>
    <t>Glutamyl aminopeptidase</t>
  </si>
  <si>
    <t>Enpep</t>
  </si>
  <si>
    <t>A6PWS1;Q9QZ06;A9JEI5;Q8C5G6</t>
  </si>
  <si>
    <t>Toll-interacting protein</t>
  </si>
  <si>
    <t>Tollip</t>
  </si>
  <si>
    <t>Q8BFT2</t>
  </si>
  <si>
    <t>HAUS augmin-like complex subunit 4</t>
  </si>
  <si>
    <t>Haus4</t>
  </si>
  <si>
    <t>Q8BQ47;D3Z0T5</t>
  </si>
  <si>
    <t>Protein canopy homolog 4</t>
  </si>
  <si>
    <t>Cnpy4</t>
  </si>
  <si>
    <t>Q8CC88;Q8CC88-2;Q9DBH4;F8WHW7</t>
  </si>
  <si>
    <t>Uncharacterized protein KIAA0564 homolog</t>
  </si>
  <si>
    <t>Kiaa0564</t>
  </si>
  <si>
    <t>Q8BTV2;Q8BTV2-2;Q8BTV2-3</t>
  </si>
  <si>
    <t>Cleavage and polyadenylation specificity factor subunit 7</t>
  </si>
  <si>
    <t>Cpsf7</t>
  </si>
  <si>
    <t>P15116;D3YYT0;A2AC73;P39038</t>
  </si>
  <si>
    <t>Cadherin-2</t>
  </si>
  <si>
    <t>Cdh2</t>
  </si>
  <si>
    <t>Q9D287</t>
  </si>
  <si>
    <t>Pre-mRNA-splicing factor SPF27</t>
  </si>
  <si>
    <t>Bcas2</t>
  </si>
  <si>
    <t>Q4PZA2;Q4PZA2-4;Q4PZA2-2;Q4PZA2-3;B1AXF8</t>
  </si>
  <si>
    <t>Endothelin-converting enzyme 1</t>
  </si>
  <si>
    <t>Ece1</t>
  </si>
  <si>
    <t>Q99KC8;F6TIL5;Q8BGF0;Q6P8K4</t>
  </si>
  <si>
    <t>von Willebrand factor A domain-containing protein 5A</t>
  </si>
  <si>
    <t>Vwa5a</t>
  </si>
  <si>
    <t>Q8VHN8;Q8VHN8-2;E9Q9G1;Q8VHN8-3</t>
  </si>
  <si>
    <t>Protein syndesmos</t>
  </si>
  <si>
    <t>Nudt16l1</t>
  </si>
  <si>
    <t>P08553;D3YZ35;P19246;F7A3A1</t>
  </si>
  <si>
    <t>Neurofilament medium polypeptide</t>
  </si>
  <si>
    <t>Nefm</t>
  </si>
  <si>
    <t>Q4VAA2;Q4VAA2-2;F8WGL9</t>
  </si>
  <si>
    <t>Protein CDV3</t>
  </si>
  <si>
    <t>Cdv3</t>
  </si>
  <si>
    <t>P70122;F6TN03;D6REV5</t>
  </si>
  <si>
    <t>Ribosome maturation protein SBDS</t>
  </si>
  <si>
    <t>Sbds</t>
  </si>
  <si>
    <t>Q9D666;Q9D666-3;Q9D666-4;Q9D666-2;D3Z0V9;F6RMJ1;F6XYA0;F7BX07;Q3TSM1</t>
  </si>
  <si>
    <t>SUN domain-containing protein 1</t>
  </si>
  <si>
    <t>Sun1</t>
  </si>
  <si>
    <t>B1AVT9;Q9QXE7;Q8BHJ5</t>
  </si>
  <si>
    <t>F-box-like/WD repeat-containing protein TBL1X;F-box-like/WD repeat-containing protein TBL1XR1</t>
  </si>
  <si>
    <t>Tbl1x;Tbl1xr1</t>
  </si>
  <si>
    <t>Q5XJY5</t>
  </si>
  <si>
    <t>Coatomer subunit delta</t>
  </si>
  <si>
    <t>Arcn1</t>
  </si>
  <si>
    <t>Q7TSJ2;Q7TSJ2-2;D3Z6W1;Q7TSJ2-3</t>
  </si>
  <si>
    <t>Microtubule-associated protein 6</t>
  </si>
  <si>
    <t>Map6;Mtap6</t>
  </si>
  <si>
    <t>P62075</t>
  </si>
  <si>
    <t>Mitochondrial import inner membrane translocase subunit Tim13</t>
  </si>
  <si>
    <t>Timm13</t>
  </si>
  <si>
    <t>Q8R0G9</t>
  </si>
  <si>
    <t>Nuclear pore complex protein Nup133</t>
  </si>
  <si>
    <t>Nup133</t>
  </si>
  <si>
    <t>Q62418;Q62418-2;Q62418-3</t>
  </si>
  <si>
    <t>Drebrin-like protein</t>
  </si>
  <si>
    <t>Dbnl</t>
  </si>
  <si>
    <t>Q8BK72</t>
  </si>
  <si>
    <t>28S ribosomal protein S27, mitochondrial</t>
  </si>
  <si>
    <t>Mrps27</t>
  </si>
  <si>
    <t>Q8C2E7;Q8C2E7-2</t>
  </si>
  <si>
    <t>WASH complex subunit strumpellin</t>
  </si>
  <si>
    <t>Kiaa0196</t>
  </si>
  <si>
    <t>P54822;E9Q242;E9Q3T7;E9Q0A0</t>
  </si>
  <si>
    <t>Adenylosuccinate lyase</t>
  </si>
  <si>
    <t>Adsl</t>
  </si>
  <si>
    <t>Q9DCC4</t>
  </si>
  <si>
    <t>Pyrroline-5-carboxylate reductase 3</t>
  </si>
  <si>
    <t>Pycrl</t>
  </si>
  <si>
    <t>B1AUE6;Q9CQU3</t>
  </si>
  <si>
    <t>Protein RER1</t>
  </si>
  <si>
    <t>Rer1</t>
  </si>
  <si>
    <t>Q8R1F1;A2ARS6</t>
  </si>
  <si>
    <t>Niban-like protein 1</t>
  </si>
  <si>
    <t>Fam129b</t>
  </si>
  <si>
    <t>H3BJQ7;P99029;E9Q9H9;P99029-2;G3UZJ4</t>
  </si>
  <si>
    <t>Peroxiredoxin-5, mitochondrial</t>
  </si>
  <si>
    <t>Prdx5</t>
  </si>
  <si>
    <t>Q99LY9;B1ARW4</t>
  </si>
  <si>
    <t>NADH dehydrogenase [ubiquinone] iron-sulfur protein 5</t>
  </si>
  <si>
    <t>Ndufs5</t>
  </si>
  <si>
    <t>P62918</t>
  </si>
  <si>
    <t>60S ribosomal protein L8</t>
  </si>
  <si>
    <t>Rpl8</t>
  </si>
  <si>
    <t>Q8R050;Q8R050-2</t>
  </si>
  <si>
    <t>Eukaryotic peptide chain release factor GTP-binding subunit ERF3A</t>
  </si>
  <si>
    <t>Gspt1</t>
  </si>
  <si>
    <t>Q3UGR5;Q3UGR5-2;D3YZI3</t>
  </si>
  <si>
    <t>Haloacid dehalogenase-like hydrolase domain-containing protein 2</t>
  </si>
  <si>
    <t>Hdhd2</t>
  </si>
  <si>
    <t>Q6NZR5;G3UYT1</t>
  </si>
  <si>
    <t>Skiv2l</t>
  </si>
  <si>
    <t>Q5NCJ9;Q8R1I1</t>
  </si>
  <si>
    <t>Cytochrome b-c1 complex subunit 9</t>
  </si>
  <si>
    <t>Uqcr10</t>
  </si>
  <si>
    <t>Q91W53;Q91W53-2</t>
  </si>
  <si>
    <t>Golgin subfamily A member 7</t>
  </si>
  <si>
    <t>Golga7</t>
  </si>
  <si>
    <t>P18572;P18572-2</t>
  </si>
  <si>
    <t>Basigin</t>
  </si>
  <si>
    <t>Bsg</t>
  </si>
  <si>
    <t>Q8K268</t>
  </si>
  <si>
    <t>ATP-binding cassette sub-family F member 3</t>
  </si>
  <si>
    <t>Abcf3</t>
  </si>
  <si>
    <t>B1AY76;Q9D1Q6</t>
  </si>
  <si>
    <t>Endoplasmic reticulum resident protein 44</t>
  </si>
  <si>
    <t>Erp44</t>
  </si>
  <si>
    <t>P68033;Q497E4;P62737;P63268;Q3UJ36;P68134;D3YZY0;D3Z2K3</t>
  </si>
  <si>
    <t>Actin, alpha cardiac muscle 1;Actin, aortic smooth muscle;Actin, gamma-enteric smooth muscle;Actin, alpha skeletal muscle</t>
  </si>
  <si>
    <t>Actc1;Acta2;Actg2;Acta1</t>
  </si>
  <si>
    <t>D3Z4B2;Q9CWZ7</t>
  </si>
  <si>
    <t>Gamma-soluble NSF attachment protein</t>
  </si>
  <si>
    <t>Napg</t>
  </si>
  <si>
    <t>Q8C167;Q8C167-2;Q8C167-3;Q8C167-4</t>
  </si>
  <si>
    <t>Prolyl endopeptidase-like</t>
  </si>
  <si>
    <t>Prepl</t>
  </si>
  <si>
    <t>A3KGU7;E9Q447;P16546;A3KGU5;P16546-2;A3KGU9;A3KGU4</t>
  </si>
  <si>
    <t>Spectrin alpha chain, brain</t>
  </si>
  <si>
    <t>Spna2;Sptan1</t>
  </si>
  <si>
    <t>P57780;Q3ULT2;E9Q2W9;D3Z0L8;D3Z761;O88990</t>
  </si>
  <si>
    <t>Alpha-actinin-4</t>
  </si>
  <si>
    <t>Actn4</t>
  </si>
  <si>
    <t>Q545E6;Q62348</t>
  </si>
  <si>
    <t>Translin</t>
  </si>
  <si>
    <t>Tsn</t>
  </si>
  <si>
    <t>P56812;Q564F6;D3Z7Q5</t>
  </si>
  <si>
    <t>Programmed cell death protein 5</t>
  </si>
  <si>
    <t>Pdcd5</t>
  </si>
  <si>
    <t>P20060;Q3TXR9</t>
  </si>
  <si>
    <t>Beta-hexosaminidase subunit beta</t>
  </si>
  <si>
    <t>Hexb</t>
  </si>
  <si>
    <t>P57774</t>
  </si>
  <si>
    <t>Pro-neuropeptide Y;Neuropeptide Y;C-flanking peptide of NPY</t>
  </si>
  <si>
    <t>Npy</t>
  </si>
  <si>
    <t>E9Q9A7;Q9CY50</t>
  </si>
  <si>
    <t>Translocon-associated protein subunit alpha</t>
  </si>
  <si>
    <t>Ssr1</t>
  </si>
  <si>
    <t>Q8BP92</t>
  </si>
  <si>
    <t>Reticulocalbin-2</t>
  </si>
  <si>
    <t>Rcn2</t>
  </si>
  <si>
    <t>O54825</t>
  </si>
  <si>
    <t>Bystin</t>
  </si>
  <si>
    <t>Bysl</t>
  </si>
  <si>
    <t>Q8VE38;Q8VE38-2;E9Q8U8;E9Q690;E9PZL5;E9Q2B7;F6XLU3</t>
  </si>
  <si>
    <t>Oxidoreductase NAD-binding domain-containing protein 1</t>
  </si>
  <si>
    <t>Oxnad1</t>
  </si>
  <si>
    <t>Q8BU14</t>
  </si>
  <si>
    <t>Translocation protein SEC62</t>
  </si>
  <si>
    <t>Sec62</t>
  </si>
  <si>
    <t>Q921F4;F6SB69;Q921F4-4</t>
  </si>
  <si>
    <t>Heterogeneous nuclear ribonucleoprotein L-like</t>
  </si>
  <si>
    <t>Hnrpll</t>
  </si>
  <si>
    <t>Q52KC3;P49718</t>
  </si>
  <si>
    <t>DNA replication licensing factor MCM5</t>
  </si>
  <si>
    <t>Mcm5</t>
  </si>
  <si>
    <t>B7ZCT9;Q8CBW3;B7ZCU0;Q3TJ64;Q8CBW3-3;Q3TJR5;Q8CBW3-4;B7ZCU3;B7ZCU4;Q3TPY5;Q8CBW3-2;B7ZCU5;B7ZCU2;B7ZCU1;Q8CBW3-5</t>
  </si>
  <si>
    <t>Abl interactor 1</t>
  </si>
  <si>
    <t>Abi1</t>
  </si>
  <si>
    <t>P31938;Q3TMJ8</t>
  </si>
  <si>
    <t>Dual specificity mitogen-activated protein kinase kinase 1</t>
  </si>
  <si>
    <t>Map2k1</t>
  </si>
  <si>
    <t>Q9Z1Z0;Q9Z1Z0-2;Q9Z1Z0-4;Q9Z1Z0-3</t>
  </si>
  <si>
    <t>General vesicular transport factor p115</t>
  </si>
  <si>
    <t>Uso1</t>
  </si>
  <si>
    <t>Q6P9Q6-2;Q6P9Q6;Q80YW9;Q80YW6;Q80YW7</t>
  </si>
  <si>
    <t>FK506-binding protein 15;Peptidyl-prolyl cis-trans isomerase</t>
  </si>
  <si>
    <t>Fkbp15</t>
  </si>
  <si>
    <t>Q80ZV0;F6WF94</t>
  </si>
  <si>
    <t>Ribonuclease H2 subunit B</t>
  </si>
  <si>
    <t>Rnaseh2b</t>
  </si>
  <si>
    <t>P67778;Q5SQG5</t>
  </si>
  <si>
    <t>Prohibitin</t>
  </si>
  <si>
    <t>Phb</t>
  </si>
  <si>
    <t>Q9CQI3;A7VJA4;Q9ERL7;D3YY16;D3Z2F6;D3YY93</t>
  </si>
  <si>
    <t>Glia maturation factor beta</t>
  </si>
  <si>
    <t>Gmfb</t>
  </si>
  <si>
    <t>B6DQM2;Q5F2F2;F7C9J3</t>
  </si>
  <si>
    <t>Abhydrolase domain-containing protein 15</t>
  </si>
  <si>
    <t>Abhd15</t>
  </si>
  <si>
    <t>Q9Z2A5;Q4FCQ7;Q80YP1;Q9Z2A5-2</t>
  </si>
  <si>
    <t>Arginyl-tRNA--protein transferase 1</t>
  </si>
  <si>
    <t>Ate1</t>
  </si>
  <si>
    <t>P26645</t>
  </si>
  <si>
    <t>Myristoylated alanine-rich C-kinase substrate</t>
  </si>
  <si>
    <t>Marcks</t>
  </si>
  <si>
    <t>Q9Z1X4-3;Q9Z1X4;Q9Z1X4-2;F6UW33;Q45VK5</t>
  </si>
  <si>
    <t>Interleukin enhancer-binding factor 3</t>
  </si>
  <si>
    <t>Ilf3</t>
  </si>
  <si>
    <t>Q4VAA1;Q9CQD1</t>
  </si>
  <si>
    <t>Ras-related protein Rab-5A</t>
  </si>
  <si>
    <t>Rab5a</t>
  </si>
  <si>
    <t>Q8VEK3;G3XA10</t>
  </si>
  <si>
    <t>Heterogeneous nuclear ribonucleoprotein U</t>
  </si>
  <si>
    <t>Hnrnpu</t>
  </si>
  <si>
    <t>Q9JI39</t>
  </si>
  <si>
    <t>ATP-binding cassette sub-family B member 10, mitochondrial</t>
  </si>
  <si>
    <t>Abcb10</t>
  </si>
  <si>
    <t>Q99MA9;D3Z4R4;B2RU70;Q3UHX8</t>
  </si>
  <si>
    <t>Homeobox protein Nkx-6.1;Homeobox protein Nkx-6.3</t>
  </si>
  <si>
    <t>Nkx6-1;Nkx6-2;Nkx6-3</t>
  </si>
  <si>
    <t>Q5SQB7;Q61937;Q5SQB5;Q9DAY9;Q5SQB0</t>
  </si>
  <si>
    <t>Nucleophosmin</t>
  </si>
  <si>
    <t>Npm1</t>
  </si>
  <si>
    <t>P03975</t>
  </si>
  <si>
    <t>IgE-binding protein</t>
  </si>
  <si>
    <t>Iap</t>
  </si>
  <si>
    <t>Q3V2H7;Q64285</t>
  </si>
  <si>
    <t>Bile salt-activated lipase</t>
  </si>
  <si>
    <t>Cel</t>
  </si>
  <si>
    <t>Q8BZ36;Q8BZ36-2</t>
  </si>
  <si>
    <t>RAD50-interacting protein 1</t>
  </si>
  <si>
    <t>Rint1</t>
  </si>
  <si>
    <t>A8C1T7;Q91XD7</t>
  </si>
  <si>
    <t>Cysteine-rich with EGF-like domain protein 1</t>
  </si>
  <si>
    <t>Creld1</t>
  </si>
  <si>
    <t>P03888</t>
  </si>
  <si>
    <t>NADH-ubiquinone oxidoreductase chain 1</t>
  </si>
  <si>
    <t>Mtnd1</t>
  </si>
  <si>
    <t>Q4ADG5;Q99KP6-2;Q99KP6;Q99KP6-3</t>
  </si>
  <si>
    <t>Pre-mRNA-processing factor 19</t>
  </si>
  <si>
    <t>Prpf19</t>
  </si>
  <si>
    <t>Q9DCZ4;B1ASQ2;Q9D186</t>
  </si>
  <si>
    <t>Apolipoprotein O</t>
  </si>
  <si>
    <t>Apoo</t>
  </si>
  <si>
    <t>O89112;B2KGR2</t>
  </si>
  <si>
    <t>LanC-like protein 1</t>
  </si>
  <si>
    <t>Lancl1</t>
  </si>
  <si>
    <t>P36552</t>
  </si>
  <si>
    <t>Coproporphyrinogen-III oxidase, mitochondrial</t>
  </si>
  <si>
    <t>Cpox</t>
  </si>
  <si>
    <t>G5E8N7;Q9JLV6;E9QML1;Q9JLV6-2;E9Q9A5</t>
  </si>
  <si>
    <t>Bifunctional polynucleotide phosphatase/kinase;Polynucleotide 3-phosphatase;Polynucleotide 5-hydroxyl-kinase</t>
  </si>
  <si>
    <t>Pnkp</t>
  </si>
  <si>
    <t>O70310;Q3UJC3</t>
  </si>
  <si>
    <t>Glycylpeptide N-tetradecanoyltransferase 1;Glycylpeptide N-tetradecanoyltransferase</t>
  </si>
  <si>
    <t>Nmt1</t>
  </si>
  <si>
    <t>Q9JKX6;A2ATT5</t>
  </si>
  <si>
    <t>ADP-sugar pyrophosphatase</t>
  </si>
  <si>
    <t>Nudt5</t>
  </si>
  <si>
    <t>Q8C7R4;D3Z061</t>
  </si>
  <si>
    <t>Ubiquitin-like modifier-activating enzyme 6</t>
  </si>
  <si>
    <t>Uba6</t>
  </si>
  <si>
    <t>A2BDX1;O70152;A2BDX2;F8WII3</t>
  </si>
  <si>
    <t>Dolichol-phosphate mannosyltransferase</t>
  </si>
  <si>
    <t>Dpm1</t>
  </si>
  <si>
    <t>P32067;Q564E6;F8WHY1;A2AR07;F6SXM5;D6RI87</t>
  </si>
  <si>
    <t>Lupus La protein homolog</t>
  </si>
  <si>
    <t>Ssb</t>
  </si>
  <si>
    <t>O54781;Q0VAW8;Q9Z0G2;E9Q5S4;Q6P5E1</t>
  </si>
  <si>
    <t>SRSF protein kinase 2;SRSF protein kinase 2 N-terminal;SRSF protein kinase 2 C-terminal</t>
  </si>
  <si>
    <t>Srpk2</t>
  </si>
  <si>
    <t>Q9CR35</t>
  </si>
  <si>
    <t>Chymotrypsinogen B;Chymotrypsin B chain A;Chymotrypsin B chain B;Chymotrypsin B chain C</t>
  </si>
  <si>
    <t>Ctrb1</t>
  </si>
  <si>
    <t>Q5SSL4-2;Q5SSL4;Q5SSL4-4;E9PUE7;Q5SSL4-3;H3BKV6;H3BJY3</t>
  </si>
  <si>
    <t>Active breakpoint cluster region-related protein</t>
  </si>
  <si>
    <t>Abr</t>
  </si>
  <si>
    <t>Q7TPZ8;CON__Q2KIG3</t>
  </si>
  <si>
    <t>Carboxypeptidase A1</t>
  </si>
  <si>
    <t>Cpa1</t>
  </si>
  <si>
    <t>H3BJS0;H3BKH2;E9PY90;E9Q3S2;H3BK48;Q8R311;E9QN50;H3BK44;H3BJI6;H3BL19;H3BKL6;H3BJ71;H3BJS5;H3BJ35;H3BJY7</t>
  </si>
  <si>
    <t>Cutaneous T-cell lymphoma-associated antigen 5 homolog</t>
  </si>
  <si>
    <t>Ctage5</t>
  </si>
  <si>
    <t>P19253;Q5M9M0;E9Q5A0;D3YY61;Q3TDS9</t>
  </si>
  <si>
    <t>60S ribosomal protein L13a</t>
  </si>
  <si>
    <t>Rpl13a;Rpl13a-ps1</t>
  </si>
  <si>
    <t>Q9DCB1;E9QMW7;Q9DCB1-3;Q9DCB1-2</t>
  </si>
  <si>
    <t>High mobility group nucleosome-binding domain-containing protein 3</t>
  </si>
  <si>
    <t>Q9JMG2</t>
  </si>
  <si>
    <t>C1GALT1-specific chaperone 1</t>
  </si>
  <si>
    <t>C1galt1c1</t>
  </si>
  <si>
    <t>Q61686;D3Z0U2</t>
  </si>
  <si>
    <t>Chromobox protein homolog 5</t>
  </si>
  <si>
    <t>Cbx5</t>
  </si>
  <si>
    <t>A2BH28;Q9Z1F9;H3BLR3;H3BLM2</t>
  </si>
  <si>
    <t>SUMO-activating enzyme subunit 2</t>
  </si>
  <si>
    <t>Uba2</t>
  </si>
  <si>
    <t>Q3V117;A2A4H2;Q91V92;Q3TS02</t>
  </si>
  <si>
    <t>ATP-citrate synthase</t>
  </si>
  <si>
    <t>Acly</t>
  </si>
  <si>
    <t>P80315;Q564F4;G5E839;G3UYW5;G3UXG2;G3UXF3</t>
  </si>
  <si>
    <t>T-complex protein 1 subunit delta</t>
  </si>
  <si>
    <t>Cct4</t>
  </si>
  <si>
    <t>Q8K4Z3</t>
  </si>
  <si>
    <t>NAD(P)H-hydrate epimerase</t>
  </si>
  <si>
    <t>Apoa1bp</t>
  </si>
  <si>
    <t>Q921V5</t>
  </si>
  <si>
    <t>Alpha-1,6-mannosyl-glycoprotein 2-beta-N-acetylglucosaminyltransferase</t>
  </si>
  <si>
    <t>Mgat2</t>
  </si>
  <si>
    <t>Q922I7;Q8BGJ5;E9Q4L8;Q8CB58;P17225;E9QMW9;Q8C2R5;F7AXP1;F7DCW4;E9Q279;F7C521;E9Q0W3</t>
  </si>
  <si>
    <t>Polypyrimidine tract-binding protein 1</t>
  </si>
  <si>
    <t>Ptbp1</t>
  </si>
  <si>
    <t>P08249</t>
  </si>
  <si>
    <t>Malate dehydrogenase, mitochondrial</t>
  </si>
  <si>
    <t>Mdh2</t>
  </si>
  <si>
    <t>Q9EPE9;E9PZQ3</t>
  </si>
  <si>
    <t>Probable cation-transporting ATPase 13A1</t>
  </si>
  <si>
    <t>Atp13a1</t>
  </si>
  <si>
    <t>O70251;G3UZ47;G3UX43</t>
  </si>
  <si>
    <t>Elongation factor 1-beta</t>
  </si>
  <si>
    <t>Eef1b</t>
  </si>
  <si>
    <t>F6RT34;P04370-4;F6VME3;P04370-10;P04370-5;F7A0B0;P04370-9;P04370-7;F6ZIA4;P04370;F6TYB7;P04370-11;P04370-6;Q542T4;F6RWW8;P04370-13;P04370-8;P04370-14;P04370-2;Q5D096</t>
  </si>
  <si>
    <t>Myelin basic protein</t>
  </si>
  <si>
    <t>Mbp</t>
  </si>
  <si>
    <t>P56395;Q544Z9;G5E850;E0CY88</t>
  </si>
  <si>
    <t>Cytochrome b5</t>
  </si>
  <si>
    <t>Cyb5a;Cyb5</t>
  </si>
  <si>
    <t>Q543K2;Q9WU84</t>
  </si>
  <si>
    <t>Copper chaperone for superoxide dismutase</t>
  </si>
  <si>
    <t>Ccs</t>
  </si>
  <si>
    <t>Q61598;Q61598-2</t>
  </si>
  <si>
    <t>Rab GDP dissociation inhibitor beta</t>
  </si>
  <si>
    <t>Gdi2</t>
  </si>
  <si>
    <t>E9Q762;Q1HL32;Q9CW03</t>
  </si>
  <si>
    <t>Structural maintenance of chromosomes protein 3</t>
  </si>
  <si>
    <t>Smc3</t>
  </si>
  <si>
    <t>Q9ERG2;B2RQS1;B3STQ1</t>
  </si>
  <si>
    <t>Striatin-3</t>
  </si>
  <si>
    <t>Strn3</t>
  </si>
  <si>
    <t>Q9JKR6;F6TRP3;E0CYZ2</t>
  </si>
  <si>
    <t>Hypoxia up-regulated protein 1</t>
  </si>
  <si>
    <t>Hyou1</t>
  </si>
  <si>
    <t>P20357;Q80ZL4;Q80X35;G3UZK9;G3UZE9;G3UZJ2;F7ALC8;E9Q8Y2;G3UXY3</t>
  </si>
  <si>
    <t>Microtubule-associated protein 2</t>
  </si>
  <si>
    <t>Map2</t>
  </si>
  <si>
    <t>G3X8T3;P16675;Q544R6;A2A5J8;A2A5J9;A2A5J6</t>
  </si>
  <si>
    <t>Lysosomal protective protein;Lysosomal protective protein 32 kDa chain;Lysosomal protective protein 20 kDa chain</t>
  </si>
  <si>
    <t>Ctsa</t>
  </si>
  <si>
    <t>Q9JIX8;Q9JIX8-4;F6RJ39;B8JJ91;B8JJ93;Q9JIX8-2;B8JJ92;B8JJ95;Q9JIX8-3;Q52KR6;B8JJ89;B8JJ90;F6Q8C0</t>
  </si>
  <si>
    <t>Apoptotic chromatin condensation inducer in the nucleus</t>
  </si>
  <si>
    <t>Acin1</t>
  </si>
  <si>
    <t>Q60598;Q921L6</t>
  </si>
  <si>
    <t>Src substrate cortactin</t>
  </si>
  <si>
    <t>Cttn</t>
  </si>
  <si>
    <t>Q8BFZ9;E9PUH5</t>
  </si>
  <si>
    <t>Erlin-2</t>
  </si>
  <si>
    <t>Erlin2</t>
  </si>
  <si>
    <t>Q9ESJ0;G3UX04</t>
  </si>
  <si>
    <t>Exportin-4</t>
  </si>
  <si>
    <t>Xpo4</t>
  </si>
  <si>
    <t>Q9JLI6;Q9JLI6-2;F6ZFP8;F7D651;D3Z7G6;F7BB44;D3Z3I6</t>
  </si>
  <si>
    <t>Selenocysteine lyase</t>
  </si>
  <si>
    <t>Scly</t>
  </si>
  <si>
    <t>Q6PAR5-4;Q6PAR5;Q6PAR5-6;Q6PAR5-2;Q6PAR5-5;F7ADQ2;F7ADT6;Q6PAR5-3;F6X819;F7ADS7;E9Q0D1;F6UFP6</t>
  </si>
  <si>
    <t>GTPase-activating protein and VPS9 domain-containing protein 1</t>
  </si>
  <si>
    <t>Gapvd1</t>
  </si>
  <si>
    <t>P25206;Q3UI57</t>
  </si>
  <si>
    <t>DNA replication licensing factor MCM3</t>
  </si>
  <si>
    <t>Mcm3</t>
  </si>
  <si>
    <t>A5A4Y9;Q8K1L5;G3UZ30</t>
  </si>
  <si>
    <t>Protein phosphatase 1 regulatory subunit 11</t>
  </si>
  <si>
    <t>Ppp1r11</t>
  </si>
  <si>
    <t>B8JJG1;Q3TJZ6</t>
  </si>
  <si>
    <t>Protein FAM98A</t>
  </si>
  <si>
    <t>Fam98a</t>
  </si>
  <si>
    <t>Q8BM72;D3Z0Y0;Q8BM72-2</t>
  </si>
  <si>
    <t>Heat shock 70 kDa protein 13</t>
  </si>
  <si>
    <t>Hspa13</t>
  </si>
  <si>
    <t>Q3TIX6;A2AJ72;A2AJ71;F7AM43;F6S444</t>
  </si>
  <si>
    <t>Fubp3</t>
  </si>
  <si>
    <t>Q3UJB0</t>
  </si>
  <si>
    <t>Sf3b2</t>
  </si>
  <si>
    <t>O88935;A2AE14;O88935-1;O88935-3</t>
  </si>
  <si>
    <t>Synapsin-1</t>
  </si>
  <si>
    <t>Syn1</t>
  </si>
  <si>
    <t>Q61233;D3Z311;D3Z7D9;D3YVW8;D3YZ25</t>
  </si>
  <si>
    <t>Plastin-2</t>
  </si>
  <si>
    <t>Lcp1</t>
  </si>
  <si>
    <t>G3UXW9;B1ATU4;Q3MIA8;Q99LD4-2;Q99LD4</t>
  </si>
  <si>
    <t>COP9 signalosome complex subunit 1</t>
  </si>
  <si>
    <t>Gps1</t>
  </si>
  <si>
    <t>Q64435;Q8R0P3;E9PXN8</t>
  </si>
  <si>
    <t>UDP-glucuronosyltransferase 1-6</t>
  </si>
  <si>
    <t>Ugt1a6;Ugt1a6a;Ugt1a6b</t>
  </si>
  <si>
    <t>Q9EQ20;Q8K0L1</t>
  </si>
  <si>
    <t>Methylmalonate-semialdehyde dehydrogenase [acylating], mitochondrial</t>
  </si>
  <si>
    <t>Aldh6a1</t>
  </si>
  <si>
    <t>Q921W2;P70318;Q545C1;P52912;Q564E7;D3Z4H6;Q80ZW7;G5E8L2;Q8CII5;D6RGU1;D3YY02;D3Z3Y4</t>
  </si>
  <si>
    <t>Nucleolysin TIAR;Nucleolysin TIA-1</t>
  </si>
  <si>
    <t>Tial1;Tia1</t>
  </si>
  <si>
    <t>Q9D0L8;Q9D0L8-2;Q9D0L8-3;D3YYS7;D3Z478</t>
  </si>
  <si>
    <t>mRNA cap guanine-N7 methyltransferase</t>
  </si>
  <si>
    <t>Rnmt</t>
  </si>
  <si>
    <t>Q61176</t>
  </si>
  <si>
    <t>Arginase-1</t>
  </si>
  <si>
    <t>Arg1</t>
  </si>
  <si>
    <t>B2RQC6;E9QAI5;G3UWN2;B7ZN27;E9QAT6;F6S3Z3</t>
  </si>
  <si>
    <t>Cad</t>
  </si>
  <si>
    <t>E9QKR0;P62880;Q3U9V4;D3Z1M1;D3YZX3;D3Z1T4;P29387;E9PWM7</t>
  </si>
  <si>
    <t>Guanine nucleotide-binding protein G(I)/G(S)/G(T) subunit beta-2</t>
  </si>
  <si>
    <t>Gnb2</t>
  </si>
  <si>
    <t>O70252;Q544R7;D3YX62;D3YXN4;D3Z4A2</t>
  </si>
  <si>
    <t>Heme oxygenase 2</t>
  </si>
  <si>
    <t>Hmox2</t>
  </si>
  <si>
    <t>Q69ZR2;F8WIE5</t>
  </si>
  <si>
    <t>E3 ubiquitin-protein ligase HECTD1</t>
  </si>
  <si>
    <t>Hectd1</t>
  </si>
  <si>
    <t>E9QN87;Q9QXS1;E9QPE8;Q9QXS1-2;E9QK43;Q9QXS1-8;Q9QXS1-7;Q9QXS1-6;E9QQ00;Q9QXS1-14;E9QL05;Q9QXS1-4;Q9QXS1-16;E9PY96;E9QMZ5;Q9QXS1-3;Q9QXS1-5;E9QLJ5;Q9QXS1-13;Q9QXS1-11;E9QKX4;Q9QXS1-12;Q9QXS1-9;E9Q153;Q9QXS1-10;E9QK01;Q9QXS1-15;E9Q3W4;F6R059;E9Q9J6;E9PW24</t>
  </si>
  <si>
    <t>Plectin</t>
  </si>
  <si>
    <t>Plec</t>
  </si>
  <si>
    <t>A2AE04;Q9QZD9;A2AE03</t>
  </si>
  <si>
    <t>Eukaryotic translation initiation factor 3 subunit I</t>
  </si>
  <si>
    <t>Eif3i</t>
  </si>
  <si>
    <t>Q3UGY8</t>
  </si>
  <si>
    <t>Brefeldin A-inhibited guanine nucleotide-exchange protein 3</t>
  </si>
  <si>
    <t>Arfgef3</t>
  </si>
  <si>
    <t>Q5U458;E9Q8B3;A2A8D1</t>
  </si>
  <si>
    <t>DnaJ homolog subfamily C member 11</t>
  </si>
  <si>
    <t>Dnajc11</t>
  </si>
  <si>
    <t>Q3UGC8;Q91ZA3;H3BL62;D3YWM4;D3YZC0</t>
  </si>
  <si>
    <t>Propionyl-CoA carboxylase alpha chain, mitochondrial</t>
  </si>
  <si>
    <t>Pcca</t>
  </si>
  <si>
    <t>Q62261;Q62261-2;Q3UGX2;E9Q397;E9Q5I4;P15508</t>
  </si>
  <si>
    <t>Spectrin beta chain, brain 1</t>
  </si>
  <si>
    <t>Sptbn1</t>
  </si>
  <si>
    <t>Q61074</t>
  </si>
  <si>
    <t>Protein phosphatase 1G</t>
  </si>
  <si>
    <t>Ppm1g</t>
  </si>
  <si>
    <t>Q8R0X7;D6REF7;D3YZT4</t>
  </si>
  <si>
    <t>Sphingosine-1-phosphate lyase 1</t>
  </si>
  <si>
    <t>Sgpl1</t>
  </si>
  <si>
    <t>Q62189;D3Z0S6;E9Q4T6;D6RI83;F8VQ88</t>
  </si>
  <si>
    <t>U1 small nuclear ribonucleoprotein A</t>
  </si>
  <si>
    <t>Snrpa</t>
  </si>
  <si>
    <t>Q7TNV0;D3YVJ6;E9Q8P4;E9Q8Y1</t>
  </si>
  <si>
    <t>Protein DEK</t>
  </si>
  <si>
    <t>Dek</t>
  </si>
  <si>
    <t>Q8BL97;F8WH59;Q3THA6;Q8BL97-2;Q8BL97-4;Q8BL97-3</t>
  </si>
  <si>
    <t>Serine/arginine-rich splicing factor 7</t>
  </si>
  <si>
    <t>Srsf7</t>
  </si>
  <si>
    <t>P47962;Q58EU6;D3YYV8</t>
  </si>
  <si>
    <t>60S ribosomal protein L5</t>
  </si>
  <si>
    <t>Rpl5</t>
  </si>
  <si>
    <t>F6TFN2;B7ZN52;E9PYP5;E9PYF4;F6VG99;E9PYI7</t>
  </si>
  <si>
    <t>Lmo7</t>
  </si>
  <si>
    <t>Q04857;E9Q7R6;E9Q3C7</t>
  </si>
  <si>
    <t>Collagen alpha-1(VI) chain</t>
  </si>
  <si>
    <t>Col6a1</t>
  </si>
  <si>
    <t>Q542Y0;Q64669</t>
  </si>
  <si>
    <t>NAD(P)H dehydrogenase [quinone] 1</t>
  </si>
  <si>
    <t>Nqo1</t>
  </si>
  <si>
    <t>Q4V9Z5-2;Q4V9Z5;Q4V9Z5-3</t>
  </si>
  <si>
    <t>Seizure 6-like protein 2</t>
  </si>
  <si>
    <t>Sez6l2</t>
  </si>
  <si>
    <t>Q99LD9;D3Z487;D3Z7J6</t>
  </si>
  <si>
    <t>Translation initiation factor eIF-2B subunit beta</t>
  </si>
  <si>
    <t>Eif2b2</t>
  </si>
  <si>
    <t>Q9QZE7</t>
  </si>
  <si>
    <t>Translin-associated protein X</t>
  </si>
  <si>
    <t>Tsnax</t>
  </si>
  <si>
    <t>Q9D172</t>
  </si>
  <si>
    <t>ES1 protein homolog, mitochondrial</t>
  </si>
  <si>
    <t>D10Jhu81e</t>
  </si>
  <si>
    <t>F8VPU2;E9Q805</t>
  </si>
  <si>
    <t>Farp1</t>
  </si>
  <si>
    <t>B2RXC1</t>
  </si>
  <si>
    <t>Trafficking protein particle complex subunit 11</t>
  </si>
  <si>
    <t>Trappc11</t>
  </si>
  <si>
    <t>Q9QZM0</t>
  </si>
  <si>
    <t>Ubiquilin-2</t>
  </si>
  <si>
    <t>Ubqln2</t>
  </si>
  <si>
    <t>Q9JIM1;Q3TCZ2;Q9JIM1-2;E9PXM6;E9PWY7;E9PXQ6;E9PVH9;E9PZV0;E9PWD6;E9Q3D1;E9Q503;E9Q221</t>
  </si>
  <si>
    <t>Equilibrative nucleoside transporter 1</t>
  </si>
  <si>
    <t>Slc29a1</t>
  </si>
  <si>
    <t>Q922V4;D3Z4V1;F8WI31</t>
  </si>
  <si>
    <t>Pleiotropic regulator 1</t>
  </si>
  <si>
    <t>Plrg1</t>
  </si>
  <si>
    <t>E9PY58;Q8CCN6;Q3URM1;Q60649</t>
  </si>
  <si>
    <t>Caseinolytic peptidase B protein homolog</t>
  </si>
  <si>
    <t>Clpb</t>
  </si>
  <si>
    <t>F6ZR71;B2RR26;Q8BZW8</t>
  </si>
  <si>
    <t>NHL repeat-containing protein 2</t>
  </si>
  <si>
    <t>Nhlrc2</t>
  </si>
  <si>
    <t>Q9JIF0;Q80WV6;Q3UIG8;Q9JIF0-2;Q9JIF0-3;D3Z0A2;F8WH01;Q3TPF5;D3Z3N0;Q9CX58;Q6PAK3</t>
  </si>
  <si>
    <t>Protein arginine N-methyltransferase 1</t>
  </si>
  <si>
    <t>Prmt1</t>
  </si>
  <si>
    <t>Q9QXK7</t>
  </si>
  <si>
    <t>Cleavage and polyadenylation specificity factor subunit 3</t>
  </si>
  <si>
    <t>Cpsf3</t>
  </si>
  <si>
    <t>E9Q1I0;E9QAJ3;E9Q3N6;E9Q0Y0;E9Q212;E9Q5Q7</t>
  </si>
  <si>
    <t>Gm3662;Gm2783;Gm17672;Gm4511;Gm17462</t>
  </si>
  <si>
    <t>P14733</t>
  </si>
  <si>
    <t>Lamin-B1</t>
  </si>
  <si>
    <t>Lmnb1</t>
  </si>
  <si>
    <t>Q9DAS9</t>
  </si>
  <si>
    <t>Guanine nucleotide-binding protein G(I)/G(S)/G(O) subunit gamma-12</t>
  </si>
  <si>
    <t>Gng12</t>
  </si>
  <si>
    <t>Q922B2;Q8BJY7</t>
  </si>
  <si>
    <t>Aspartate--tRNA ligase, cytoplasmic</t>
  </si>
  <si>
    <t>Dars</t>
  </si>
  <si>
    <t>Q70FJ1;E9QQ10;Q70FJ1-2;Q70FJ1-3;F6V1W5</t>
  </si>
  <si>
    <t>A-kinase anchor protein 9</t>
  </si>
  <si>
    <t>Akap9</t>
  </si>
  <si>
    <t>P13439;Q544K9;D6RJ62</t>
  </si>
  <si>
    <t>Uridine 5-monophosphate synthase;Orotate phosphoribosyltransferase;Orotidine 5-phosphate decarboxylase</t>
  </si>
  <si>
    <t>Umps</t>
  </si>
  <si>
    <t>Q8BH95;F6T930</t>
  </si>
  <si>
    <t>Enoyl-CoA hydratase, mitochondrial</t>
  </si>
  <si>
    <t>Echs1</t>
  </si>
  <si>
    <t>P00158;Q7JCZ3</t>
  </si>
  <si>
    <t>Cytochrome b</t>
  </si>
  <si>
    <t>Mt-Cyb;mt-Cytb</t>
  </si>
  <si>
    <t>Q06185;Q8BTB6</t>
  </si>
  <si>
    <t>ATP synthase subunit e, mitochondrial</t>
  </si>
  <si>
    <t>Atp5i;Atp5k</t>
  </si>
  <si>
    <t>Q80U93;Q8CHS9</t>
  </si>
  <si>
    <t>Nuclear pore complex protein Nup214</t>
  </si>
  <si>
    <t>Nup214</t>
  </si>
  <si>
    <t>E9QMC1;P59242;D3YUW7;P59242-2;E9Q611</t>
  </si>
  <si>
    <t>Cingulin</t>
  </si>
  <si>
    <t>Cgn</t>
  </si>
  <si>
    <t>P70202;Q14BZ3</t>
  </si>
  <si>
    <t>Latexin</t>
  </si>
  <si>
    <t>Lxn</t>
  </si>
  <si>
    <t>Q8K0C9</t>
  </si>
  <si>
    <t>GDP-mannose 4,6 dehydratase</t>
  </si>
  <si>
    <t>Gmds</t>
  </si>
  <si>
    <t>Q61033;Q61033-2</t>
  </si>
  <si>
    <t>Lamina-associated polypeptide 2, isoforms alpha/zeta</t>
  </si>
  <si>
    <t>P97379;Q3U541;P97379-2;Q542W3</t>
  </si>
  <si>
    <t>Ras GTPase-activating protein-binding protein 2</t>
  </si>
  <si>
    <t>G3bp2</t>
  </si>
  <si>
    <t>E9QB05;Q08EB5;Q08EB6;E9Q8N5;Q8BRT1;B9EJA4;E9QQ37;Q8BRT1-5;Q8BSE7;Q8BRT1-6</t>
  </si>
  <si>
    <t>CLIP-associating protein 2</t>
  </si>
  <si>
    <t>Clasp2</t>
  </si>
  <si>
    <t>B1ARK2;P62196;E9Q0L5</t>
  </si>
  <si>
    <t>26S protease regulatory subunit 8</t>
  </si>
  <si>
    <t>Psmc5</t>
  </si>
  <si>
    <t>A2A7Z4;Q9CQH7</t>
  </si>
  <si>
    <t>Transcription factor BTF3 homolog 4</t>
  </si>
  <si>
    <t>Btf3l4</t>
  </si>
  <si>
    <t>O88342;Q3TJY2</t>
  </si>
  <si>
    <t>WD repeat-containing protein 1</t>
  </si>
  <si>
    <t>Wdr1</t>
  </si>
  <si>
    <t>P18654;B1AXN9;E9QAP2</t>
  </si>
  <si>
    <t>Ribosomal protein S6 kinase alpha-3</t>
  </si>
  <si>
    <t>Rps6ka3</t>
  </si>
  <si>
    <t>Q059T9;Q9DAW6</t>
  </si>
  <si>
    <t>U4/U6 small nuclear ribonucleoprotein Prp4</t>
  </si>
  <si>
    <t>Prpf4</t>
  </si>
  <si>
    <t>P53994;Q0PD65</t>
  </si>
  <si>
    <t>Ras-related protein Rab-2A</t>
  </si>
  <si>
    <t>Rab2a</t>
  </si>
  <si>
    <t>G5E814;Q9D8B4</t>
  </si>
  <si>
    <t>NADH dehydrogenase [ubiquinone] 1 alpha subcomplex subunit 11</t>
  </si>
  <si>
    <t>Ndufa11</t>
  </si>
  <si>
    <t>Q9DBD5</t>
  </si>
  <si>
    <t>Proline-, glutamic acid- and leucine-rich protein 1</t>
  </si>
  <si>
    <t>Pelp1</t>
  </si>
  <si>
    <t>Q3UDC3;O88746;Q561M4;O88746-2</t>
  </si>
  <si>
    <t>Target of Myb protein 1</t>
  </si>
  <si>
    <t>Tom1</t>
  </si>
  <si>
    <t>A2AGX5;Q9EQT6</t>
  </si>
  <si>
    <t>Synaptotagmin-13</t>
  </si>
  <si>
    <t>Syt13</t>
  </si>
  <si>
    <t>Q9D0I9</t>
  </si>
  <si>
    <t>Arginine--tRNA ligase, cytoplasmic</t>
  </si>
  <si>
    <t>Rars</t>
  </si>
  <si>
    <t>Q8CCJ3;Q8CCJ3-1;Q8CCJ3-2</t>
  </si>
  <si>
    <t>E3 UFM1-protein ligase 1</t>
  </si>
  <si>
    <t>Ufl1</t>
  </si>
  <si>
    <t>P23198;Q9DCC5;D3YV86;D3Z313;D3Z1A9</t>
  </si>
  <si>
    <t>Chromobox protein homolog 3</t>
  </si>
  <si>
    <t>Cbx3</t>
  </si>
  <si>
    <t>Q3UM29;Q3TR20</t>
  </si>
  <si>
    <t>Conserved oligomeric Golgi complex subunit 7</t>
  </si>
  <si>
    <t>Cog7</t>
  </si>
  <si>
    <t>Q5SQ20;Q9EQ61</t>
  </si>
  <si>
    <t>Pescadillo homolog</t>
  </si>
  <si>
    <t>Pes1</t>
  </si>
  <si>
    <t>Q3TMX5;Q80ZP8;Q9CXI5;E0CXA8;F6T4L3;F6USD5;F7C1S6</t>
  </si>
  <si>
    <t>Mesencephalic astrocyte-derived neurotrophic factor</t>
  </si>
  <si>
    <t>Manf</t>
  </si>
  <si>
    <t>Q9D6J5;Q3V406;E9Q9J5;F6VCY0;F6Z9R1</t>
  </si>
  <si>
    <t>NADH dehydrogenase [ubiquinone] 1 beta subcomplex subunit 8, mitochondrial</t>
  </si>
  <si>
    <t>Ndufb8</t>
  </si>
  <si>
    <t>E9PVZ8;E9QAH1;B7ZNF9</t>
  </si>
  <si>
    <t>Golgb1</t>
  </si>
  <si>
    <t>P63005;Q5SW18;P63005-2;Q5SW16</t>
  </si>
  <si>
    <t>Platelet-activating factor acetylhydrolase IB subunit alpha</t>
  </si>
  <si>
    <t>Pafah1b1</t>
  </si>
  <si>
    <t>D3YW41;Q6ZWZ4;D3Z3R1;D3Z7M8;P47964;D3YX71</t>
  </si>
  <si>
    <t>60S ribosomal protein L36</t>
  </si>
  <si>
    <t>Rpl36-ps3;Rpl36;Gm5745;Gm5614</t>
  </si>
  <si>
    <t>A2BH07;D3Z3K1;E9PYL9;Q9CXW4;D3YW69;E9PZB3;A2BH06</t>
  </si>
  <si>
    <t>60S ribosomal protein L11</t>
  </si>
  <si>
    <t>Rpl11;Gm10288;Gm10036;Gm7589;Gm5093</t>
  </si>
  <si>
    <t>Q9JIK5</t>
  </si>
  <si>
    <t>Nucleolar RNA helicase 2</t>
  </si>
  <si>
    <t>Ddx21</t>
  </si>
  <si>
    <t>Q5BKQ9;Q8BG32;F6Z0Q9;G3UYH2;G3UXL5;G3UWW7;G3UYL3;G3UYI4;G3UX15;G3UYL8;G3UWV7;G3UX67;G3UZ33;G3UZ28</t>
  </si>
  <si>
    <t>26S proteasome non-ATPase regulatory subunit 11</t>
  </si>
  <si>
    <t>Psmd11</t>
  </si>
  <si>
    <t>Q07813;Q544Z6;Q8K3J2</t>
  </si>
  <si>
    <t>Apoptosis regulator BAX</t>
  </si>
  <si>
    <t>Bax</t>
  </si>
  <si>
    <t>O54962</t>
  </si>
  <si>
    <t>Barrier-to-autointegration factor</t>
  </si>
  <si>
    <t>Banf1</t>
  </si>
  <si>
    <t>Q542B0;Q921I9</t>
  </si>
  <si>
    <t>Exosome complex component RRP41</t>
  </si>
  <si>
    <t>Exosc4</t>
  </si>
  <si>
    <t>Q91WT9;Q91WT9-2;D3YUF2;D3YYN0;D3Z4K2</t>
  </si>
  <si>
    <t>Cystathionine beta-synthase;Cysteine synthase</t>
  </si>
  <si>
    <t>Cbs</t>
  </si>
  <si>
    <t>Q5SW19;Q5SW19-3;Q5SW19-2</t>
  </si>
  <si>
    <t>Protein KIAA0664</t>
  </si>
  <si>
    <t>Kiaa0664</t>
  </si>
  <si>
    <t>Q91WU5</t>
  </si>
  <si>
    <t>Arsenite methyltransferase</t>
  </si>
  <si>
    <t>As3mt</t>
  </si>
  <si>
    <t>Q8C0D5</t>
  </si>
  <si>
    <t>Elongation factor Tu GTP-binding domain-containing protein 1</t>
  </si>
  <si>
    <t>Eftud1</t>
  </si>
  <si>
    <t>Q80TM9;Q80TM9-6;Q80TM9-4;F6PY46;E9PWZ1;Q80TM9-2;Q80TM9-3;Q80TM9-5;F6UKP3;F6ZL69</t>
  </si>
  <si>
    <t>Nischarin</t>
  </si>
  <si>
    <t>Nisch</t>
  </si>
  <si>
    <t>Q99KV1</t>
  </si>
  <si>
    <t>DnaJ homolog subfamily B member 11</t>
  </si>
  <si>
    <t>Dnajb11</t>
  </si>
  <si>
    <t>E9PW43;A2AJM8;Q9CQS8;F6Y8B3</t>
  </si>
  <si>
    <t>Protein transport protein Sec61 subunit beta</t>
  </si>
  <si>
    <t>Gm10320;Sec61b</t>
  </si>
  <si>
    <t>O88508;O88508-2;G3UXY2;G3UZN5;G3UZK0;G3UZF8;G3UZG8;G3UX63;G3UZH2</t>
  </si>
  <si>
    <t>DNA (cytosine-5)-methyltransferase 3A</t>
  </si>
  <si>
    <t>Dnmt3a</t>
  </si>
  <si>
    <t>Q9R1Z7</t>
  </si>
  <si>
    <t>6-pyruvoyl tetrahydrobiopterin synthase</t>
  </si>
  <si>
    <t>Pts</t>
  </si>
  <si>
    <t>E9PVU0;E9Q175;E9Q174;E9Q3L1;Q64331;E9QQ82;E9Q178</t>
  </si>
  <si>
    <t>Unconventional myosin-VI</t>
  </si>
  <si>
    <t>Myo6</t>
  </si>
  <si>
    <t>Q5SYH1;Q91VA6;F6SQH7</t>
  </si>
  <si>
    <t>Polymerase delta-interacting protein 2</t>
  </si>
  <si>
    <t>Poldip2</t>
  </si>
  <si>
    <t>Q9CQK7</t>
  </si>
  <si>
    <t>RWD domain-containing protein 1</t>
  </si>
  <si>
    <t>Rwdd1</t>
  </si>
  <si>
    <t>Q80XN0;D3Z2Y8</t>
  </si>
  <si>
    <t>D-beta-hydroxybutyrate dehydrogenase, mitochondrial</t>
  </si>
  <si>
    <t>Bdh1</t>
  </si>
  <si>
    <t>P01901;Q7JJ15;Q3TH01;G3UXW2;P04223;P14426;P04223-2;E9Q5B3;P03991;P14428;G3XA74</t>
  </si>
  <si>
    <t>H-2 class I histocompatibility antigen, K-B alpha chain;H-2 class I histocompatibility antigen, K-K alpha chain;H-2 class I histocompatibility antigen, D-K alpha chain</t>
  </si>
  <si>
    <t>H2-K1;H2-D1</t>
  </si>
  <si>
    <t>P24668;Q3UKQ5</t>
  </si>
  <si>
    <t>Cation-dependent mannose-6-phosphate receptor</t>
  </si>
  <si>
    <t>M6pr</t>
  </si>
  <si>
    <t>P61514;Q4VAF2;E9Q2Z2</t>
  </si>
  <si>
    <t>60S ribosomal protein L37a</t>
  </si>
  <si>
    <t>Rpl37a;Gm4613</t>
  </si>
  <si>
    <t>Q9D2V7;E9PYU1;G3X9L5</t>
  </si>
  <si>
    <t>Coronin-7</t>
  </si>
  <si>
    <t>Coro7</t>
  </si>
  <si>
    <t>Q99J36</t>
  </si>
  <si>
    <t>THUMP domain-containing protein 1</t>
  </si>
  <si>
    <t>Thumpd1</t>
  </si>
  <si>
    <t>Q4G0D3;Q9JK88</t>
  </si>
  <si>
    <t>Serpin I2</t>
  </si>
  <si>
    <t>Serpini2</t>
  </si>
  <si>
    <t>G3X920;Q9DBR3;Q9DBR3-2;Q9DBR3-3</t>
  </si>
  <si>
    <t>Armadillo repeat-containing protein 8</t>
  </si>
  <si>
    <t>Armc8</t>
  </si>
  <si>
    <t>Q8C129</t>
  </si>
  <si>
    <t>Leucyl-cystinyl aminopeptidase</t>
  </si>
  <si>
    <t>Lnpep</t>
  </si>
  <si>
    <t>Q9DBF1;Q9DBF1-2;G3UYR8;G3UY72;E9Q1H3;E9Q1G1</t>
  </si>
  <si>
    <t>Alpha-aminoadipic semialdehyde dehydrogenase</t>
  </si>
  <si>
    <t>Aldh7a1</t>
  </si>
  <si>
    <t>Q6IR10;P12265;Q99KJ6;Q8BPE3;D3YY48</t>
  </si>
  <si>
    <t>Beta-glucuronidase</t>
  </si>
  <si>
    <t>Gusb</t>
  </si>
  <si>
    <t>O88544;Q14AI7;F6QTS1;D3YV99;D3Z1R9</t>
  </si>
  <si>
    <t>COP9 signalosome complex subunit 4</t>
  </si>
  <si>
    <t>Cops4</t>
  </si>
  <si>
    <t>Q9Z186;Q9Z186-2</t>
  </si>
  <si>
    <t>Glucose-6-phosphatase 2</t>
  </si>
  <si>
    <t>G6pc2</t>
  </si>
  <si>
    <t>P70460</t>
  </si>
  <si>
    <t>Vasodilator-stimulated phosphoprotein</t>
  </si>
  <si>
    <t>Vasp</t>
  </si>
  <si>
    <t>Q9JLQ0</t>
  </si>
  <si>
    <t>CD2-associated protein</t>
  </si>
  <si>
    <t>Cd2ap</t>
  </si>
  <si>
    <t>Q8BZS9-2;Q8BZS9;D3Z4E3;D3Z255;D3YZD7</t>
  </si>
  <si>
    <t>Putative pre-mRNA-splicing factor ATP-dependent RNA helicase DHX32</t>
  </si>
  <si>
    <t>Dhx32</t>
  </si>
  <si>
    <t>P97311;Q542I2;Q3ULG5</t>
  </si>
  <si>
    <t>DNA replication licensing factor MCM6</t>
  </si>
  <si>
    <t>Mcm6</t>
  </si>
  <si>
    <t>P35980;Q58EW0;G3UZK4;G3UZJ6;G3UX28;G3UYV6</t>
  </si>
  <si>
    <t>60S ribosomal protein L18</t>
  </si>
  <si>
    <t>Rpl18</t>
  </si>
  <si>
    <t>E9QK48;Q7TNG5;D3YWS2;Q7TNG5-2;D6RGM3</t>
  </si>
  <si>
    <t>Echinoderm microtubule-associated protein-like 2</t>
  </si>
  <si>
    <t>Eml2</t>
  </si>
  <si>
    <t>Q8VDP4</t>
  </si>
  <si>
    <t>DBIRD complex subunit KIAA1967 homolog</t>
  </si>
  <si>
    <t>A2RS58;P47941</t>
  </si>
  <si>
    <t>Crk-like protein</t>
  </si>
  <si>
    <t>Crkl</t>
  </si>
  <si>
    <t>P62702;Q545X8;Q545F8;Q3V1Z5</t>
  </si>
  <si>
    <t>40S ribosomal protein S4, X isoform</t>
  </si>
  <si>
    <t>Rps4x;Rps4y2</t>
  </si>
  <si>
    <t>A2RS96;Q9CXE7;E9PXY3;E9Q2J2;Q3V440;Q8C5H9;D3Z615</t>
  </si>
  <si>
    <t>Transmembrane emp24 domain-containing protein 5</t>
  </si>
  <si>
    <t>Tmed5</t>
  </si>
  <si>
    <t>Q2TBE6</t>
  </si>
  <si>
    <t>Phosphatidylinositol 4-kinase type 2-alpha</t>
  </si>
  <si>
    <t>Pi4k2a</t>
  </si>
  <si>
    <t>Q9QXL2-4;Q9QXL2;F8WGN6;F8WI86;Q9QXL2-2;Q9QXL2-3;E9Q0J5;E9Q100;B7ZNG0;B7ZNG0-2;E9QMU1</t>
  </si>
  <si>
    <t>Kinesin-like protein KIF21A</t>
  </si>
  <si>
    <t>Kif21a</t>
  </si>
  <si>
    <t>A2AJA5;Q9JMG1</t>
  </si>
  <si>
    <t>Endothelial differentiation-related factor 1</t>
  </si>
  <si>
    <t>Edf1</t>
  </si>
  <si>
    <t>Q6NVF0;Q8BXC9;F7CAV3</t>
  </si>
  <si>
    <t>Ocrl</t>
  </si>
  <si>
    <t>E9PVC5;Q6NZJ6;E9Q9E1;E9PVC6;Q6NZJ6-2;E9Q298;E9Q770;D3YWM1;D3Z439;D3YWC6;D3YWY7;D6RCH1</t>
  </si>
  <si>
    <t>Eukaryotic translation initiation factor 4 gamma 1</t>
  </si>
  <si>
    <t>Eif4g1</t>
  </si>
  <si>
    <t>Q8K370;D3Z7X0;D3Z2B3</t>
  </si>
  <si>
    <t>Acyl-CoA dehydrogenase family member 10</t>
  </si>
  <si>
    <t>Acad10;Acad12</t>
  </si>
  <si>
    <t>Q9CWJ9</t>
  </si>
  <si>
    <t>Bifunctional purine biosynthesis protein PURH;Phosphoribosylaminoimidazolecarboxamide formyltransferase;IMP cyclohydrolase</t>
  </si>
  <si>
    <t>Atic</t>
  </si>
  <si>
    <t>Q3TUE1;Q91WJ8-2;Q91WJ8</t>
  </si>
  <si>
    <t>Far upstream element-binding protein 1</t>
  </si>
  <si>
    <t>Fubp1</t>
  </si>
  <si>
    <t>B3RH23;P48678;B3RH24;P48678-2;P48678-3;D3YUF7</t>
  </si>
  <si>
    <t>Prelamin-A/C;Lamin-A/C</t>
  </si>
  <si>
    <t>Lmna</t>
  </si>
  <si>
    <t>P50543;F6SJ35;G5E8Y7</t>
  </si>
  <si>
    <t>Protein S100-A11</t>
  </si>
  <si>
    <t>S100a11;Gm5068;Gm7665</t>
  </si>
  <si>
    <t>P17439</t>
  </si>
  <si>
    <t>Glucosylceramidase</t>
  </si>
  <si>
    <t>Gba</t>
  </si>
  <si>
    <t>E0CZ72;P28740-1;P28740;P28740-2;F8VQ42;F6SUU5;A2RSC8;Q8C0N1;Q9D481</t>
  </si>
  <si>
    <t>Kinesin-like protein KIF2A</t>
  </si>
  <si>
    <t>Kif2a</t>
  </si>
  <si>
    <t>Q9R0X4;Q32MW3</t>
  </si>
  <si>
    <t>Acyl-coenzyme A thioesterase 9, mitochondrial;Acyl-coenzyme A thioesterase 10, mitochondrial</t>
  </si>
  <si>
    <t>Acot9;Acot10</t>
  </si>
  <si>
    <t>P10605</t>
  </si>
  <si>
    <t>Cathepsin B;Cathepsin B light chain;Cathepsin B heavy chain</t>
  </si>
  <si>
    <t>Ctsb</t>
  </si>
  <si>
    <t>Q8C845;Q9D8Y0;Q9D4J1</t>
  </si>
  <si>
    <t>EF-hand domain-containing protein D2</t>
  </si>
  <si>
    <t>Efhd2</t>
  </si>
  <si>
    <t>Q61112;Q61112-2</t>
  </si>
  <si>
    <t>45 kDa calcium-binding protein</t>
  </si>
  <si>
    <t>Sdf4</t>
  </si>
  <si>
    <t>Q9R1Q8</t>
  </si>
  <si>
    <t>Transgelin-3</t>
  </si>
  <si>
    <t>Tagln3</t>
  </si>
  <si>
    <t>B7ZCR2;Q91YL3;D6RJ84;F6V4H6;B7ZCR1</t>
  </si>
  <si>
    <t>Uridine kinase;Uridine-cytidine kinase-like 1</t>
  </si>
  <si>
    <t>Uckl1</t>
  </si>
  <si>
    <t>Q3URS9;Q3URS9-2</t>
  </si>
  <si>
    <t>Coiled-coil domain-containing protein 51</t>
  </si>
  <si>
    <t>Ccdc51</t>
  </si>
  <si>
    <t>Q64332;Q64332-2;Q8CE19</t>
  </si>
  <si>
    <t>Synapsin-2</t>
  </si>
  <si>
    <t>Syn2</t>
  </si>
  <si>
    <t>B9EJX8;Q9D0W5</t>
  </si>
  <si>
    <t>Peptidyl-prolyl cis-trans isomerase;Peptidyl-prolyl cis-trans isomerase-like 1</t>
  </si>
  <si>
    <t>Ppil1</t>
  </si>
  <si>
    <t>Q6ZWU9</t>
  </si>
  <si>
    <t>40S ribosomal protein S27</t>
  </si>
  <si>
    <t>Rps27</t>
  </si>
  <si>
    <t>Q7TQF7</t>
  </si>
  <si>
    <t>Amphiphysin</t>
  </si>
  <si>
    <t>Amph</t>
  </si>
  <si>
    <t>Q8BIJ7</t>
  </si>
  <si>
    <t>RUN and FYVE domain-containing protein 1</t>
  </si>
  <si>
    <t>Rufy1</t>
  </si>
  <si>
    <t>Q8K2C9</t>
  </si>
  <si>
    <t>3-hydroxyacyl-CoA dehydratase 3</t>
  </si>
  <si>
    <t>ptplad1</t>
  </si>
  <si>
    <t>A2AD89;Q925I1;F8WI53;Q925I1-2;H3BK90;H3BKI6;H3BKA4</t>
  </si>
  <si>
    <t>ATPase family AAA domain-containing protein 3</t>
  </si>
  <si>
    <t>Atad3a;Atad3</t>
  </si>
  <si>
    <t>F8WIQ6;Q9ER41</t>
  </si>
  <si>
    <t>Torsin-1B</t>
  </si>
  <si>
    <t>Tor1b</t>
  </si>
  <si>
    <t>Q9D0M3;Q9D0M3-2</t>
  </si>
  <si>
    <t>Cytochrome c1, heme protein, mitochondrial</t>
  </si>
  <si>
    <t>Cyc1</t>
  </si>
  <si>
    <t>Q11011;E9Q039;F6QYF8;E9Q6F4;F7ANF4;F6V7K3;F2Z3V5</t>
  </si>
  <si>
    <t>Puromycin-sensitive aminopeptidase</t>
  </si>
  <si>
    <t>Npepps</t>
  </si>
  <si>
    <t>O55222;F6Q5Z1;D3YZA5</t>
  </si>
  <si>
    <t>Integrin-linked protein kinase</t>
  </si>
  <si>
    <t>Ilk</t>
  </si>
  <si>
    <t>E9PV41;E9PXV7;O08808;D3Z074;Q6NS79;F6XC64</t>
  </si>
  <si>
    <t>Protein diaphanous homolog 1</t>
  </si>
  <si>
    <t>Diap1;Diaph1</t>
  </si>
  <si>
    <t>Q99LP6</t>
  </si>
  <si>
    <t>GrpE protein homolog 1, mitochondrial</t>
  </si>
  <si>
    <t>Grpel1</t>
  </si>
  <si>
    <t>P97429;D3Z0S1;F7ANV6;E9Q073</t>
  </si>
  <si>
    <t>Annexin A4;Annexin</t>
  </si>
  <si>
    <t>Anxa4</t>
  </si>
  <si>
    <t>Q91VD9</t>
  </si>
  <si>
    <t>NADH-ubiquinone oxidoreductase 75 kDa subunit, mitochondrial</t>
  </si>
  <si>
    <t>Ndufs1</t>
  </si>
  <si>
    <t>Q3U2G2;Q61316</t>
  </si>
  <si>
    <t>Heat shock 70 kDa protein 4</t>
  </si>
  <si>
    <t>Hspa4</t>
  </si>
  <si>
    <t>O70439;Q8BH40</t>
  </si>
  <si>
    <t>Syntaxin-7</t>
  </si>
  <si>
    <t>Stx7</t>
  </si>
  <si>
    <t>Q7TQ95;A2ASL8;A2ASM0;A2ASM1</t>
  </si>
  <si>
    <t>Protein lunapark</t>
  </si>
  <si>
    <t>Lnp</t>
  </si>
  <si>
    <t>Q8JZX4</t>
  </si>
  <si>
    <t>Splicing factor 45</t>
  </si>
  <si>
    <t>Rbm17</t>
  </si>
  <si>
    <t>P06801;Q3TQP6</t>
  </si>
  <si>
    <t>NADP-dependent malic enzyme;Malic enzyme</t>
  </si>
  <si>
    <t>Me1</t>
  </si>
  <si>
    <t>P11370;B2RQY6</t>
  </si>
  <si>
    <t>Retrovirus-related Env polyprotein from Fv-4 locus</t>
  </si>
  <si>
    <t>Fv4</t>
  </si>
  <si>
    <t>Q8R1B4;E9Q3A8</t>
  </si>
  <si>
    <t>Eukaryotic translation initiation factor 3 subunit C</t>
  </si>
  <si>
    <t>Eif3c</t>
  </si>
  <si>
    <t>Q05D44</t>
  </si>
  <si>
    <t>Eukaryotic translation initiation factor 5B</t>
  </si>
  <si>
    <t>Eif5b</t>
  </si>
  <si>
    <t>Q9D1M0</t>
  </si>
  <si>
    <t>Protein SEC13 homolog</t>
  </si>
  <si>
    <t>Sec13</t>
  </si>
  <si>
    <t>E9QPD7;G5E8R3;Q05920;E9PW11</t>
  </si>
  <si>
    <t>Pyruvate carboxylase;Pyruvate carboxylase, mitochondrial</t>
  </si>
  <si>
    <t>Pcx;Pc</t>
  </si>
  <si>
    <t>Q6NXL1</t>
  </si>
  <si>
    <t>Sec24d</t>
  </si>
  <si>
    <t>Q9CRC9;Q9CRC9-2;D3YWR1;G3UXF5</t>
  </si>
  <si>
    <t>Glucosamine-6-phosphate isomerase 2</t>
  </si>
  <si>
    <t>Gnpda2</t>
  </si>
  <si>
    <t>P51881;Q545A2;B2RTC8;Q3V132</t>
  </si>
  <si>
    <t>ADP/ATP translocase 2</t>
  </si>
  <si>
    <t>Slc25a5</t>
  </si>
  <si>
    <t>B2RS76</t>
  </si>
  <si>
    <t>Cpb1</t>
  </si>
  <si>
    <t>A2AQH9;Q99LI7</t>
  </si>
  <si>
    <t>Cleavage stimulation factor subunit 3</t>
  </si>
  <si>
    <t>Cstf3</t>
  </si>
  <si>
    <t>Q9DBC3;E0CXC2;G3UZ59</t>
  </si>
  <si>
    <t>Cap-specific mRNA (nucleoside-2-O-)-methyltransferase 1</t>
  </si>
  <si>
    <t>Ftsjd2</t>
  </si>
  <si>
    <t>O70443;Q542R8</t>
  </si>
  <si>
    <t>Guanine nucleotide-binding protein G(z) subunit alpha</t>
  </si>
  <si>
    <t>Gnaz</t>
  </si>
  <si>
    <t>Q8VE97;Q542V3;A2A837;E9Q4U8</t>
  </si>
  <si>
    <t>Serine/arginine-rich splicing factor 4</t>
  </si>
  <si>
    <t>Srsf4</t>
  </si>
  <si>
    <t>F6R9D8;Q61584;Q61584-3;F6YLE3;Q61584-7;F8WHA2;Q61584-4;F8WH60;Q61584-6;Q61584-5;F7BNV1;Q61584-2;E9PVJ4</t>
  </si>
  <si>
    <t>Fragile X mental retardation syndrome-related protein 1</t>
  </si>
  <si>
    <t>Fxr1</t>
  </si>
  <si>
    <t>G3UVX3;P46737;H7BXB8;P46737-2</t>
  </si>
  <si>
    <t>Lys-63-specific deubiquitinase BRCC36</t>
  </si>
  <si>
    <t>Brcc3</t>
  </si>
  <si>
    <t>Q9D964</t>
  </si>
  <si>
    <t>Glycine amidinotransferase, mitochondrial</t>
  </si>
  <si>
    <t>Gatm</t>
  </si>
  <si>
    <t>Q3TML0;Q922R8</t>
  </si>
  <si>
    <t>Protein disulfide-isomerase A6</t>
  </si>
  <si>
    <t>Pdia6</t>
  </si>
  <si>
    <t>P63085;E9QAJ2;F6VEI7</t>
  </si>
  <si>
    <t>Mitogen-activated protein kinase 1</t>
  </si>
  <si>
    <t>Mapk1</t>
  </si>
  <si>
    <t>Q921T2;E9PZE1;Q921T2-2;Q921T2-3;F6YC07;E9PWW2</t>
  </si>
  <si>
    <t>Torsin-1A-interacting protein 1</t>
  </si>
  <si>
    <t>Tor1aip1</t>
  </si>
  <si>
    <t>Q99PT1</t>
  </si>
  <si>
    <t>Rho GDP-dissociation inhibitor 1</t>
  </si>
  <si>
    <t>Arhgdia</t>
  </si>
  <si>
    <t>G3UY42;Q8CCS6;Q8CCS6-2;D3Z5F7;G3UWS5;D3Z055;D3YUB9;G3UX74</t>
  </si>
  <si>
    <t>Polyadenylate-binding protein 2</t>
  </si>
  <si>
    <t>Pabpn1;Gm20521</t>
  </si>
  <si>
    <t>Q8K2T1;D3YU12;G5E8S7;Q8K2T1-2;Q8K2T1-3</t>
  </si>
  <si>
    <t>NmrA-like family domain-containing protein 1</t>
  </si>
  <si>
    <t>Nmral1</t>
  </si>
  <si>
    <t>Q8BM55;D3Z6S1;Q8BM55-2;Q8BM55-3</t>
  </si>
  <si>
    <t>Transmembrane protein 214</t>
  </si>
  <si>
    <t>Tmem214</t>
  </si>
  <si>
    <t>P51855;Q541E2;Q3UEE2;H3BKH4;A2AQN9;Q3TF63</t>
  </si>
  <si>
    <t>Glutathione synthetase</t>
  </si>
  <si>
    <t>Gss</t>
  </si>
  <si>
    <t>P09528</t>
  </si>
  <si>
    <t>Ferritin heavy chain</t>
  </si>
  <si>
    <t>Fth1</t>
  </si>
  <si>
    <t>A2A8Z1;E9PXZ2;F6UHR6;E9Q6C1;A2A8Z1-2;Q5FWX7;Q8VDM5</t>
  </si>
  <si>
    <t>Oxysterol-binding protein-related protein 9;Oxysterol-binding protein</t>
  </si>
  <si>
    <t>Osbpl9</t>
  </si>
  <si>
    <t>Q9CZU3</t>
  </si>
  <si>
    <t>Superkiller viralicidic activity 2-like 2</t>
  </si>
  <si>
    <t>Skiv2l2</t>
  </si>
  <si>
    <t>Q9JMA1;E9PYI8</t>
  </si>
  <si>
    <t>Ubiquitin carboxyl-terminal hydrolase 14;Ubiquitin carboxyl-terminal hydrolase</t>
  </si>
  <si>
    <t>Usp14</t>
  </si>
  <si>
    <t>Q8VBZ3</t>
  </si>
  <si>
    <t>Cleft lip and palate transmembrane protein 1 homolog</t>
  </si>
  <si>
    <t>Clptm1</t>
  </si>
  <si>
    <t>A3KGB1;P61759;Q3TIR6</t>
  </si>
  <si>
    <t>Prefoldin subunit 3</t>
  </si>
  <si>
    <t>Vbp1</t>
  </si>
  <si>
    <t>Q9CZI5;P62267;D3YXF9</t>
  </si>
  <si>
    <t>40S ribosomal protein S23</t>
  </si>
  <si>
    <t>Rps23;Gm8618</t>
  </si>
  <si>
    <t>Q91V89;Q6PD28</t>
  </si>
  <si>
    <t>Ppp2r5d</t>
  </si>
  <si>
    <t>P11352</t>
  </si>
  <si>
    <t>Glutathione peroxidase 1</t>
  </si>
  <si>
    <t>Gpx1</t>
  </si>
  <si>
    <t>A2ADH1;F6WHL0;Q9CQY5;F6TBV1;Q9CQY5-3;Q9CQY5-2</t>
  </si>
  <si>
    <t>Magnesium transporter protein 1</t>
  </si>
  <si>
    <t>Magt1</t>
  </si>
  <si>
    <t>Q543P7;Q9WUL7</t>
  </si>
  <si>
    <t>ADP-ribosylation factor-like protein 3</t>
  </si>
  <si>
    <t>Arl3</t>
  </si>
  <si>
    <t>Q99P72;Q8BHF5;Q8BH78;Q99P72-3</t>
  </si>
  <si>
    <t>Reticulon-4</t>
  </si>
  <si>
    <t>Rtn4</t>
  </si>
  <si>
    <t>Q571E4;Q8CC47</t>
  </si>
  <si>
    <t>N-acetylgalactosamine-6-sulfatase</t>
  </si>
  <si>
    <t>Galns</t>
  </si>
  <si>
    <t>Q99JI4</t>
  </si>
  <si>
    <t>26S proteasome non-ATPase regulatory subunit 6</t>
  </si>
  <si>
    <t>Psmd6</t>
  </si>
  <si>
    <t>B6YY24;Q3UVG3</t>
  </si>
  <si>
    <t>Protein FAM91A1</t>
  </si>
  <si>
    <t>D15Ertd621e;Fam91a1</t>
  </si>
  <si>
    <t>P54731</t>
  </si>
  <si>
    <t>FAS-associated factor 1</t>
  </si>
  <si>
    <t>Faf1</t>
  </si>
  <si>
    <t>O08997</t>
  </si>
  <si>
    <t>Copper transport protein ATOX1</t>
  </si>
  <si>
    <t>Atox1</t>
  </si>
  <si>
    <t>A2BH30;Q8K2F8;F6X2V9;A2BH69</t>
  </si>
  <si>
    <t>Protein LSM14 homolog A</t>
  </si>
  <si>
    <t>Lsm14a</t>
  </si>
  <si>
    <t>Q01853</t>
  </si>
  <si>
    <t>Transitional endoplasmic reticulum ATPase</t>
  </si>
  <si>
    <t>Vcp</t>
  </si>
  <si>
    <t>P70279;Q3V1X4;A2ALA0</t>
  </si>
  <si>
    <t>Surfeit locus protein 6</t>
  </si>
  <si>
    <t>Surf6</t>
  </si>
  <si>
    <t>Q9CQC6</t>
  </si>
  <si>
    <t>Basic leucine zipper and W2 domain-containing protein 1</t>
  </si>
  <si>
    <t>Bzw1</t>
  </si>
  <si>
    <t>Q6ZWY3;D3YYB0;D6RH49;E9QAB4</t>
  </si>
  <si>
    <t>40S ribosomal protein S27-like;40S ribosomal protein S27</t>
  </si>
  <si>
    <t>Rps27l;Gm17241</t>
  </si>
  <si>
    <t>A2ARC5;Q91VE0</t>
  </si>
  <si>
    <t>Long-chain fatty acid transport protein 4</t>
  </si>
  <si>
    <t>Slc27a4</t>
  </si>
  <si>
    <t>Q9D104;G5E8T3;Q9D7A6;E9Q8C2;D6RHP8</t>
  </si>
  <si>
    <t>Signal recognition particle 19 kDa protein</t>
  </si>
  <si>
    <t>Srp19</t>
  </si>
  <si>
    <t>Q3U505;Q9DBG6;A2ACG7</t>
  </si>
  <si>
    <t>Dolichyl-diphosphooligosaccharide--protein glycosyltransferase subunit 2</t>
  </si>
  <si>
    <t>Rpn2</t>
  </si>
  <si>
    <t>Q9CQB4;Q9D855</t>
  </si>
  <si>
    <t>Cytochrome b-c1 complex subunit 7</t>
  </si>
  <si>
    <t>Uqcrb</t>
  </si>
  <si>
    <t>P13707;E0CXN5</t>
  </si>
  <si>
    <t>Glycerol-3-phosphate dehydrogenase [NAD(+)], cytoplasmic</t>
  </si>
  <si>
    <t>Gpd1</t>
  </si>
  <si>
    <t>Q922U1;E0CYD0</t>
  </si>
  <si>
    <t>U4/U6 small nuclear ribonucleoprotein Prp3</t>
  </si>
  <si>
    <t>Prpf3</t>
  </si>
  <si>
    <t>Q9EPL8</t>
  </si>
  <si>
    <t>Importin-7</t>
  </si>
  <si>
    <t>Ipo7</t>
  </si>
  <si>
    <t>O55022;Q3TXU8;Q3TFP8</t>
  </si>
  <si>
    <t>Membrane-associated progesterone receptor component 1</t>
  </si>
  <si>
    <t>Pgrmc1</t>
  </si>
  <si>
    <t>P84099;Q5I0T8;A2A547</t>
  </si>
  <si>
    <t>60S ribosomal protein L19;Ribosomal protein L19</t>
  </si>
  <si>
    <t>Rpl19</t>
  </si>
  <si>
    <t>Q542H2;Q9Z2U0;Q9CWH6;B7ZMS4;F6ZKL1</t>
  </si>
  <si>
    <t>Proteasome subunit alpha type;Proteasome subunit alpha type-7;Proteasome subunit alpha type-7-like</t>
  </si>
  <si>
    <t>Psma7;Psma8</t>
  </si>
  <si>
    <t>O54774</t>
  </si>
  <si>
    <t>AP-3 complex subunit delta-1</t>
  </si>
  <si>
    <t>Ap3d1</t>
  </si>
  <si>
    <t>Q6PF93;E9QLS6;Q6PF93-2;D3YZ98;E9Q824</t>
  </si>
  <si>
    <t>Phosphatidylinositol 3-kinase catalytic subunit type 3</t>
  </si>
  <si>
    <t>Pik3c3</t>
  </si>
  <si>
    <t>F7C0H6;Q5F272;Q9CW19;Q5M8N0</t>
  </si>
  <si>
    <t>CB1 cannabinoid receptor-interacting protein 1</t>
  </si>
  <si>
    <t>Cnrip1</t>
  </si>
  <si>
    <t>Q6ZQ73</t>
  </si>
  <si>
    <t>Cullin-associated NEDD8-dissociated protein 2</t>
  </si>
  <si>
    <t>Cand2</t>
  </si>
  <si>
    <t>Q9WUR2;Q3TCD4;Q9WUR2-2;E9PVM6;E9PYA9;E9PUY9;E9Q858;E9PYC6;E9Q7A8;Q78JN3;E9PY42</t>
  </si>
  <si>
    <t>Enoyl-CoA delta isomerase 2, mitochondrial</t>
  </si>
  <si>
    <t>Eci2</t>
  </si>
  <si>
    <t>Q3TLP8;P63001;P60764;Q14A12;A2AC13;Q9ER71;Q8R527;Q9ER71-2;D3YX61;F2Z463;D3Z3L1;G3UZM2</t>
  </si>
  <si>
    <t>Ras-related C3 botulinum toxin substrate 1;Ras-related C3 botulinum toxin substrate 3</t>
  </si>
  <si>
    <t>Rac1;Rac3</t>
  </si>
  <si>
    <t>E9Q975;A2AA29;Q62093;F7CZ20</t>
  </si>
  <si>
    <t>Serine/arginine-rich splicing factor 2</t>
  </si>
  <si>
    <t>Srsf2</t>
  </si>
  <si>
    <t>Q9Z2I0</t>
  </si>
  <si>
    <t>LETM1 and EF-hand domain-containing protein 1, mitochondrial</t>
  </si>
  <si>
    <t>Letm1</t>
  </si>
  <si>
    <t>Q5SVJ0;Q5SVI1;Q68EG2;P28652;Q5SVI2;Q5SVI0;Q5SVI3;Q5SVJ1;Q5SVI9;Q3TY93;Q923T9;Q923T9-2;Q6ZWS7;Q923T9-3;Q8CCM0;F8WIS9;Q80TN1;P11798;F8WIR6;F6WHR9</t>
  </si>
  <si>
    <t>Calcium/calmodulin-dependent protein kinase type II subunit beta;Calcium/calmodulin-dependent protein kinase type II subunit gamma</t>
  </si>
  <si>
    <t>Camk2b;Camk2g</t>
  </si>
  <si>
    <t>Q8C266;P35278;Q3TJ39;A2A5F5;A2A5F6</t>
  </si>
  <si>
    <t>Ras-related protein Rab-5C</t>
  </si>
  <si>
    <t>Rab5c</t>
  </si>
  <si>
    <t>Q78XF5</t>
  </si>
  <si>
    <t>Oligosaccharyltransferase complex subunit OSTC</t>
  </si>
  <si>
    <t>Ostc</t>
  </si>
  <si>
    <t>Q9EPU4</t>
  </si>
  <si>
    <t>Cleavage and polyadenylation specificity factor subunit 1</t>
  </si>
  <si>
    <t>Cpsf1</t>
  </si>
  <si>
    <t>Q8BXA5</t>
  </si>
  <si>
    <t>Cleft lip and palate transmembrane protein 1-like protein</t>
  </si>
  <si>
    <t>Clptm1l</t>
  </si>
  <si>
    <t>Q8K0D5;E0CXN8</t>
  </si>
  <si>
    <t>Elongation factor G, mitochondrial</t>
  </si>
  <si>
    <t>Gfm1</t>
  </si>
  <si>
    <t>B1ASP9;Q60772</t>
  </si>
  <si>
    <t>Cyclin-dependent kinase 4 inhibitor C</t>
  </si>
  <si>
    <t>Cdkn2c</t>
  </si>
  <si>
    <t>Q01730;Q9D031;A2AUR7</t>
  </si>
  <si>
    <t>Ras suppressor protein 1</t>
  </si>
  <si>
    <t>Rsu1</t>
  </si>
  <si>
    <t>Q61701;A2A9S0;Q8BVA9;A2A9R6;A2A9R8;A2A9S2;Q61701-2;A2A9S3;Q60900;Q60900-2;A2A9R4;H3BLG7;A2A9R5;A2A9S1</t>
  </si>
  <si>
    <t>ELAV-like protein 4</t>
  </si>
  <si>
    <t>Elavl4</t>
  </si>
  <si>
    <t>Q9JK81;F8WGG3;F7A3N3</t>
  </si>
  <si>
    <t>UPF0160 protein MYG1, mitochondrial</t>
  </si>
  <si>
    <t>Myg1</t>
  </si>
  <si>
    <t>Q3V2H3;Q3TGS7;O70493;Q6ZWQ5</t>
  </si>
  <si>
    <t>Sorting nexin-12</t>
  </si>
  <si>
    <t>Snx12</t>
  </si>
  <si>
    <t>E9Q5P4;Q9QZE5;Q7TNQ1</t>
  </si>
  <si>
    <t>Coatomer subunit gamma;Coatomer subunit gamma-1</t>
  </si>
  <si>
    <t>Copg;Copg1</t>
  </si>
  <si>
    <t>D3YZZ5;E9Q7G1</t>
  </si>
  <si>
    <t>Tmed7</t>
  </si>
  <si>
    <t>Q3TDA7;Q9WVE8</t>
  </si>
  <si>
    <t>Protein kinase C and casein kinase substrate in neurons protein 2</t>
  </si>
  <si>
    <t>Pacsin2</t>
  </si>
  <si>
    <t>P80314;Q542X7</t>
  </si>
  <si>
    <t>T-complex protein 1 subunit beta</t>
  </si>
  <si>
    <t>Cct2</t>
  </si>
  <si>
    <t>Q8CG47;E9Q2X6;Q3U763</t>
  </si>
  <si>
    <t>Structural maintenance of chromosomes protein 4;Structural maintenance of chromosomes protein</t>
  </si>
  <si>
    <t>Smc4</t>
  </si>
  <si>
    <t>B2RXM7;Q9D1J3</t>
  </si>
  <si>
    <t>SAP domain-containing ribonucleoprotein</t>
  </si>
  <si>
    <t>Sarnp</t>
  </si>
  <si>
    <t>Q9CQ49;D3Z3D2</t>
  </si>
  <si>
    <t>Nuclear cap-binding protein subunit 2</t>
  </si>
  <si>
    <t>Ncbp2</t>
  </si>
  <si>
    <t>H7BX85;Q58A65;E9Q460;H7BX66;Q58A65-2;Q58A65-5;F8WH31;Q58A65-4;E9PUD1;E9QJU2;Q58A65-3;Q58A65-6;F6SH61;F6WNT4;Q5NC72</t>
  </si>
  <si>
    <t>C-Jun-amino-terminal kinase-interacting protein 4</t>
  </si>
  <si>
    <t>Spag9</t>
  </si>
  <si>
    <t>Q3U6L3;Q9QUH0</t>
  </si>
  <si>
    <t>Glutaredoxin-1</t>
  </si>
  <si>
    <t>Glrx</t>
  </si>
  <si>
    <t>Q9CQW1</t>
  </si>
  <si>
    <t>Synaptobrevin homolog YKT6</t>
  </si>
  <si>
    <t>Ykt6</t>
  </si>
  <si>
    <t>Q99MR8;F6Z2J7;D6RI29</t>
  </si>
  <si>
    <t>Methylcrotonoyl-CoA carboxylase subunit alpha, mitochondrial</t>
  </si>
  <si>
    <t>Mccc1</t>
  </si>
  <si>
    <t>Q62384;F8WIG4;Q8C8U3;F8WHU9</t>
  </si>
  <si>
    <t>Zinc finger protein ZPR1</t>
  </si>
  <si>
    <t>Znf259;Zfp259</t>
  </si>
  <si>
    <t>Q9D2R6;E9Q6W2</t>
  </si>
  <si>
    <t>Coiled-coil domain-containing protein 56</t>
  </si>
  <si>
    <t>Ccdc56</t>
  </si>
  <si>
    <t>Q3ULF7;Q99JY9</t>
  </si>
  <si>
    <t>Actin-related protein 3</t>
  </si>
  <si>
    <t>Actr3</t>
  </si>
  <si>
    <t>P30416;F6S2D5;D6RDE2;F7CAT1</t>
  </si>
  <si>
    <t>Peptidyl-prolyl cis-trans isomerase FKBP4;Peptidyl-prolyl cis-trans isomerase FKBP4, N-terminally processed;Peptidyl-prolyl cis-trans isomerase</t>
  </si>
  <si>
    <t>Fkbp4</t>
  </si>
  <si>
    <t>F8VPK0;F6YRS9;F7B8H5</t>
  </si>
  <si>
    <t>Ttc37</t>
  </si>
  <si>
    <t>A2ADS0;Q9ER00</t>
  </si>
  <si>
    <t>Syntaxin-12</t>
  </si>
  <si>
    <t>Stx12</t>
  </si>
  <si>
    <t>B2RSR7;Q3ULJ0;Q3ULJ0-2;D3Z0L6</t>
  </si>
  <si>
    <t>Glycerol-3-phosphate dehydrogenase 1-like protein</t>
  </si>
  <si>
    <t>Gpd1l</t>
  </si>
  <si>
    <t>Q01405;E9Q1S3</t>
  </si>
  <si>
    <t>Protein transport protein Sec23A</t>
  </si>
  <si>
    <t>Sec23a</t>
  </si>
  <si>
    <t>Q6GT24;O08709;D3Z0Y2;Q8BG37</t>
  </si>
  <si>
    <t>Peroxiredoxin-6</t>
  </si>
  <si>
    <t>Prdx6</t>
  </si>
  <si>
    <t>Q9JKK1;Q9JKK1-2</t>
  </si>
  <si>
    <t>Syntaxin-6</t>
  </si>
  <si>
    <t>Stx6</t>
  </si>
  <si>
    <t>P27046</t>
  </si>
  <si>
    <t>Alpha-mannosidase 2</t>
  </si>
  <si>
    <t>Man2a1</t>
  </si>
  <si>
    <t>Q3TC72</t>
  </si>
  <si>
    <t>Fumarylacetoacetate hydrolase domain-containing protein 2A</t>
  </si>
  <si>
    <t>Fahd2</t>
  </si>
  <si>
    <t>Q920A5;Q3U5P4</t>
  </si>
  <si>
    <t>Retinoid-inducible serine carboxypeptidase</t>
  </si>
  <si>
    <t>Scpep1</t>
  </si>
  <si>
    <t>B1AU24;Q9Z0X1;B1AU25</t>
  </si>
  <si>
    <t>Apoptosis-inducing factor 1, mitochondrial</t>
  </si>
  <si>
    <t>Aifm1</t>
  </si>
  <si>
    <t>Q3TDD9</t>
  </si>
  <si>
    <t>Protein phosphatase 1 regulatory subunit 21</t>
  </si>
  <si>
    <t>Ppp1r21</t>
  </si>
  <si>
    <t>Q3UM45;F6TGJ2</t>
  </si>
  <si>
    <t>Protein phosphatase 1 regulatory subunit 7</t>
  </si>
  <si>
    <t>Ppp1r7</t>
  </si>
  <si>
    <t>Q8BH97;D3Z7T1;D3Z3A9</t>
  </si>
  <si>
    <t>Reticulocalbin-3</t>
  </si>
  <si>
    <t>Rcn3</t>
  </si>
  <si>
    <t>Q91WC0;F2Z420;Q91WC0-4;Q91WC0-2;F2Z438;D6RCY6;Q91WC0-3</t>
  </si>
  <si>
    <t>Histone-lysine N-methyltransferase setd3</t>
  </si>
  <si>
    <t>Setd3</t>
  </si>
  <si>
    <t>Q4VAE3</t>
  </si>
  <si>
    <t>Transmembrane protein 65</t>
  </si>
  <si>
    <t>Tmem65</t>
  </si>
  <si>
    <t>P50429;P50429-2</t>
  </si>
  <si>
    <t>Arylsulfatase B</t>
  </si>
  <si>
    <t>Arsb</t>
  </si>
  <si>
    <t>Q99L13;E9Q155</t>
  </si>
  <si>
    <t>3-hydroxyisobutyrate dehydrogenase, mitochondrial</t>
  </si>
  <si>
    <t>Hibadh</t>
  </si>
  <si>
    <t>Q9ERE7;D3YVR4;F6SWV4</t>
  </si>
  <si>
    <t>LDLR chaperone MESD</t>
  </si>
  <si>
    <t>Mesdc2</t>
  </si>
  <si>
    <t>Q91V01;D6RGA3</t>
  </si>
  <si>
    <t>Lysophospholipid acyltransferase 5</t>
  </si>
  <si>
    <t>Lpcat3</t>
  </si>
  <si>
    <t>Q9JMH6;G3UWB1;Q9JMH6-2</t>
  </si>
  <si>
    <t>Thioredoxin reductase 1, cytoplasmic</t>
  </si>
  <si>
    <t>Txnrd1</t>
  </si>
  <si>
    <t>Q02248;E9Q6A9;D3YUH4;F7CRC6;F6QZ47;F7BAC9;E9PW26;D3Z5Q1;D3Z7S6</t>
  </si>
  <si>
    <t>Catenin beta-1</t>
  </si>
  <si>
    <t>Ctnnb1</t>
  </si>
  <si>
    <t>Q9CRA7</t>
  </si>
  <si>
    <t>ATP synthase subunit s, mitochondrial</t>
  </si>
  <si>
    <t>Atp5s</t>
  </si>
  <si>
    <t>E9Q035;P47758;Q921I1;E9Q2Q7</t>
  </si>
  <si>
    <t>Signal recognition particle receptor subunit beta</t>
  </si>
  <si>
    <t>Gm20425;Srprb</t>
  </si>
  <si>
    <t>G5E911;Q91VU0;G3X9I1;E9Q0W5;E9Q6F0;E9Q8C5</t>
  </si>
  <si>
    <t>Protein FAM3C</t>
  </si>
  <si>
    <t>Fam3c</t>
  </si>
  <si>
    <t>A2AQW0</t>
  </si>
  <si>
    <t>Mitogen-activated protein kinase kinase kinase 15</t>
  </si>
  <si>
    <t>Map3k15</t>
  </si>
  <si>
    <t>A2A5N2;Q9CQV8;A2A5N1</t>
  </si>
  <si>
    <t>14-3-3 protein beta/alpha;14-3-3 protein beta/alpha, N-terminally processed</t>
  </si>
  <si>
    <t>Ywhab</t>
  </si>
  <si>
    <t>Q9D142</t>
  </si>
  <si>
    <t>Uridine diphosphate glucose pyrophosphatase</t>
  </si>
  <si>
    <t>Nudt14</t>
  </si>
  <si>
    <t>B2RVP5;P0C0S6;Q3THW5;Q5NC91;Q8R029;Q3UA95</t>
  </si>
  <si>
    <t>Histone H2A;Histone H2A.Z;Histone H2A.V</t>
  </si>
  <si>
    <t>H2afv;H2afz</t>
  </si>
  <si>
    <t>P21995</t>
  </si>
  <si>
    <t>Embigin</t>
  </si>
  <si>
    <t>Emb</t>
  </si>
  <si>
    <t>A2AUE2;P60904;G5E8T0;A2AUE1</t>
  </si>
  <si>
    <t>DnaJ homolog subfamily C member 5</t>
  </si>
  <si>
    <t>Dnajc5</t>
  </si>
  <si>
    <t>E9QNQ2;B2RXR6</t>
  </si>
  <si>
    <t>Serine/threonine-protein phosphatase 6 regulatory ankyrin repeat subunit B</t>
  </si>
  <si>
    <t>Ankrd44</t>
  </si>
  <si>
    <t>E9Q6R0;B7ZNL2;A2RSB1;Q78ZA7</t>
  </si>
  <si>
    <t>Nucleosome assembly protein 1-like 4</t>
  </si>
  <si>
    <t>Nap1l4</t>
  </si>
  <si>
    <t>Q3UHW5;P55258;Q0PD50;E9Q445</t>
  </si>
  <si>
    <t>Ras-related protein Rab-8A</t>
  </si>
  <si>
    <t>Rab8a</t>
  </si>
  <si>
    <t>Q91YR1;D3Z2H0</t>
  </si>
  <si>
    <t>Twinfilin-1</t>
  </si>
  <si>
    <t>Twf1</t>
  </si>
  <si>
    <t>Q8BJ71;Q8BJ71-2</t>
  </si>
  <si>
    <t>Nuclear pore complex protein Nup93</t>
  </si>
  <si>
    <t>Nup93</t>
  </si>
  <si>
    <t>E9PXU6;E9Q015;Q9QUK9;Q9R0T7</t>
  </si>
  <si>
    <t>Try5;Try4</t>
  </si>
  <si>
    <t>P62331;Q3U0D7</t>
  </si>
  <si>
    <t>ADP-ribosylation factor 6</t>
  </si>
  <si>
    <t>Arf6</t>
  </si>
  <si>
    <t>Q3UQ44</t>
  </si>
  <si>
    <t>Ras GTPase-activating-like protein IQGAP2</t>
  </si>
  <si>
    <t>Iqgap2</t>
  </si>
  <si>
    <t>P99026</t>
  </si>
  <si>
    <t>Proteasome subunit beta type-4</t>
  </si>
  <si>
    <t>Psmb4</t>
  </si>
  <si>
    <t>P61358;Q5BLJ9;G3UWF4;A2A4Q0;E9PV49</t>
  </si>
  <si>
    <t>60S ribosomal protein L27</t>
  </si>
  <si>
    <t>Rpl27;Rpl27-ps1</t>
  </si>
  <si>
    <t>Q8C6E0;Q5SNY8</t>
  </si>
  <si>
    <t>Coiled-coil domain-containing protein 104</t>
  </si>
  <si>
    <t>Ccdc104</t>
  </si>
  <si>
    <t>P18155</t>
  </si>
  <si>
    <t>Bifunctional methylenetetrahydrofolate dehydrogenase/cyclohydrolase, mitochondrial;NAD-dependent methylenetetrahydrofolate dehydrogenase;Methenyltetrahydrofolate cyclohydrolase</t>
  </si>
  <si>
    <t>Mthfd2</t>
  </si>
  <si>
    <t>O35943;Q3TV21</t>
  </si>
  <si>
    <t>Frataxin, mitochondrial;Frataxin intermediate form;Frataxin mature form</t>
  </si>
  <si>
    <t>Fxn</t>
  </si>
  <si>
    <t>P12815</t>
  </si>
  <si>
    <t>Programmed cell death protein 6</t>
  </si>
  <si>
    <t>Pdcd6</t>
  </si>
  <si>
    <t>P97370;Q544Q7;Q3UFH4</t>
  </si>
  <si>
    <t>Sodium/potassium-transporting ATPase subunit beta-3</t>
  </si>
  <si>
    <t>Atp1b3</t>
  </si>
  <si>
    <t>Q8C6I5;Q9Z1J3;Q9Z1J3-2;F6TXD3;F7CZD1;A6QRH3</t>
  </si>
  <si>
    <t>Cysteine desulfurase, mitochondrial</t>
  </si>
  <si>
    <t>Nfs1</t>
  </si>
  <si>
    <t>Q543N3;Q61792;A2A6H0;A2A6G9;A2A6G8;A2A6G7;A2A6G6;E9Q0N6;A2A6G5;A2A6H1;A2A6G4</t>
  </si>
  <si>
    <t>LIM and SH3 domain protein 1</t>
  </si>
  <si>
    <t>Lasp1</t>
  </si>
  <si>
    <t>P14873;Q3UPV4</t>
  </si>
  <si>
    <t>Microtubule-associated protein 1B;MAP1 light chain LC1</t>
  </si>
  <si>
    <t>Map1b</t>
  </si>
  <si>
    <t>P62334;Q14AQ1</t>
  </si>
  <si>
    <t>26S protease regulatory subunit 10B</t>
  </si>
  <si>
    <t>Psmc6</t>
  </si>
  <si>
    <t>B0V2P5;Q8BPN8;Q8BPN8-2;F6RYL8;B0V2P6;Q8BPN8-3;F8WGX5;Q6PNC0</t>
  </si>
  <si>
    <t>DmX-like protein 2</t>
  </si>
  <si>
    <t>Dmxl2</t>
  </si>
  <si>
    <t>O55236;Q3UA94;Q9DCC1;Q3TUK6</t>
  </si>
  <si>
    <t>mRNA-capping enzyme;Polynucleotide 5-triphosphatase;mRNA guanylyltransferase</t>
  </si>
  <si>
    <t>Rngtt</t>
  </si>
  <si>
    <t>P11152</t>
  </si>
  <si>
    <t>Lipoprotein lipase</t>
  </si>
  <si>
    <t>Lpl</t>
  </si>
  <si>
    <t>Q6P8U6</t>
  </si>
  <si>
    <t>Pancreatic triacylglycerol lipase</t>
  </si>
  <si>
    <t>Pnlip</t>
  </si>
  <si>
    <t>Q9D4H8;Q9D4H8-2;E0CYT5;H7BX52</t>
  </si>
  <si>
    <t>Cullin-2</t>
  </si>
  <si>
    <t>Cul2</t>
  </si>
  <si>
    <t>F8WIV2;Q4FJQ6;Q60854;E9Q096;E9Q0P9;E9Q108;E9Q6X2;E9Q3Y1;E9PYY0;E9Q9T2;G5E913;Q6P6K7;Q3UWK8;E9Q4R2;E9PZQ9</t>
  </si>
  <si>
    <t>Serpin B6</t>
  </si>
  <si>
    <t>Serpinb6a;Serpinb6</t>
  </si>
  <si>
    <t>A2A4H7;Q02257</t>
  </si>
  <si>
    <t>Junction plakoglobin</t>
  </si>
  <si>
    <t>Jup</t>
  </si>
  <si>
    <t>B1ASQ5;Q9QYH6;F6YTL0</t>
  </si>
  <si>
    <t>Melanoma-associated antigen D1</t>
  </si>
  <si>
    <t>Maged1</t>
  </si>
  <si>
    <t>Q9JIK9</t>
  </si>
  <si>
    <t>28S ribosomal protein S34, mitochondrial</t>
  </si>
  <si>
    <t>Mrps34</t>
  </si>
  <si>
    <t>Q8BTY8;Q8BTY8-2;D3Z4T4;Q3TR67;Q8BTY8-3;Q8BTY8-4</t>
  </si>
  <si>
    <t>Sec1 family domain-containing protein 2</t>
  </si>
  <si>
    <t>Scfd2</t>
  </si>
  <si>
    <t>Q8R086</t>
  </si>
  <si>
    <t>Sulfite oxidase, mitochondrial</t>
  </si>
  <si>
    <t>Suox</t>
  </si>
  <si>
    <t>A2ASC7;Q8C570;Q8CBU3;A2ASC6</t>
  </si>
  <si>
    <t>mRNA export factor</t>
  </si>
  <si>
    <t>Rae1</t>
  </si>
  <si>
    <t>P21107-2;Q58E70;Q8C7C3;D3Z2H9;E9Q7Q3;D3Z6I8;E9Q5J9;Q8K0Z5;P21107;D3YVR0</t>
  </si>
  <si>
    <t>Tropomyosin alpha-3 chain</t>
  </si>
  <si>
    <t>Tpm3;Tpm3-rs7</t>
  </si>
  <si>
    <t>B2RWI2;Q9EP89</t>
  </si>
  <si>
    <t>Serine beta-lactamase-like protein LACTB, mitochondrial</t>
  </si>
  <si>
    <t>Lactb</t>
  </si>
  <si>
    <t>O70311;Q3THR4;A2AJH3;Q8CFK1</t>
  </si>
  <si>
    <t>Glycylpeptide N-tetradecanoyltransferase 2;Glycylpeptide N-tetradecanoyltransferase</t>
  </si>
  <si>
    <t>Nmt2</t>
  </si>
  <si>
    <t>Q505L1;Q9Z2N8;D3YVN1</t>
  </si>
  <si>
    <t>Actin-like protein 6A</t>
  </si>
  <si>
    <t>Actl6a</t>
  </si>
  <si>
    <t>Q9CQ22</t>
  </si>
  <si>
    <t>Ragulator complex protein LAMTOR1</t>
  </si>
  <si>
    <t>Lamtor1</t>
  </si>
  <si>
    <t>Q9CRT8</t>
  </si>
  <si>
    <t>Exportin-T</t>
  </si>
  <si>
    <t>Xpot</t>
  </si>
  <si>
    <t>E9PW66;P28656;Q8BSH9</t>
  </si>
  <si>
    <t>Nucleosome assembly protein 1-like 1</t>
  </si>
  <si>
    <t>Nap1l1</t>
  </si>
  <si>
    <t>P43275;Q5SZ98</t>
  </si>
  <si>
    <t>Histone H1.1</t>
  </si>
  <si>
    <t>Hist1h1a</t>
  </si>
  <si>
    <t>P27659;D3YZ47</t>
  </si>
  <si>
    <t>60S ribosomal protein L3</t>
  </si>
  <si>
    <t>Rpl3;Gm5879</t>
  </si>
  <si>
    <t>P08113;Q3UAD6;F7C312</t>
  </si>
  <si>
    <t>Endoplasmin</t>
  </si>
  <si>
    <t>Hsp90b1</t>
  </si>
  <si>
    <t>Q9JHE7;D3YYU6;D3YZR1;D3Z6S3;Q9JHE7-2;Q9JHE9</t>
  </si>
  <si>
    <t>Protein TSSC4</t>
  </si>
  <si>
    <t>Tssc4</t>
  </si>
  <si>
    <t>Q9Z1G4;A2A5A0;Q9Z1G4-2;A2A5A2;Q9Z1G4-3;Q3TY98;E9Q4L3;Q920R6;P15920-2;A2A599</t>
  </si>
  <si>
    <t>V-type proton ATPase 116 kDa subunit a isoform 1</t>
  </si>
  <si>
    <t>Atp6v0a1</t>
  </si>
  <si>
    <t>A2A9Q2;A2A9Q1;Q8BHG1;A6PWC3;Q3V3G9</t>
  </si>
  <si>
    <t>Nardilysin</t>
  </si>
  <si>
    <t>Nrd1</t>
  </si>
  <si>
    <t>B1AS38;Q921S7</t>
  </si>
  <si>
    <t>39S ribosomal protein L37, mitochondrial</t>
  </si>
  <si>
    <t>Mrpl37</t>
  </si>
  <si>
    <t>Q8R016;E9PY26</t>
  </si>
  <si>
    <t>Bleomycin hydrolase</t>
  </si>
  <si>
    <t>Blmh</t>
  </si>
  <si>
    <t>Q99J27</t>
  </si>
  <si>
    <t>Acetyl-coenzyme A transporter 1</t>
  </si>
  <si>
    <t>Slc33a1</t>
  </si>
  <si>
    <t>Q62388;B9EHX4</t>
  </si>
  <si>
    <t>Serine-protein kinase ATM</t>
  </si>
  <si>
    <t>Atm</t>
  </si>
  <si>
    <t>P99027;G3UW69</t>
  </si>
  <si>
    <t>60S acidic ribosomal protein P2</t>
  </si>
  <si>
    <t>Rplp2;Rplp2-ps1</t>
  </si>
  <si>
    <t>F6U518;Q8VEH8;F6Z458</t>
  </si>
  <si>
    <t>Endoplasmic reticulum lectin 1</t>
  </si>
  <si>
    <t>Erlec1</t>
  </si>
  <si>
    <t>Q8BG81;Q3UDD3;B2FDB3;F6VR84</t>
  </si>
  <si>
    <t>Polymerase delta-interacting protein 3</t>
  </si>
  <si>
    <t>Poldip3</t>
  </si>
  <si>
    <t>P40630;P40630-2;D3Z0F3</t>
  </si>
  <si>
    <t>Transcription factor A, mitochondrial</t>
  </si>
  <si>
    <t>Tfam</t>
  </si>
  <si>
    <t>D3Z6G3;Q2UZW7;Q6PER3;D3YUY6</t>
  </si>
  <si>
    <t>Microtubule-associated protein RP/EB family member 3</t>
  </si>
  <si>
    <t>Mapre3</t>
  </si>
  <si>
    <t>P62821;Q0PD67;H7BX41;Q5SW88;D3YX72;Q5SW87;D3Z5G6;Q5SW86;Q3TYH2;Q8K386</t>
  </si>
  <si>
    <t>Ras-related protein Rab-1A</t>
  </si>
  <si>
    <t>Rab1A;Rab1</t>
  </si>
  <si>
    <t>P63242;Q8BGY2</t>
  </si>
  <si>
    <t>Eukaryotic translation initiation factor 5A-1;Eukaryotic translation initiation factor 5A-2</t>
  </si>
  <si>
    <t>Eif5a;Eif5a2</t>
  </si>
  <si>
    <t>E9Q4S2</t>
  </si>
  <si>
    <t>Nup98</t>
  </si>
  <si>
    <t>P20108</t>
  </si>
  <si>
    <t>Thioredoxin-dependent peroxide reductase, mitochondrial</t>
  </si>
  <si>
    <t>Prdx3</t>
  </si>
  <si>
    <t>Q6NSW3-3;F7D8W8;Q6NSW3;E9PUC4;Q6NSW3-2;Q6NSW3-4</t>
  </si>
  <si>
    <t>A-kinase anchor protein SPHKAP</t>
  </si>
  <si>
    <t>Sphkap</t>
  </si>
  <si>
    <t>Q3UD58;Q6PAM1;Q6PAM1-2</t>
  </si>
  <si>
    <t>Alpha-taxilin</t>
  </si>
  <si>
    <t>Txlna</t>
  </si>
  <si>
    <t>Q811D0-3;E9Q9H0;Q811D0;Q811D0-2;H7BWY4;D3Z3B8;F6UDT8</t>
  </si>
  <si>
    <t>Disks large homolog 1</t>
  </si>
  <si>
    <t>Dlg1</t>
  </si>
  <si>
    <t>Q8BMP6</t>
  </si>
  <si>
    <t>Golgi resident protein GCP60</t>
  </si>
  <si>
    <t>Acbd3</t>
  </si>
  <si>
    <t>P62137;Q3TYF5</t>
  </si>
  <si>
    <t>Serine/threonine-protein phosphatase PP1-alpha catalytic subunit;Serine/threonine-protein phosphatase</t>
  </si>
  <si>
    <t>Ppp1ca</t>
  </si>
  <si>
    <t>P48453;E0CZ78;P48453-2;G3X8U7;E9Q6P2;Q80XK0;P48455;Q3V074;G3X8V4</t>
  </si>
  <si>
    <t>Serine/threonine-protein phosphatase 2B catalytic subunit beta isoform;Serine/threonine-protein phosphatase</t>
  </si>
  <si>
    <t>Ppp3cb</t>
  </si>
  <si>
    <t>B2RQV1;Q8BWZ3;Q8BWZ3-2</t>
  </si>
  <si>
    <t>N-alpha-acetyltransferase 25, NatB auxiliary subunit</t>
  </si>
  <si>
    <t>Naa25</t>
  </si>
  <si>
    <t>Q4VAA9;Q8BP48</t>
  </si>
  <si>
    <t>Methionine aminopeptidase;Methionine aminopeptidase 1</t>
  </si>
  <si>
    <t>Metap1</t>
  </si>
  <si>
    <t>O70435;Q58EV4;E0CYL6;F8WH02;E0CZ34</t>
  </si>
  <si>
    <t>Proteasome subunit alpha type-3;Proteasome subunit alpha type</t>
  </si>
  <si>
    <t>Psma3</t>
  </si>
  <si>
    <t>Q3U5I5;Q60631;B1AT92;B1AT94;Q60631-2;B1AT95</t>
  </si>
  <si>
    <t>Growth factor receptor-bound protein 2</t>
  </si>
  <si>
    <t>Grb2</t>
  </si>
  <si>
    <t>Q8BK64</t>
  </si>
  <si>
    <t>Activator of 90 kDa heat shock protein ATPase homolog 1</t>
  </si>
  <si>
    <t>Ahsa1</t>
  </si>
  <si>
    <t>D3YVN7;Q8BFR5;Q8BFR5-2</t>
  </si>
  <si>
    <t>Elongation factor Tu;Elongation factor Tu, mitochondrial</t>
  </si>
  <si>
    <t>Gm9755;Tufm</t>
  </si>
  <si>
    <t>P62141</t>
  </si>
  <si>
    <t>Serine/threonine-protein phosphatase PP1-beta catalytic subunit</t>
  </si>
  <si>
    <t>Ppp1cb</t>
  </si>
  <si>
    <t>Q9D2G2;Q9D2G2-2</t>
  </si>
  <si>
    <t>Dihydrolipoyllysine-residue succinyltransferase component of 2-oxoglutarate dehydrogenase complex, mitochondrial</t>
  </si>
  <si>
    <t>Dlst</t>
  </si>
  <si>
    <t>Q8R010;Q8R3V2</t>
  </si>
  <si>
    <t>Aminoacyl tRNA synthase complex-interacting multifunctional protein 2</t>
  </si>
  <si>
    <t>Aimp2</t>
  </si>
  <si>
    <t>Q9CR00</t>
  </si>
  <si>
    <t>26S proteasome non-ATPase regulatory subunit 9</t>
  </si>
  <si>
    <t>Psmd9</t>
  </si>
  <si>
    <t>P23116;Q3UM46</t>
  </si>
  <si>
    <t>Eukaryotic translation initiation factor 3 subunit A</t>
  </si>
  <si>
    <t>Eif3a</t>
  </si>
  <si>
    <t>O35465-2;O35465;D3Z597;F6WP10</t>
  </si>
  <si>
    <t>Peptidyl-prolyl cis-trans isomerase FKBP8</t>
  </si>
  <si>
    <t>Fkbp8</t>
  </si>
  <si>
    <t>Q8K2L8;Q8C0C3</t>
  </si>
  <si>
    <t>Trafficking protein particle complex subunit 12</t>
  </si>
  <si>
    <t>Trappc12</t>
  </si>
  <si>
    <t>A2AWA9;B2RRC5;A2AWA9-2;A2AWA7;A2AWA9-3;A2AWB0</t>
  </si>
  <si>
    <t>Rab GTPase-activating protein 1</t>
  </si>
  <si>
    <t>Rabgap1</t>
  </si>
  <si>
    <t>Q921X9</t>
  </si>
  <si>
    <t>Protein disulfide-isomerase A5</t>
  </si>
  <si>
    <t>Pdia5</t>
  </si>
  <si>
    <t>Q91ZZ3</t>
  </si>
  <si>
    <t>Beta-synuclein</t>
  </si>
  <si>
    <t>Sncb</t>
  </si>
  <si>
    <t>Q545G0;Q9R1P1</t>
  </si>
  <si>
    <t>Proteasome subunit beta type;Proteasome subunit beta type-3</t>
  </si>
  <si>
    <t>Psmb3</t>
  </si>
  <si>
    <t>E9Q3A4;P49722;Q6ZWV8</t>
  </si>
  <si>
    <t>Proteasome subunit alpha type;Proteasome subunit alpha type-2</t>
  </si>
  <si>
    <t>Psma2</t>
  </si>
  <si>
    <t>Q9D997;Q3U2G9;Q9QZ08;D3YXG2</t>
  </si>
  <si>
    <t>N-acetyl-D-glucosamine kinase</t>
  </si>
  <si>
    <t>Nagk</t>
  </si>
  <si>
    <t>P56382;Q545F5</t>
  </si>
  <si>
    <t>ATP synthase subunit epsilon, mitochondrial</t>
  </si>
  <si>
    <t>Atp5e</t>
  </si>
  <si>
    <t>B1AQE7;Q04690;B1AQE8;Q04690-2;E9QK33;Q04690-3;E9QKP4;Q04690-4</t>
  </si>
  <si>
    <t>Neurofibromin</t>
  </si>
  <si>
    <t>Nf1</t>
  </si>
  <si>
    <t>Q3U367;Q9JLJ2</t>
  </si>
  <si>
    <t>4-trimethylaminobutyraldehyde dehydrogenase</t>
  </si>
  <si>
    <t>Aldh9a1</t>
  </si>
  <si>
    <t>Q8CCF0;Q8CCF0-3;Q8CCF0-2;Q8CCF0-4;Q8CCF0-5</t>
  </si>
  <si>
    <t>U4/U6 small nuclear ribonucleoprotein Prp31</t>
  </si>
  <si>
    <t>Prpf31</t>
  </si>
  <si>
    <t>Q9Z2D0</t>
  </si>
  <si>
    <t>Myotubularin-related protein 9</t>
  </si>
  <si>
    <t>Mtmr9</t>
  </si>
  <si>
    <t>F8VPN4;F6XXE6;E0CYU6;E0CX86;F7CSZ6</t>
  </si>
  <si>
    <t>Agl</t>
  </si>
  <si>
    <t>A2ACD3;Q9CWL8</t>
  </si>
  <si>
    <t>Beta-catenin-like protein 1</t>
  </si>
  <si>
    <t>Ctnnbl1</t>
  </si>
  <si>
    <t>Q9DB15</t>
  </si>
  <si>
    <t>39S ribosomal protein L12, mitochondrial</t>
  </si>
  <si>
    <t>Mrpl12</t>
  </si>
  <si>
    <t>Q8R0W0</t>
  </si>
  <si>
    <t>Epiplakin</t>
  </si>
  <si>
    <t>Eppk1</t>
  </si>
  <si>
    <t>Q8BFY9;Q8BFY9-2</t>
  </si>
  <si>
    <t>Transportin-1</t>
  </si>
  <si>
    <t>Tnpo1</t>
  </si>
  <si>
    <t>Q3UYV9</t>
  </si>
  <si>
    <t>Nuclear cap-binding protein subunit 1</t>
  </si>
  <si>
    <t>Ncbp1</t>
  </si>
  <si>
    <t>P17742;Q5SVY2;E9Q1E3;F8VPN3</t>
  </si>
  <si>
    <t>Peptidyl-prolyl cis-trans isomerase A;Peptidyl-prolyl cis-trans isomerase</t>
  </si>
  <si>
    <t>Ppia;Gm9234</t>
  </si>
  <si>
    <t>B2ZRS3;Q570Y9;B2ZRS5;Q570Y9-3;B2ZRS7;Q570Y9-2</t>
  </si>
  <si>
    <t>DEP domain-containing mTOR-interacting protein</t>
  </si>
  <si>
    <t>Deptor</t>
  </si>
  <si>
    <t>Q3UPL0;Q3UPL0-2;Q3UPL0-3;E9Q9G9</t>
  </si>
  <si>
    <t>Protein transport protein Sec31A</t>
  </si>
  <si>
    <t>Sec31a</t>
  </si>
  <si>
    <t>Q9WV80;Q6NZD2;D3YWH1</t>
  </si>
  <si>
    <t>Sorting nexin-1</t>
  </si>
  <si>
    <t>Snx1</t>
  </si>
  <si>
    <t>Q80X90</t>
  </si>
  <si>
    <t>Filamin-B</t>
  </si>
  <si>
    <t>Flnb</t>
  </si>
  <si>
    <t>Q9Z2C9;G3V027;G3UYZ2;G3UYB7</t>
  </si>
  <si>
    <t>Myotubularin-related protein 7</t>
  </si>
  <si>
    <t>Mtmr7</t>
  </si>
  <si>
    <t>A2BFA6</t>
  </si>
  <si>
    <t>Naglu</t>
  </si>
  <si>
    <t>D3Z656;Q8CHC4;F7BQW7;E9Q7S0;D3Z1M7;F7CD11;F6VSS8;F6XIX0</t>
  </si>
  <si>
    <t>Synaptojanin-1</t>
  </si>
  <si>
    <t>Synj1</t>
  </si>
  <si>
    <t>P49717;Q542F4;F6Z957;A2AVM9;Q9CWV1;Q9CWV1-2</t>
  </si>
  <si>
    <t>DNA replication licensing factor MCM4</t>
  </si>
  <si>
    <t>Mcm4</t>
  </si>
  <si>
    <t>E9Q1P8</t>
  </si>
  <si>
    <t>Irf2bp2</t>
  </si>
  <si>
    <t>P41105;Q5M9J8;F6Z0X0</t>
  </si>
  <si>
    <t>60S ribosomal protein L28</t>
  </si>
  <si>
    <t>Rpl28</t>
  </si>
  <si>
    <t>Q9CYW4</t>
  </si>
  <si>
    <t>Haloacid dehalogenase-like hydrolase domain-containing protein 3</t>
  </si>
  <si>
    <t>Hdhd3</t>
  </si>
  <si>
    <t>Q9DCW5;P43024</t>
  </si>
  <si>
    <t>Cytochrome c oxidase subunit 6A, mitochondrial;Cytochrome c oxidase subunit 6A1, mitochondrial</t>
  </si>
  <si>
    <t>Cox6a1</t>
  </si>
  <si>
    <t>Q52KP0;Q9JJI8</t>
  </si>
  <si>
    <t>60S ribosomal protein L38</t>
  </si>
  <si>
    <t>Rpl38</t>
  </si>
  <si>
    <t>Q3TD71;Q8K021;Q3TSA8;D3YTP4</t>
  </si>
  <si>
    <t>Secretory carrier-associated membrane protein 1</t>
  </si>
  <si>
    <t>Scamp1</t>
  </si>
  <si>
    <t>A2AQA6;Q8CFQ3;A2AQA7</t>
  </si>
  <si>
    <t>Intron-binding protein aquarius</t>
  </si>
  <si>
    <t>Aqr</t>
  </si>
  <si>
    <t>Q64737;Q3TH49;Q64737-2;D6RCG1</t>
  </si>
  <si>
    <t>Trifunctional purine biosynthetic protein adenosine-3;Phosphoribosylamine--glycine ligase;Phosphoribosylformylglycinamidine cyclo-ligase;Phosphoribosylglycinamide formyltransferase</t>
  </si>
  <si>
    <t>Gart</t>
  </si>
  <si>
    <t>Q9DC51</t>
  </si>
  <si>
    <t>Guanine nucleotide-binding protein G(k) subunit alpha</t>
  </si>
  <si>
    <t>Gnai3</t>
  </si>
  <si>
    <t>P70296;Q5EBQ2;D3Z1V4;D6RHS6;E9QLE5;Q8VIN1;E9PYS7;Q8VIN1-2</t>
  </si>
  <si>
    <t>Phosphatidylethanolamine-binding protein 1;Hippocampal cholinergic neurostimulating peptide</t>
  </si>
  <si>
    <t>Pebp1</t>
  </si>
  <si>
    <t>Q3TY95;Q60823;F8WHG5;D3Z3N2;D3YXM7</t>
  </si>
  <si>
    <t>RAC-beta serine/threonine-protein kinase</t>
  </si>
  <si>
    <t>Akt2</t>
  </si>
  <si>
    <t>P62754;Q5BLK1;D3Z6N6;D3YX41</t>
  </si>
  <si>
    <t>40S ribosomal protein S6</t>
  </si>
  <si>
    <t>Rps6;Rps6-ps1</t>
  </si>
  <si>
    <t>O88792;Q8VC39</t>
  </si>
  <si>
    <t>Junctional adhesion molecule A</t>
  </si>
  <si>
    <t>F11r</t>
  </si>
  <si>
    <t>O55013;Q3U9K9</t>
  </si>
  <si>
    <t>Trafficking protein particle complex subunit 3</t>
  </si>
  <si>
    <t>Trappc3</t>
  </si>
  <si>
    <t>Q60930;D3YZT5;D3YUN8</t>
  </si>
  <si>
    <t>Voltage-dependent anion-selective channel protein 2</t>
  </si>
  <si>
    <t>Vdac2</t>
  </si>
  <si>
    <t>A2AI52;Q80U87;D3Z5K3</t>
  </si>
  <si>
    <t>Ubiquitin carboxyl-terminal hydrolase;Ubiquitin carboxyl-terminal hydrolase 8</t>
  </si>
  <si>
    <t>Usp8</t>
  </si>
  <si>
    <t>Q62393-3;F8WHQ1;E9PUA7;Q62393-2;Q62393;D3Z7X7;D3Z125</t>
  </si>
  <si>
    <t>Tumor protein D52</t>
  </si>
  <si>
    <t>Tpd52</t>
  </si>
  <si>
    <t>Q564E5;Q9WUK2;Q80U88;Q9WUK2-2</t>
  </si>
  <si>
    <t>Eukaryotic translation initiation factor 4H</t>
  </si>
  <si>
    <t>Eif4h</t>
  </si>
  <si>
    <t>Q78JE5;Q3V492;D6REV6;D3Z2G9</t>
  </si>
  <si>
    <t>F-box only protein 22</t>
  </si>
  <si>
    <t>Fbxo22</t>
  </si>
  <si>
    <t>Q3UQY4;Q8R0F8</t>
  </si>
  <si>
    <t>Acylpyruvase FAHD1, mitochondrial</t>
  </si>
  <si>
    <t>Fahd1</t>
  </si>
  <si>
    <t>B7ZNM7;Q9Z2Q6;Q52KH2</t>
  </si>
  <si>
    <t>Septin-5</t>
  </si>
  <si>
    <t>P43274</t>
  </si>
  <si>
    <t>Histone H1.4</t>
  </si>
  <si>
    <t>P47791;F6ZDD7;P47791-2</t>
  </si>
  <si>
    <t>Glutathione reductase, mitochondrial</t>
  </si>
  <si>
    <t>Gsr</t>
  </si>
  <si>
    <t>P62259;Q5SS40;D6REF3;F6WA09</t>
  </si>
  <si>
    <t>14-3-3 protein epsilon</t>
  </si>
  <si>
    <t>Ywhae</t>
  </si>
  <si>
    <t>D3YZP9;F6SXB0</t>
  </si>
  <si>
    <t>Coiled-coil domain-containing protein 6</t>
  </si>
  <si>
    <t>Ccdc6</t>
  </si>
  <si>
    <t>P62717;D3YVT7;F6YJW4</t>
  </si>
  <si>
    <t>60S ribosomal protein L18a</t>
  </si>
  <si>
    <t>Rpl18a</t>
  </si>
  <si>
    <t>A2APX2;P21460;A2APX3</t>
  </si>
  <si>
    <t>Cystatin-C</t>
  </si>
  <si>
    <t>Cst3</t>
  </si>
  <si>
    <t>O35604;G3X8W9;Q3U2B2</t>
  </si>
  <si>
    <t>Niemann-Pick C1 protein</t>
  </si>
  <si>
    <t>Npc1</t>
  </si>
  <si>
    <t>Q8K1M3;P12367</t>
  </si>
  <si>
    <t>cAMP-dependent protein kinase type II-alpha regulatory subunit</t>
  </si>
  <si>
    <t>Prkar2a</t>
  </si>
  <si>
    <t>Q8BL66;E9PWF5</t>
  </si>
  <si>
    <t>Early endosome antigen 1</t>
  </si>
  <si>
    <t>Eea1</t>
  </si>
  <si>
    <t>A2AWI7;Q8R3V5;Q8R3V5-1;Q8R3V5-3;A2AWI9</t>
  </si>
  <si>
    <t>Endophilin-B2</t>
  </si>
  <si>
    <t>Sh3glb2</t>
  </si>
  <si>
    <t>Q80X50-5;Q80X50;Q80X50-4;E9Q9Q3;Q80X50-3;Q80X50-2;E9PZA1</t>
  </si>
  <si>
    <t>Ubiquitin-associated protein 2-like</t>
  </si>
  <si>
    <t>Ubap2l</t>
  </si>
  <si>
    <t>P70392;D3Z6K8;F7B9R2;D3Z685;F6TYF8</t>
  </si>
  <si>
    <t>Ras-specific guanine nucleotide-releasing factor 2</t>
  </si>
  <si>
    <t>Rasgrf2</t>
  </si>
  <si>
    <t>Q7TQD7;P46735;E9Q580;E9QNH6;P46735-2;O88329;D3YV80</t>
  </si>
  <si>
    <t>Unconventional myosin-Ib</t>
  </si>
  <si>
    <t>Myo1b</t>
  </si>
  <si>
    <t>G3UWG9;P47915;Q5M8M8;F6QL70;D3YTZ1;D3Z1N9;D3YU65;F6WZ54;F6YH22;F6VZG1</t>
  </si>
  <si>
    <t>60S ribosomal protein L29</t>
  </si>
  <si>
    <t>Gm5561;Rpl29;Gm17669;Rpl29-ps2;Gm10709;Gm3550;Rpl29-ps5;Gm5218;Gm4889</t>
  </si>
  <si>
    <t>Q9CQC7</t>
  </si>
  <si>
    <t>NADH dehydrogenase [ubiquinone] 1 beta subcomplex subunit 4</t>
  </si>
  <si>
    <t>Ndufb4</t>
  </si>
  <si>
    <t>Q8BWR2;Q8BWR2-2;E9QK32;B1AV57;B1AV58</t>
  </si>
  <si>
    <t>PITH domain-containing protein 1</t>
  </si>
  <si>
    <t>Pithd1;1110049F12Rik</t>
  </si>
  <si>
    <t>Q4V9W8;Q91ZR1</t>
  </si>
  <si>
    <t>Ras-related protein Rab-4B</t>
  </si>
  <si>
    <t>Rab4b</t>
  </si>
  <si>
    <t>Q0VBA4;Q9D7S7;Q9D7S7-2</t>
  </si>
  <si>
    <t>60S ribosomal protein L22-like 1</t>
  </si>
  <si>
    <t>Rpl22l1</t>
  </si>
  <si>
    <t>A2A9H9;O35166;A2A9I0</t>
  </si>
  <si>
    <t>Golgi SNAP receptor complex member 2</t>
  </si>
  <si>
    <t>Gosr2</t>
  </si>
  <si>
    <t>Q8BTM8;B7FAU9;B7FAV1;F6XC15;Q8BTM8-2;F6Z2C0</t>
  </si>
  <si>
    <t>Filamin-A</t>
  </si>
  <si>
    <t>Flna</t>
  </si>
  <si>
    <t>P42669</t>
  </si>
  <si>
    <t>Transcriptional activator protein Pur-alpha</t>
  </si>
  <si>
    <t>Pura</t>
  </si>
  <si>
    <t>P53612;Q3TVF4;Q9JIF6;F8WH82</t>
  </si>
  <si>
    <t>Geranylgeranyl transferase type-2 subunit beta</t>
  </si>
  <si>
    <t>Rabggtb</t>
  </si>
  <si>
    <t>Q8C0C7;E9PWY9;Q8BJG2;E9Q319;D6RIJ2</t>
  </si>
  <si>
    <t>Phenylalanine--tRNA ligase alpha subunit</t>
  </si>
  <si>
    <t>Farsa</t>
  </si>
  <si>
    <t>P08551</t>
  </si>
  <si>
    <t>Neurofilament light polypeptide</t>
  </si>
  <si>
    <t>Nefl</t>
  </si>
  <si>
    <t>Q8CBE3;H3BJS1;H3BJR7;Q05BF4;E9PYA7;H3BK66;H3BJB3</t>
  </si>
  <si>
    <t>WD repeat-containing protein 37</t>
  </si>
  <si>
    <t>Wdr37</t>
  </si>
  <si>
    <t>B1B1B4;Q99LC5</t>
  </si>
  <si>
    <t>Electron transfer flavoprotein subunit alpha, mitochondrial</t>
  </si>
  <si>
    <t>Etfa</t>
  </si>
  <si>
    <t>Q14BF8;Q5NCF2;B1ASW6;B1ASW5</t>
  </si>
  <si>
    <t>Trafficking protein particle complex subunit 1</t>
  </si>
  <si>
    <t>Trappc1</t>
  </si>
  <si>
    <t>A3KGG9;Q9JHI5</t>
  </si>
  <si>
    <t>Isovaleryl-CoA dehydrogenase, mitochondrial</t>
  </si>
  <si>
    <t>Ivd</t>
  </si>
  <si>
    <t>Q60865</t>
  </si>
  <si>
    <t>Caprin-1</t>
  </si>
  <si>
    <t>Caprin1</t>
  </si>
  <si>
    <t>Q99JY4;E9Q8R5;E9Q7A5</t>
  </si>
  <si>
    <t>TraB domain-containing protein</t>
  </si>
  <si>
    <t>Trabd</t>
  </si>
  <si>
    <t>E9QK78;P42225;Q8CFQ1</t>
  </si>
  <si>
    <t>Signal transducer and activator of transcription 1</t>
  </si>
  <si>
    <t>Stat1</t>
  </si>
  <si>
    <t>P54923;Q3U5N4</t>
  </si>
  <si>
    <t>[Protein ADP-ribosylarginine] hydrolase</t>
  </si>
  <si>
    <t>Adprh</t>
  </si>
  <si>
    <t>G3X963;Q8CDM1</t>
  </si>
  <si>
    <t>ATPase family AAA domain-containing protein 2</t>
  </si>
  <si>
    <t>Atad2</t>
  </si>
  <si>
    <t>B2RQR5;Q8BPQ7;D3YUT7;D3Z7V4;Q8BPQ7-2</t>
  </si>
  <si>
    <t>Small G protein signaling modulator 1</t>
  </si>
  <si>
    <t>Sgsm1</t>
  </si>
  <si>
    <t>Q921L5;E9Q5N6;H3BJK5</t>
  </si>
  <si>
    <t>Conserved oligomeric Golgi complex subunit 2</t>
  </si>
  <si>
    <t>Cog2</t>
  </si>
  <si>
    <t>Q9Z315</t>
  </si>
  <si>
    <t>U4/U6.U5 tri-snRNP-associated protein 1</t>
  </si>
  <si>
    <t>Sart1</t>
  </si>
  <si>
    <t>P70697</t>
  </si>
  <si>
    <t>Uroporphyrinogen decarboxylase</t>
  </si>
  <si>
    <t>Urod</t>
  </si>
  <si>
    <t>E9Q9M1;G3X9J6;Q3V1L4</t>
  </si>
  <si>
    <t>Cytosolic purine 5-nucleotidase</t>
  </si>
  <si>
    <t>Nt5c2</t>
  </si>
  <si>
    <t>E9QPD4;Q3B7Z2;Q3B7Z2-2;Q5QNQ6;Q6PE09;Q5QNQ4;Q8K0C7;Q5F209</t>
  </si>
  <si>
    <t>Oxysterol-binding protein;Oxysterol-binding protein 1</t>
  </si>
  <si>
    <t>Osbp</t>
  </si>
  <si>
    <t>B1AVZ1;Q7TN29;Q7TN29-2</t>
  </si>
  <si>
    <t>Stromal membrane-associated protein 2</t>
  </si>
  <si>
    <t>Smap2</t>
  </si>
  <si>
    <t>Q9WTS2;B2X2D8</t>
  </si>
  <si>
    <t>Alpha-(1,6)-fucosyltransferase</t>
  </si>
  <si>
    <t>Fut8</t>
  </si>
  <si>
    <t>Q8BFR4</t>
  </si>
  <si>
    <t>N-acetylglucosamine-6-sulfatase</t>
  </si>
  <si>
    <t>Gns</t>
  </si>
  <si>
    <t>Q3U1V3;Q99MK8;Q7TS64;Q3UYH7;Q8BVT9;E9PW16;E9Q419;F6QY34;F6Y9P3;F7AEX1</t>
  </si>
  <si>
    <t>Beta-adrenergic receptor kinase 1;Beta-adrenergic receptor kinase 2</t>
  </si>
  <si>
    <t>Adrbk1;Adrbk2</t>
  </si>
  <si>
    <t>Q3UAP1;Q9WUQ2;D3Z3S1;F6XLZ3</t>
  </si>
  <si>
    <t>Prolactin regulatory element-binding protein</t>
  </si>
  <si>
    <t>Preb</t>
  </si>
  <si>
    <t>Q8R4R6;A2ATJ2</t>
  </si>
  <si>
    <t>Nucleoporin NUP53</t>
  </si>
  <si>
    <t>Nup35</t>
  </si>
  <si>
    <t>Q5I012;Q5I012-3;Q5I012-2;Q5I012-4;Q5I012-6;Q5I012-5</t>
  </si>
  <si>
    <t>Putative sodium-coupled neutral amino acid transporter 10</t>
  </si>
  <si>
    <t>Slc38a10</t>
  </si>
  <si>
    <t>Q3UTR5;Q922W5;A2ABZ2;A2ABZ3;A2ABZ0</t>
  </si>
  <si>
    <t>Pyrroline-5-carboxylate reductase;Pyrroline-5-carboxylate reductase 1, mitochondrial</t>
  </si>
  <si>
    <t>Pycr1</t>
  </si>
  <si>
    <t>E9PV16;Q68FL4;F8WGT1;F8WI65;Q68FL4-2;H3BKT5;F6WEW4;E9PX77;D3YYM7;H3BL31;E9Q0D6;D3YX97</t>
  </si>
  <si>
    <t>Adenosylhomocysteinase;Putative adenosylhomocysteinase 3</t>
  </si>
  <si>
    <t>Ahcyl2</t>
  </si>
  <si>
    <t>Q9DC33-2;Q9DC33</t>
  </si>
  <si>
    <t>High mobility group protein 20A</t>
  </si>
  <si>
    <t>Hmg20a</t>
  </si>
  <si>
    <t>E9Q3G8</t>
  </si>
  <si>
    <t>Nup153</t>
  </si>
  <si>
    <t>Q9CPN9;REV__H7BWZ2;REV__Q8CGM1;REV__Q8CGM1-3;REV__H7BX74;REV__Q8CGM1-2;REV__H7BX92;REV__B1ASC0</t>
  </si>
  <si>
    <t>2210010C04Rik</t>
  </si>
  <si>
    <t>Q6PHQ8;F7A8R0;E9Q6K7;F6WYJ5;F6UFC8</t>
  </si>
  <si>
    <t>N-alpha-acetyltransferase 35, NatC auxiliary subunit</t>
  </si>
  <si>
    <t>Naa35</t>
  </si>
  <si>
    <t>P53702;Q6P5G5;G3UXK7</t>
  </si>
  <si>
    <t>Cytochrome c-type heme lyase</t>
  </si>
  <si>
    <t>Hccs</t>
  </si>
  <si>
    <t>O88587;Q91XH4;O88587-2;D3Z227</t>
  </si>
  <si>
    <t>Catechol O-methyltransferase</t>
  </si>
  <si>
    <t>Comt</t>
  </si>
  <si>
    <t>P59999;E9PWA7</t>
  </si>
  <si>
    <t>Actin-related protein 2/3 complex subunit 4</t>
  </si>
  <si>
    <t>Arpc4</t>
  </si>
  <si>
    <t>A2A6C8;P83917;Q9CYJ8;Q7TPM0</t>
  </si>
  <si>
    <t>Chromobox protein homolog 1</t>
  </si>
  <si>
    <t>Cbx1</t>
  </si>
  <si>
    <t>Q99M87;Q99M87-3;Q3TJA9;Q99M87-2</t>
  </si>
  <si>
    <t>DnaJ homolog subfamily A member 3, mitochondrial</t>
  </si>
  <si>
    <t>Dnaja3</t>
  </si>
  <si>
    <t>Q3USD5;Q922E4;A2ABY3</t>
  </si>
  <si>
    <t>Ethanolamine-phosphate cytidylyltransferase</t>
  </si>
  <si>
    <t>Pcyt2</t>
  </si>
  <si>
    <t>E9PWH9;E9QAZ2;Q5M8Q0;Q9CZM2;F8WI79;D3Z0H4;E9Q1X1;B8JKK2</t>
  </si>
  <si>
    <t>Ribosomal protein L15;60S ribosomal protein L15</t>
  </si>
  <si>
    <t>Gm4294;Gm10020;Rpl15;Rpl15-ps2;Gm5292;Gm8420</t>
  </si>
  <si>
    <t>P97300;P97300-1;P97300-3;H3BIX4;H3BKA7;P97300-4;H3BLR4</t>
  </si>
  <si>
    <t>Neuroplastin</t>
  </si>
  <si>
    <t>Nptn</t>
  </si>
  <si>
    <t>P03930;Q7JCZ0</t>
  </si>
  <si>
    <t>ATP synthase protein 8</t>
  </si>
  <si>
    <t>Mtatp8;mt-Atp8</t>
  </si>
  <si>
    <t>Q8C7X2;A2AMV0;Q8C7X2-2;Q8C7X2-3</t>
  </si>
  <si>
    <t>Uncharacterized protein KIAA0090</t>
  </si>
  <si>
    <t>Kiaa0090;C230096C10Rik</t>
  </si>
  <si>
    <t>G5E8T9;Q99KB8;Q99KB8-2;E9PYA3;E9Q2H8;D3YWI0;D3YUX8</t>
  </si>
  <si>
    <t>Hydroxyacylglutathione hydrolase, mitochondrial</t>
  </si>
  <si>
    <t>Hagh</t>
  </si>
  <si>
    <t>A2AJI4;Q569Z6;Q8BZN7;F6YH92;F6YSQ2;F7AB07</t>
  </si>
  <si>
    <t>Thyroid hormone receptor-associated protein 3</t>
  </si>
  <si>
    <t>Thrap3</t>
  </si>
  <si>
    <t>Q6P2L7;Q6P2L7-2;Q6P2L7-3;A2AR60;E9PZJ6</t>
  </si>
  <si>
    <t>Protein CASC4</t>
  </si>
  <si>
    <t>Casc4</t>
  </si>
  <si>
    <t>D3Z2T7;O55142;Q6ZWX1;E9PXU5;F8VQL4</t>
  </si>
  <si>
    <t>60S ribosomal protein L35a</t>
  </si>
  <si>
    <t>Gm10247;Rpl35a;Gm10029;Gm10237</t>
  </si>
  <si>
    <t>Q9DCJ5</t>
  </si>
  <si>
    <t>NADH dehydrogenase [ubiquinone] 1 alpha subcomplex subunit 8</t>
  </si>
  <si>
    <t>Ndufa8</t>
  </si>
  <si>
    <t>Q7TMB8;Q7TMB8-2;E9PZS0</t>
  </si>
  <si>
    <t>Cytoplasmic FMR1-interacting protein 1</t>
  </si>
  <si>
    <t>Cyfip1</t>
  </si>
  <si>
    <t>Q7TQI3;D3YWF6;D3Z7K0</t>
  </si>
  <si>
    <t>Ubiquitin thioesterase OTUB1</t>
  </si>
  <si>
    <t>Otub1</t>
  </si>
  <si>
    <t>A5GZX3;Q9CPU0</t>
  </si>
  <si>
    <t>Lactoylglutathione lyase</t>
  </si>
  <si>
    <t>Glo1</t>
  </si>
  <si>
    <t>Q8VIJ6</t>
  </si>
  <si>
    <t>Splicing factor, proline- and glutamine-rich</t>
  </si>
  <si>
    <t>Sfpq</t>
  </si>
  <si>
    <t>P51863</t>
  </si>
  <si>
    <t>V-type proton ATPase subunit d 1</t>
  </si>
  <si>
    <t>Atp6v0d1</t>
  </si>
  <si>
    <t>Q91WT8;D3YXZ5;Q91WT8-2</t>
  </si>
  <si>
    <t>RNA-binding protein 47</t>
  </si>
  <si>
    <t>Rbm47</t>
  </si>
  <si>
    <t>Q9QYE6</t>
  </si>
  <si>
    <t>Golgin subfamily A member 5</t>
  </si>
  <si>
    <t>Golga5</t>
  </si>
  <si>
    <t>Q5EG47</t>
  </si>
  <si>
    <t>5-AMP-activated protein kinase catalytic subunit alpha-1</t>
  </si>
  <si>
    <t>Prkaa1</t>
  </si>
  <si>
    <t>O88428</t>
  </si>
  <si>
    <t>Bifunctional 3-phosphoadenosine 5-phosphosulfate synthase 2;Sulfate adenylyltransferase;Adenylyl-sulfate kinase</t>
  </si>
  <si>
    <t>Papss2</t>
  </si>
  <si>
    <t>Q9WUM5</t>
  </si>
  <si>
    <t>Succinyl-CoA ligase [ADP/GDP-forming] subunit alpha, mitochondrial</t>
  </si>
  <si>
    <t>Suclg1</t>
  </si>
  <si>
    <t>A2RTI3;O89017</t>
  </si>
  <si>
    <t>Legumain</t>
  </si>
  <si>
    <t>Lgmn</t>
  </si>
  <si>
    <t>Q60749;Q9WU01;Q9WU01-2</t>
  </si>
  <si>
    <t>KH domain-containing, RNA-binding, signal transduction-associated protein 1</t>
  </si>
  <si>
    <t>Khdrbs1</t>
  </si>
  <si>
    <t>Q9CQW2</t>
  </si>
  <si>
    <t>ADP-ribosylation factor-like protein 8B</t>
  </si>
  <si>
    <t>Arl8b</t>
  </si>
  <si>
    <t>Q3TKY6</t>
  </si>
  <si>
    <t>Peptidyl-prolyl cis-trans isomerase CWC27 homolog</t>
  </si>
  <si>
    <t>Cwc27</t>
  </si>
  <si>
    <t>Q91XU3</t>
  </si>
  <si>
    <t>Phosphatidylinositol 5-phosphate 4-kinase type-2 gamma</t>
  </si>
  <si>
    <t>Pip4k2c</t>
  </si>
  <si>
    <t>Q3U1J4;E9Q4W8;F7ADY1</t>
  </si>
  <si>
    <t>DNA damage-binding protein 1</t>
  </si>
  <si>
    <t>Ddb1</t>
  </si>
  <si>
    <t>Q8JZN5;F6W0S5;F6TBZ5</t>
  </si>
  <si>
    <t>Acyl-CoA dehydrogenase family member 9, mitochondrial</t>
  </si>
  <si>
    <t>Acad9</t>
  </si>
  <si>
    <t>P52479-2;P52479;G3X9U6</t>
  </si>
  <si>
    <t>Ubiquitin carboxyl-terminal hydrolase 10</t>
  </si>
  <si>
    <t>Usp10</t>
  </si>
  <si>
    <t>Q5ND51;Q64010;Q5ND50;Q64010-2;Q8JZR2;F7D232;Q3TQV3</t>
  </si>
  <si>
    <t>Adapter molecule crk</t>
  </si>
  <si>
    <t>Crk</t>
  </si>
  <si>
    <t>A2A846;Q9DCS3;A2A845</t>
  </si>
  <si>
    <t>Trans-2-enoyl-CoA reductase, mitochondrial</t>
  </si>
  <si>
    <t>Mecr</t>
  </si>
  <si>
    <t>E9Q898;Q99M46;P97760</t>
  </si>
  <si>
    <t>DNA-directed RNA polymerase II subunit RPB3</t>
  </si>
  <si>
    <t>Polr2c</t>
  </si>
  <si>
    <t>P11499;Q71LX8;E9Q3D6;E9Q0C3;E9PX27;D3Z1R1</t>
  </si>
  <si>
    <t>Heat shock protein HSP 90-beta</t>
  </si>
  <si>
    <t>Hsp90ab1</t>
  </si>
  <si>
    <t>Q6R0H7;Q6R0H7-4;P63094;P63094-2;P63094-3;Q66L47;Q8CGK7</t>
  </si>
  <si>
    <t>Guanine nucleotide-binding protein G(s) subunit alpha isoforms XLas;Guanine nucleotide-binding protein G(s) subunit alpha isoforms short</t>
  </si>
  <si>
    <t>Gnas</t>
  </si>
  <si>
    <t>P57776-3;P57776;Q80T06;E9QN08;F6ZFU0;Q91VK2;P57776-2;D3YUQ9;D3YZT9;D3Z7N2;D3YY68</t>
  </si>
  <si>
    <t>Elongation factor 1-delta</t>
  </si>
  <si>
    <t>Eef1d</t>
  </si>
  <si>
    <t>Q6ZQG1;F6PXL5;E9Q880</t>
  </si>
  <si>
    <t>Nup205</t>
  </si>
  <si>
    <t>P49586;A2A450;Q811Q9;A2A451;Q811Q9-2;D3Z3T5</t>
  </si>
  <si>
    <t>Choline-phosphate cytidylyltransferase A;Choline-phosphate cytidylyltransferase B</t>
  </si>
  <si>
    <t>Pcyt1a;Pcyt1b</t>
  </si>
  <si>
    <t>O08917;Q540I4;G3UYU4</t>
  </si>
  <si>
    <t>Flotillin-1</t>
  </si>
  <si>
    <t>Flot1</t>
  </si>
  <si>
    <t>Q91YI0;E0CXM2;E0CY49;E0CYV3;F7D439</t>
  </si>
  <si>
    <t>Argininosuccinate lyase</t>
  </si>
  <si>
    <t>Asl</t>
  </si>
  <si>
    <t>B2RSC8;P46935</t>
  </si>
  <si>
    <t>E3 ubiquitin-protein ligase;E3 ubiquitin-protein ligase NEDD4</t>
  </si>
  <si>
    <t>Nedd4</t>
  </si>
  <si>
    <t>P16014;Q3TY66;E9Q957</t>
  </si>
  <si>
    <t>Secretogranin-1;CCB peptide</t>
  </si>
  <si>
    <t>Chgb</t>
  </si>
  <si>
    <t>Q91ZN5;Q3TJQ2;Q91ZN5-2;Q9D1L5</t>
  </si>
  <si>
    <t>Adenosine 3-phospho 5-phosphosulfate transporter 1</t>
  </si>
  <si>
    <t>Slc35b2</t>
  </si>
  <si>
    <t>Q569Z5;F8WHR6;Q569Z5-2</t>
  </si>
  <si>
    <t>Probable ATP-dependent RNA helicase DDX46</t>
  </si>
  <si>
    <t>Ddx46</t>
  </si>
  <si>
    <t>P10518</t>
  </si>
  <si>
    <t>Delta-aminolevulinic acid dehydratase</t>
  </si>
  <si>
    <t>Alad</t>
  </si>
  <si>
    <t>Q9CT10</t>
  </si>
  <si>
    <t>Ran-binding protein 3</t>
  </si>
  <si>
    <t>Ranbp3</t>
  </si>
  <si>
    <t>A2AJQ0;A8Y5Q0;A2AJP9;A8Y5Q1;Q3UV70</t>
  </si>
  <si>
    <t>[Pyruvate dehydrogenase [acetyl-transferring]]-phosphatase 1, mitochondrial</t>
  </si>
  <si>
    <t>Pdp1</t>
  </si>
  <si>
    <t>Q9QXB9</t>
  </si>
  <si>
    <t>Developmentally-regulated GTP-binding protein 2</t>
  </si>
  <si>
    <t>Drg2</t>
  </si>
  <si>
    <t>A2AS95;P05208</t>
  </si>
  <si>
    <t>Chymotrypsin-like elastase family member 2A</t>
  </si>
  <si>
    <t>Cela2a</t>
  </si>
  <si>
    <t>P48774;E9PVM7;E9Q024;E9PV63;E9Q5L9</t>
  </si>
  <si>
    <t>Glutathione S-transferase Mu 5</t>
  </si>
  <si>
    <t>Gstm5</t>
  </si>
  <si>
    <t>Q8K2T8</t>
  </si>
  <si>
    <t>RNA polymerase II-associated factor 1 homolog</t>
  </si>
  <si>
    <t>Paf1</t>
  </si>
  <si>
    <t>Q91YP0</t>
  </si>
  <si>
    <t>L-2-hydroxyglutarate dehydrogenase, mitochondrial</t>
  </si>
  <si>
    <t>L2hgdh</t>
  </si>
  <si>
    <t>Q8CG72;Q8CG72-2</t>
  </si>
  <si>
    <t>Poly(ADP-ribose) glycohydrolase ARH3</t>
  </si>
  <si>
    <t>Adprhl2</t>
  </si>
  <si>
    <t>P37040;Q05DV1;E9Q997;E9PVT9;F6R7H8</t>
  </si>
  <si>
    <t>NADPH--cytochrome P450 reductase</t>
  </si>
  <si>
    <t>Por</t>
  </si>
  <si>
    <t>Q3USR5;Q80UW2</t>
  </si>
  <si>
    <t>F-box only protein 2</t>
  </si>
  <si>
    <t>Fbxo2</t>
  </si>
  <si>
    <t>Q9D6J6;Q9D6J6-2</t>
  </si>
  <si>
    <t>NADH dehydrogenase [ubiquinone] flavoprotein 2, mitochondrial</t>
  </si>
  <si>
    <t>Ndufv2</t>
  </si>
  <si>
    <t>A2A5R2;F6YCJ0</t>
  </si>
  <si>
    <t>Arfgef2</t>
  </si>
  <si>
    <t>G5E920;O54879;Q544R9;A2AP78</t>
  </si>
  <si>
    <t>High mobility group protein B3</t>
  </si>
  <si>
    <t>Gm6104;Hmgb3</t>
  </si>
  <si>
    <t>E9QMV2;Q4KML4</t>
  </si>
  <si>
    <t>Costars family protein ABRACL</t>
  </si>
  <si>
    <t>3110003A17Rik;Abracl</t>
  </si>
  <si>
    <t>Q9ESP1</t>
  </si>
  <si>
    <t>Stromal cell-derived factor 2-like protein 1</t>
  </si>
  <si>
    <t>Sdf2l1</t>
  </si>
  <si>
    <t>Q9R061</t>
  </si>
  <si>
    <t>Cytosolic Fe-S cluster assembly factor NUBP2</t>
  </si>
  <si>
    <t>Nubp2</t>
  </si>
  <si>
    <t>P61290;Q4FK54;A2A4J1;A2A4J3</t>
  </si>
  <si>
    <t>Proteasome activator complex subunit 3</t>
  </si>
  <si>
    <t>Psme3</t>
  </si>
  <si>
    <t>Q9JME5</t>
  </si>
  <si>
    <t>AP-3 complex subunit beta-2</t>
  </si>
  <si>
    <t>Ap3b2</t>
  </si>
  <si>
    <t>B1ATZ4;Q9QZD8</t>
  </si>
  <si>
    <t>Mitochondrial dicarboxylate carrier</t>
  </si>
  <si>
    <t>Slc25a10</t>
  </si>
  <si>
    <t>E9Q4K7;E9Q9B0;O35071;A2AKI2</t>
  </si>
  <si>
    <t>Kif13b</t>
  </si>
  <si>
    <t>A2ATI7;Q99JX3;A2ATI9;A2ATI6;A2ATI8;Q99JX3-2</t>
  </si>
  <si>
    <t>Golgi reassembly-stacking protein 2</t>
  </si>
  <si>
    <t>Gorasp2</t>
  </si>
  <si>
    <t>A2AKT7;Q6P5F9;F6YA11</t>
  </si>
  <si>
    <t>Exportin-1</t>
  </si>
  <si>
    <t>Xpo1</t>
  </si>
  <si>
    <t>Q8BKE6;F2Z3Y7</t>
  </si>
  <si>
    <t>Cytochrome P450 20A1</t>
  </si>
  <si>
    <t>Cyp20a1</t>
  </si>
  <si>
    <t>Q9JLZ3;F6RT60;F6R307;Q9JLZ3-3;E9QMT1;Q9JLZ3-2;E9Q6L3</t>
  </si>
  <si>
    <t>Methylglutaconyl-CoA hydratase, mitochondrial</t>
  </si>
  <si>
    <t>Auh</t>
  </si>
  <si>
    <t>P83877;F8WGE7</t>
  </si>
  <si>
    <t>Thioredoxin-like protein 4A</t>
  </si>
  <si>
    <t>Txnl4a</t>
  </si>
  <si>
    <t>Q3UDE2;F2Z423</t>
  </si>
  <si>
    <t>Tubulin--tyrosine ligase-like protein 12</t>
  </si>
  <si>
    <t>Ttll12</t>
  </si>
  <si>
    <t>Q8BP00;Q8BP00-2</t>
  </si>
  <si>
    <t>IQ calmodulin-binding motif-containing protein 1</t>
  </si>
  <si>
    <t>Iqcb1</t>
  </si>
  <si>
    <t>Q3V307;Q6PD26;E9Q761</t>
  </si>
  <si>
    <t>GPI transamidase component PIG-S</t>
  </si>
  <si>
    <t>Pigs</t>
  </si>
  <si>
    <t>Q8BGZ6;P51569</t>
  </si>
  <si>
    <t>Alpha-galactosidase A</t>
  </si>
  <si>
    <t>Gla</t>
  </si>
  <si>
    <t>Q3TXT7;Q9WTM5;D3YXQ8</t>
  </si>
  <si>
    <t>RuvB-like 2</t>
  </si>
  <si>
    <t>Ruvbl2</t>
  </si>
  <si>
    <t>E9Q5W3;Q545I6;Q9WUU7</t>
  </si>
  <si>
    <t>Cathepsin Z</t>
  </si>
  <si>
    <t>Ctsz</t>
  </si>
  <si>
    <t>Q6DFZ1;Q6A099;H3BLN1</t>
  </si>
  <si>
    <t>Gbf1</t>
  </si>
  <si>
    <t>Q9Z0S1;D3Z5X0</t>
  </si>
  <si>
    <t>3(2),5-bisphosphate nucleotidase 1</t>
  </si>
  <si>
    <t>Bpnt1</t>
  </si>
  <si>
    <t>P45878;Q3TND1</t>
  </si>
  <si>
    <t>Peptidyl-prolyl cis-trans isomerase FKBP2;Peptidyl-prolyl cis-trans isomerase</t>
  </si>
  <si>
    <t>Fkbp2</t>
  </si>
  <si>
    <t>Q3TE41;Q920Q6;Q2M2Q8;Q920Q6-2;Q920Q6-3;B1AT10;Q3UWR6;E9PY59;B1AT13</t>
  </si>
  <si>
    <t>RNA-binding protein Musashi homolog 2</t>
  </si>
  <si>
    <t>Msi2</t>
  </si>
  <si>
    <t>Q3UCF2;Q6A068;E9Q5F8</t>
  </si>
  <si>
    <t>Cell division cycle 5-like protein</t>
  </si>
  <si>
    <t>Cdc5l;Gm9049</t>
  </si>
  <si>
    <t>Q9D8Y1;D6RG44</t>
  </si>
  <si>
    <t>Transmembrane protein 126A</t>
  </si>
  <si>
    <t>Tmem126a</t>
  </si>
  <si>
    <t>Q8C3X8</t>
  </si>
  <si>
    <t>Lipase maturation factor 2</t>
  </si>
  <si>
    <t>Lmf2</t>
  </si>
  <si>
    <t>Q78IS1</t>
  </si>
  <si>
    <t>Transmembrane emp24 domain-containing protein 3</t>
  </si>
  <si>
    <t>Tmed3</t>
  </si>
  <si>
    <t>A2RTH5</t>
  </si>
  <si>
    <t>Lcmt1</t>
  </si>
  <si>
    <t>Q6ZQ58;Q9D423;E9PYM4;Q6ZQ58-2</t>
  </si>
  <si>
    <t>La-related protein 1</t>
  </si>
  <si>
    <t>Larp1</t>
  </si>
  <si>
    <t>Q3UC67;Q8JZR0;Q9D9S0</t>
  </si>
  <si>
    <t>Long-chain-fatty-acid--CoA ligase 5</t>
  </si>
  <si>
    <t>Acsl5</t>
  </si>
  <si>
    <t>A8DUK4;E9Q223</t>
  </si>
  <si>
    <t>Hbb-b1</t>
  </si>
  <si>
    <t>E9Q972;P61750;Q14BR4;E9Q798;F6UFB9</t>
  </si>
  <si>
    <t>ADP-ribosylation factor 4</t>
  </si>
  <si>
    <t>Arf4</t>
  </si>
  <si>
    <t>B2RTM0;P62806</t>
  </si>
  <si>
    <t>Histone H4</t>
  </si>
  <si>
    <t>Gm11275;Hist1h4a</t>
  </si>
  <si>
    <t>Q8K1R3;Q8K1R3-2</t>
  </si>
  <si>
    <t>Polyribonucleotide nucleotidyltransferase 1, mitochondrial</t>
  </si>
  <si>
    <t>Pnpt1</t>
  </si>
  <si>
    <t>O55229;Q54AG5;F6RRT7</t>
  </si>
  <si>
    <t>Choline/ethanolamine kinase</t>
  </si>
  <si>
    <t>Chkb</t>
  </si>
  <si>
    <t>P61222;Q3UHY8</t>
  </si>
  <si>
    <t>ATP-binding cassette sub-family E member 1</t>
  </si>
  <si>
    <t>Abce1</t>
  </si>
  <si>
    <t>Q3V384;F6VT60;E9Q4K2;F6RBS7</t>
  </si>
  <si>
    <t>Lactation elevated protein 1</t>
  </si>
  <si>
    <t>Lace1</t>
  </si>
  <si>
    <t>G3UWH0;P60060;Q5SWJ8</t>
  </si>
  <si>
    <t>Protein transport protein Sec61 subunit gamma</t>
  </si>
  <si>
    <t>Sec61g</t>
  </si>
  <si>
    <t>Q3UE37</t>
  </si>
  <si>
    <t>Ubiquitin-conjugating enzyme E2 Z</t>
  </si>
  <si>
    <t>Ube2z</t>
  </si>
  <si>
    <t>Q7TSI3</t>
  </si>
  <si>
    <t>Serine/threonine-protein phosphatase 6 regulatory subunit 1</t>
  </si>
  <si>
    <t>Ppp6r1</t>
  </si>
  <si>
    <t>Q9JHU9</t>
  </si>
  <si>
    <t>Inositol-3-phosphate synthase 1</t>
  </si>
  <si>
    <t>Isyna1</t>
  </si>
  <si>
    <t>O54950;Q3TWR3;Q91WG5;Q8BIQ9;Q3TMN8;Q91WG5-2;D3YUS1</t>
  </si>
  <si>
    <t>5-AMP-activated protein kinase subunit gamma-1</t>
  </si>
  <si>
    <t>Prkag1</t>
  </si>
  <si>
    <t>Q99JX4;A2A702;A2A701</t>
  </si>
  <si>
    <t>Eukaryotic translation initiation factor 3 subunit M</t>
  </si>
  <si>
    <t>Eif3m</t>
  </si>
  <si>
    <t>P19324</t>
  </si>
  <si>
    <t>Serpin H1</t>
  </si>
  <si>
    <t>Serpinh1</t>
  </si>
  <si>
    <t>Q6PGB6-4;Q6PGB6;E9QNF4;Q6PGB6-2;Q6PGB6-3;Q6PGB6-5</t>
  </si>
  <si>
    <t>N-alpha-acetyltransferase 50</t>
  </si>
  <si>
    <t>Naa50</t>
  </si>
  <si>
    <t>Q54AJ5;Q61490;E9Q3Q6;E9Q4G8;Q5MPX5;F6QH25</t>
  </si>
  <si>
    <t>CD166 antigen</t>
  </si>
  <si>
    <t>Alcam</t>
  </si>
  <si>
    <t>P09411;P09041</t>
  </si>
  <si>
    <t>Phosphoglycerate kinase 1</t>
  </si>
  <si>
    <t>Pgk1</t>
  </si>
  <si>
    <t>A2AJX5;A6H8H2;E9Q449;F6WXD7</t>
  </si>
  <si>
    <t>Dennd4c</t>
  </si>
  <si>
    <t>P63011;Q0PD63;D3YZP5</t>
  </si>
  <si>
    <t>Ras-related protein Rab-3A</t>
  </si>
  <si>
    <t>Rab3a</t>
  </si>
  <si>
    <t>P57722;P57722-2;F7A4C5;G5E916;E9Q7D8</t>
  </si>
  <si>
    <t>Poly(rC)-binding protein 3</t>
  </si>
  <si>
    <t>Pcbp3</t>
  </si>
  <si>
    <t>P80313;Q3TIJ7</t>
  </si>
  <si>
    <t>T-complex protein 1 subunit eta</t>
  </si>
  <si>
    <t>Cct7</t>
  </si>
  <si>
    <t>P52503;D3YW32</t>
  </si>
  <si>
    <t>NADH dehydrogenase [ubiquinone] iron-sulfur protein 6, mitochondrial</t>
  </si>
  <si>
    <t>Ndufs6</t>
  </si>
  <si>
    <t>Q4VAI2;Q9D358;Q561M1;Q9D358-2</t>
  </si>
  <si>
    <t>Low molecular weight phosphotyrosine protein phosphatase</t>
  </si>
  <si>
    <t>Acp1</t>
  </si>
  <si>
    <t>Q3UHI4</t>
  </si>
  <si>
    <t>Protein TMED8</t>
  </si>
  <si>
    <t>Tmed8</t>
  </si>
  <si>
    <t>P46978;Q3U573;D3YZN5</t>
  </si>
  <si>
    <t>Dolichyl-diphosphooligosaccharide--protein glycosyltransferase subunit STT3A</t>
  </si>
  <si>
    <t>Stt3a</t>
  </si>
  <si>
    <t>Q80ZW9;Q9JKW0</t>
  </si>
  <si>
    <t>ADP-ribosylation factor-like protein 6-interacting protein 1</t>
  </si>
  <si>
    <t>Arl6ip1</t>
  </si>
  <si>
    <t>Q6P069;Q6P069-2;F6T867</t>
  </si>
  <si>
    <t>Sorcin</t>
  </si>
  <si>
    <t>Sri</t>
  </si>
  <si>
    <t>Q6PDL0</t>
  </si>
  <si>
    <t>Cytoplasmic dynein 1 light intermediate chain 2</t>
  </si>
  <si>
    <t>Dync1li2</t>
  </si>
  <si>
    <t>P16460;Q3UJ34</t>
  </si>
  <si>
    <t>Argininosuccinate synthase</t>
  </si>
  <si>
    <t>Ass1</t>
  </si>
  <si>
    <t>Q9D8V0-4;Q9D8V0;A3KGR9;E9QMS4;Q9D8V0-3;Q6PGJ8;Q9D8V0-2</t>
  </si>
  <si>
    <t>Minor histocompatibility antigen H13</t>
  </si>
  <si>
    <t>Hm13;H13</t>
  </si>
  <si>
    <t>Q3UMC0;Q9D3R6;D3Z4J2;Q9D3R6-3;D6RGM7;D3Z0U5</t>
  </si>
  <si>
    <t>Spermatogenesis-associated protein 5;Katanin p60 ATPase-containing subunit A-like 2</t>
  </si>
  <si>
    <t>Spata5;Katnal2</t>
  </si>
  <si>
    <t>P11031</t>
  </si>
  <si>
    <t>Activated RNA polymerase II transcriptional coactivator p15</t>
  </si>
  <si>
    <t>Sub1</t>
  </si>
  <si>
    <t>O54916;E9Q632;F6R6F1;O54916-4;O54916-3;D3Z2E3;Q80XA6;B1AV20;Q3UHF8;F6YT69;O54916-2</t>
  </si>
  <si>
    <t>RalBP1-associated Eps domain-containing protein 1</t>
  </si>
  <si>
    <t>Reps1</t>
  </si>
  <si>
    <t>Q9DB60;B1AS14</t>
  </si>
  <si>
    <t>Prostamide/prostaglandin F synthase</t>
  </si>
  <si>
    <t>Fam213b;2810405K02Rik</t>
  </si>
  <si>
    <t>Q8R0F6;Q8R0F6-2</t>
  </si>
  <si>
    <t>Integrin-linked kinase-associated serine/threonine phosphatase 2C</t>
  </si>
  <si>
    <t>Ilkap</t>
  </si>
  <si>
    <t>A2A7Z6;Q0PD62;Q9CZT8</t>
  </si>
  <si>
    <t>Ras-related protein Rab-3B</t>
  </si>
  <si>
    <t>Rab3b</t>
  </si>
  <si>
    <t>Q545Q2;Q64310;F7CH13;E0CXD9</t>
  </si>
  <si>
    <t>Surfeit locus protein 4</t>
  </si>
  <si>
    <t>Surf4</t>
  </si>
  <si>
    <t>Q99KI3</t>
  </si>
  <si>
    <t>Transmembrane protein 111</t>
  </si>
  <si>
    <t>Tmem111</t>
  </si>
  <si>
    <t>P84084;E9Q2C2</t>
  </si>
  <si>
    <t>ADP-ribosylation factor 5</t>
  </si>
  <si>
    <t>Arf5</t>
  </si>
  <si>
    <t>A2ASW4;E9Q145;Q9EQZ6;A2ASW3;Q9EQZ6-3;A2ASW8;Q9EQZ6-2</t>
  </si>
  <si>
    <t>Rap guanine nucleotide exchange factor 4</t>
  </si>
  <si>
    <t>Rapgef4</t>
  </si>
  <si>
    <t>P83940</t>
  </si>
  <si>
    <t>Transcription elongation factor B polypeptide 1</t>
  </si>
  <si>
    <t>Tceb1</t>
  </si>
  <si>
    <t>A8Y5L3;P63154;E9PZS1;E9QA42</t>
  </si>
  <si>
    <t>Crooked neck-like protein 1</t>
  </si>
  <si>
    <t>Crnkl1</t>
  </si>
  <si>
    <t>A2AUM5;P16254;A2AUM6</t>
  </si>
  <si>
    <t>Signal recognition particle 14 kDa protein</t>
  </si>
  <si>
    <t>Srp14</t>
  </si>
  <si>
    <t>Q8C052</t>
  </si>
  <si>
    <t>Microtubule-associated protein 1S;MAP1S heavy chain;MAP1S light chain</t>
  </si>
  <si>
    <t>Map1s</t>
  </si>
  <si>
    <t>F8VQD1;E9Q4Y5;D3Z1N4;Q8BSQ9;Q8BSQ9-2;E9Q7L2;D3Z1W6;E9Q7L3;D3YYF2;F6THL5;D3Z3R4;D6RI94;D6RIL0;Q9D7L7</t>
  </si>
  <si>
    <t>Protein polybromo-1</t>
  </si>
  <si>
    <t>Pbrm1</t>
  </si>
  <si>
    <t>Q80VJ2;G3X8R2</t>
  </si>
  <si>
    <t>Steroid receptor RNA activator 1</t>
  </si>
  <si>
    <t>Sra1</t>
  </si>
  <si>
    <t>E9Q0K1;P58021;Q542E4;E9PZ69</t>
  </si>
  <si>
    <t>Transmembrane 9 superfamily member 2</t>
  </si>
  <si>
    <t>Tm9sf2</t>
  </si>
  <si>
    <t>A2A6E3;Q99LM2;F2Z486;D6RJ46;Q60636-2;B0QZI8;A2A6D9;A2A6E1;D6RII4</t>
  </si>
  <si>
    <t>CDK5 regulatory subunit-associated protein 3</t>
  </si>
  <si>
    <t>Cdk5rap3</t>
  </si>
  <si>
    <t>Q8K1A6;E9PX94</t>
  </si>
  <si>
    <t>Coiled-coil and C2 domain-containing protein 1A</t>
  </si>
  <si>
    <t>Cc2d1a</t>
  </si>
  <si>
    <t>A2RS22;Q9WUM3;D3YUG6</t>
  </si>
  <si>
    <t>Coronin-1B</t>
  </si>
  <si>
    <t>Coro1b</t>
  </si>
  <si>
    <t>Q91WN1</t>
  </si>
  <si>
    <t>DnaJ homolog subfamily C member 9</t>
  </si>
  <si>
    <t>Dnajc9</t>
  </si>
  <si>
    <t>Q8CI51;Q8CI51-2;F8WJI6;Q8CI51-3;Q9CRA2;E9PYR9;E9Q8P5</t>
  </si>
  <si>
    <t>PDZ and LIM domain protein 5</t>
  </si>
  <si>
    <t>Pdlim5</t>
  </si>
  <si>
    <t>Q8BGA9</t>
  </si>
  <si>
    <t>Mitochondrial inner membrane protein OXA1L</t>
  </si>
  <si>
    <t>Oxa1l</t>
  </si>
  <si>
    <t>P49443;Q9EQE3;Q9EQE2</t>
  </si>
  <si>
    <t>Protein phosphatase 1A</t>
  </si>
  <si>
    <t>Ppm1a</t>
  </si>
  <si>
    <t>A3KGB4;Q9Z1A9</t>
  </si>
  <si>
    <t>TBC1 domain family member 8B</t>
  </si>
  <si>
    <t>Tbc1d8b</t>
  </si>
  <si>
    <t>Q9D0F3;D3Z5B9</t>
  </si>
  <si>
    <t>Protein ERGIC-53</t>
  </si>
  <si>
    <t>Lman1</t>
  </si>
  <si>
    <t>P51859;E0CXA0;E0CYW7</t>
  </si>
  <si>
    <t>Hepatoma-derived growth factor</t>
  </si>
  <si>
    <t>Hdgf</t>
  </si>
  <si>
    <t>B2RT97;Q9WVJ2;E9Q5I9;E9Q0U1;F6ZQQ3;F6PXS6;E9PY93</t>
  </si>
  <si>
    <t>26S proteasome non-ATPase regulatory subunit 13</t>
  </si>
  <si>
    <t>Psmd13</t>
  </si>
  <si>
    <t>Q3TWL2;F8WHW3;E0CYE6;E0CZ18;E0CZF6</t>
  </si>
  <si>
    <t>Transmembrane protein 55B</t>
  </si>
  <si>
    <t>Tmem55b</t>
  </si>
  <si>
    <t>Q91XI1;Q91XI1-2</t>
  </si>
  <si>
    <t>tRNA-dihydrouridine(47) synthase [NAD(P)(+)]-like</t>
  </si>
  <si>
    <t>Dus3l</t>
  </si>
  <si>
    <t>Q921H9</t>
  </si>
  <si>
    <t>Sel1 repeat-containing protein 1</t>
  </si>
  <si>
    <t>Selrc1</t>
  </si>
  <si>
    <t>Q8BH59</t>
  </si>
  <si>
    <t>Calcium-binding mitochondrial carrier protein Aralar1</t>
  </si>
  <si>
    <t>Slc25a12</t>
  </si>
  <si>
    <t>P55264;P55264-2</t>
  </si>
  <si>
    <t>Adenosine kinase</t>
  </si>
  <si>
    <t>Adk</t>
  </si>
  <si>
    <t>Q8C6B0;Q5K4Q9;Q76I26;Q5I0W6;Q76I24;G3X9G9;H3BJI7</t>
  </si>
  <si>
    <t>Mettl7a1</t>
  </si>
  <si>
    <t>P07309;Q5M9K1</t>
  </si>
  <si>
    <t>Transthyretin</t>
  </si>
  <si>
    <t>Ttr</t>
  </si>
  <si>
    <t>Q8R4D1;Q8R4D1-2;A2A464;Q8R4D1-4</t>
  </si>
  <si>
    <t>Sodium/hydrogen exchanger 8;Sodium/hydrogen exchanger</t>
  </si>
  <si>
    <t>Slc9a8</t>
  </si>
  <si>
    <t>Q3UJU9</t>
  </si>
  <si>
    <t>Regulator of microtubule dynamics protein 3</t>
  </si>
  <si>
    <t>Fam82a2</t>
  </si>
  <si>
    <t>Q8CI71;Q8CI71-3;Q8CI71-2;E9Q6W3</t>
  </si>
  <si>
    <t>Coiled-coil domain-containing protein 132</t>
  </si>
  <si>
    <t>Ccdc132</t>
  </si>
  <si>
    <t>Q9R190</t>
  </si>
  <si>
    <t>Metastasis-associated protein MTA2</t>
  </si>
  <si>
    <t>Mta2</t>
  </si>
  <si>
    <t>Q8C0E2;Q8C0E2-2</t>
  </si>
  <si>
    <t>Vacuolar protein sorting-associated protein 26B</t>
  </si>
  <si>
    <t>Vps26b</t>
  </si>
  <si>
    <t>Q9JJK2;F6RJV6</t>
  </si>
  <si>
    <t>LanC-like protein 2</t>
  </si>
  <si>
    <t>Lancl2</t>
  </si>
  <si>
    <t>Q6IRU5;Q3TWZ9;Q6IRU5-2;Q6IRU5-3;F7BHJ0</t>
  </si>
  <si>
    <t>Clathrin light chain B</t>
  </si>
  <si>
    <t>Cltb</t>
  </si>
  <si>
    <t>P36916;P36916-2;E9PYS8</t>
  </si>
  <si>
    <t>Guanine nucleotide-binding protein-like 1</t>
  </si>
  <si>
    <t>Gnl1</t>
  </si>
  <si>
    <t>Q9D6U8</t>
  </si>
  <si>
    <t>Protein FAM162A</t>
  </si>
  <si>
    <t>Fam162a</t>
  </si>
  <si>
    <t>A2AQL6;P70195</t>
  </si>
  <si>
    <t>Proteasome subunit beta type;Proteasome subunit beta type-7</t>
  </si>
  <si>
    <t>Psmb7</t>
  </si>
  <si>
    <t>Q3UFE8;Q61207;Q8BFQ1;E9PZ00</t>
  </si>
  <si>
    <t>Sulfated glycoprotein 1</t>
  </si>
  <si>
    <t>Psap</t>
  </si>
  <si>
    <t>Q6NTA4;Q80X95;G3UYP1</t>
  </si>
  <si>
    <t>Ras-related GTP-binding protein B;Ras-related GTP-binding protein A</t>
  </si>
  <si>
    <t>Rragb;Rraga</t>
  </si>
  <si>
    <t>P17879;Q3TU85;Q61696</t>
  </si>
  <si>
    <t>Heat shock 70 kDa protein 1B;Heat shock 70 kDa protein 1A</t>
  </si>
  <si>
    <t>Hspa1b;Hspa1a</t>
  </si>
  <si>
    <t>Q8R1U1;G3UWH9;Q7TSQ9;G3UWX2;G3UYW8</t>
  </si>
  <si>
    <t>Conserved oligomeric Golgi complex subunit 4</t>
  </si>
  <si>
    <t>Cog4</t>
  </si>
  <si>
    <t>Q3U2W2;Q7TPV4;Q3TLF6</t>
  </si>
  <si>
    <t>Myb-binding protein 1A</t>
  </si>
  <si>
    <t>Mybbp1a</t>
  </si>
  <si>
    <t>Q6ZQ77;Q9JKY5;Q8VD75;F7DCR9</t>
  </si>
  <si>
    <t>Huntingtin-interacting protein 1-related protein</t>
  </si>
  <si>
    <t>Hip1r</t>
  </si>
  <si>
    <t>O54984</t>
  </si>
  <si>
    <t>ATPase Asna1</t>
  </si>
  <si>
    <t>Asna1</t>
  </si>
  <si>
    <t>Q8BHN0</t>
  </si>
  <si>
    <t>Protein phosphatase 1L</t>
  </si>
  <si>
    <t>Ppm1l</t>
  </si>
  <si>
    <t>F8WJ93;Q3UMY5;Q3UMY5-3;Q3UMY5-2;Q3UMY5-4</t>
  </si>
  <si>
    <t>Echinoderm microtubule-associated protein-like 4</t>
  </si>
  <si>
    <t>Eml4</t>
  </si>
  <si>
    <t>Q544U7;Q9ERI2;Q549X4;Q99P58</t>
  </si>
  <si>
    <t>Ras-related protein Rab-27A</t>
  </si>
  <si>
    <t>Rab27a</t>
  </si>
  <si>
    <t>Q3ZCX9;Q91W89;F8WIE1;E9PZ88;E9PYM7;E0CYW2;E0CXI0;E0CYR8;E0CXM6;E0CZB0</t>
  </si>
  <si>
    <t>Alpha-mannosidase 2C1</t>
  </si>
  <si>
    <t>Man2c1</t>
  </si>
  <si>
    <t>E9QAX2;Q9JMH9-6;Q9JMH9;B2RRE2;Q9JMH9-1;Q9JMH9-4;Q9JMH9-2;Q9JMH9-7;Q9JMH9-5;E9Q405;E9QA74</t>
  </si>
  <si>
    <t>Unconventional myosin-XVIIIa</t>
  </si>
  <si>
    <t>Myo18a</t>
  </si>
  <si>
    <t>B1ASG4;O08914</t>
  </si>
  <si>
    <t>Fatty-acid amide hydrolase 1</t>
  </si>
  <si>
    <t>Faah</t>
  </si>
  <si>
    <t>P26350;Q0VGU2</t>
  </si>
  <si>
    <t>Prothymosin alpha;Thymosin alpha</t>
  </si>
  <si>
    <t>Ptma</t>
  </si>
  <si>
    <t>O35114</t>
  </si>
  <si>
    <t>Lysosome membrane protein 2</t>
  </si>
  <si>
    <t>Scarb2</t>
  </si>
  <si>
    <t>P24369;Q9DCY1</t>
  </si>
  <si>
    <t>Peptidyl-prolyl cis-trans isomerase B;Peptidyl-prolyl cis-trans isomerase</t>
  </si>
  <si>
    <t>Ppib</t>
  </si>
  <si>
    <t>Q99L47;F8WJK8;E9Q1V0;E9Q1X9</t>
  </si>
  <si>
    <t>Hsc70-interacting protein</t>
  </si>
  <si>
    <t>St13</t>
  </si>
  <si>
    <t>O35684</t>
  </si>
  <si>
    <t>Neuroserpin</t>
  </si>
  <si>
    <t>Serpini1</t>
  </si>
  <si>
    <t>A6MDD2;Q60673</t>
  </si>
  <si>
    <t>Receptor-type tyrosine-protein phosphatase-like N</t>
  </si>
  <si>
    <t>Ptprn</t>
  </si>
  <si>
    <t>P54728;Q3TJ52</t>
  </si>
  <si>
    <t>UV excision repair protein RAD23 homolog B</t>
  </si>
  <si>
    <t>Rad23b</t>
  </si>
  <si>
    <t>E9PXE7;P62281;Q3UC02;D3Z3M6</t>
  </si>
  <si>
    <t>40S ribosomal protein S11</t>
  </si>
  <si>
    <t>Rps11;Gm9808</t>
  </si>
  <si>
    <t>Q3TKD1;Q8R323</t>
  </si>
  <si>
    <t>Replication factor C subunit 3</t>
  </si>
  <si>
    <t>Rfc3</t>
  </si>
  <si>
    <t>P42232;B2C3G8;P42230;Q9JIA0;A2A5D3</t>
  </si>
  <si>
    <t>Signal transducer and activator of transcription 5B;Signal transducer and activator of transcription 5A</t>
  </si>
  <si>
    <t>Stat5b;Stat5a</t>
  </si>
  <si>
    <t>Q9DB29</t>
  </si>
  <si>
    <t>Isoamyl acetate-hydrolyzing esterase 1 homolog</t>
  </si>
  <si>
    <t>Iah1</t>
  </si>
  <si>
    <t>Q80U72-3;Q80U72-2;Q80U72-4;Q80U72;Q6P9N3;F6RIN9;Q571M3;Q80VQ1;Q80VQ1-3;D3YU97</t>
  </si>
  <si>
    <t>Protein scribble homolog</t>
  </si>
  <si>
    <t>Scrib</t>
  </si>
  <si>
    <t>Q8VE33;Q3USC7;A2A5H8</t>
  </si>
  <si>
    <t>Ganglioside-induced differentiation-associated protein 1-like 1</t>
  </si>
  <si>
    <t>Gdap1l1</t>
  </si>
  <si>
    <t>Q9Z0U1</t>
  </si>
  <si>
    <t>Tight junction protein ZO-2</t>
  </si>
  <si>
    <t>Tjp2</t>
  </si>
  <si>
    <t>Q8K2B3</t>
  </si>
  <si>
    <t>Succinate dehydrogenase [ubiquinone] flavoprotein subunit, mitochondrial</t>
  </si>
  <si>
    <t>Sdha</t>
  </si>
  <si>
    <t>P40124;B1ARS0</t>
  </si>
  <si>
    <t>Adenylyl cyclase-associated protein 1</t>
  </si>
  <si>
    <t>Cap1</t>
  </si>
  <si>
    <t>Q9WUD1</t>
  </si>
  <si>
    <t>STIP1 homology and U box-containing protein 1</t>
  </si>
  <si>
    <t>Stub1</t>
  </si>
  <si>
    <t>Q9CX30;Q9CX30-2;D3YY42;D3Z5F9</t>
  </si>
  <si>
    <t>Protein YIF1B</t>
  </si>
  <si>
    <t>Yif1b</t>
  </si>
  <si>
    <t>P70362;F6SYJ2</t>
  </si>
  <si>
    <t>Ubiquitin fusion degradation protein 1 homolog</t>
  </si>
  <si>
    <t>Ufd1l</t>
  </si>
  <si>
    <t>Q8BR90;Q8BR90-2</t>
  </si>
  <si>
    <t>UPF0600 protein C5orf51 homolog</t>
  </si>
  <si>
    <t>Q60864</t>
  </si>
  <si>
    <t>Stress-induced-phosphoprotein 1</t>
  </si>
  <si>
    <t>Stip1</t>
  </si>
  <si>
    <t>E9QLZ1;P62500;D3Z0V7;P62500-3;P62500-2;Q3UXU0;D3YW86;H3BLI9;E9Q7M2;Q148S0</t>
  </si>
  <si>
    <t>TSC22 domain family protein 1</t>
  </si>
  <si>
    <t>Tsc22d1;Tsc22d2</t>
  </si>
  <si>
    <t>Q91VM9;D3Z636;Q91VM9-2;G8JL76</t>
  </si>
  <si>
    <t>Inorganic pyrophosphatase 2, mitochondrial</t>
  </si>
  <si>
    <t>Ppa2</t>
  </si>
  <si>
    <t>Q5DTH1;E9QKT1;O08759</t>
  </si>
  <si>
    <t>Ubiquitin-protein ligase E3A</t>
  </si>
  <si>
    <t>Ube3a</t>
  </si>
  <si>
    <t>G3UW85;P84089;Q4FZH7;Q9D9P6</t>
  </si>
  <si>
    <t>Enhancer of rudimentary homolog</t>
  </si>
  <si>
    <t>Erh</t>
  </si>
  <si>
    <t>Q923G2</t>
  </si>
  <si>
    <t>DNA-directed RNA polymerases I, II, and III subunit RPABC3</t>
  </si>
  <si>
    <t>Polr2h</t>
  </si>
  <si>
    <t>P17183;Q545V3;D3Z6E4;D3YVD3</t>
  </si>
  <si>
    <t>Gamma-enolase;Enolase</t>
  </si>
  <si>
    <t>Eno2</t>
  </si>
  <si>
    <t>Q9WTX6;Q3TPM3;D3Z2H3</t>
  </si>
  <si>
    <t>Cullin-1</t>
  </si>
  <si>
    <t>Cul1</t>
  </si>
  <si>
    <t>Q6NV83;Q6NV83-2;Q6NV83-3</t>
  </si>
  <si>
    <t>U2 snRNP-associated SURP motif-containing protein</t>
  </si>
  <si>
    <t>U2surp</t>
  </si>
  <si>
    <t>F6TJZ4;D3Z3R0;P12970;Q58ET1;D3YXT4;F6U2H0;D3YU93;D3YVE6;F6YI27;F6VBB8;F6TIC7;F6ZVW4;F6SSI5;F7AMA9</t>
  </si>
  <si>
    <t>60S ribosomal protein L7a</t>
  </si>
  <si>
    <t>Rpl7a;Gm16477;Gm5619;Rpl7a-ps5;Rpl7a-ps3;Rpl7a-ps10;Gm17415;Gm4978;Rpl7a-ps8;Gm5459</t>
  </si>
  <si>
    <t>A2AAV4;Q8BYA0</t>
  </si>
  <si>
    <t>Tubulin-specific chaperone D</t>
  </si>
  <si>
    <t>Tbcd</t>
  </si>
  <si>
    <t>Q3U3H5;Q68FH4;Q8BUU7;Q3U728;B7ZCT3;B7ZCT4;B7ZCT5</t>
  </si>
  <si>
    <t>N-acetylgalactosamine kinase</t>
  </si>
  <si>
    <t>Galk2</t>
  </si>
  <si>
    <t>Q3TM70;Q9EQP2</t>
  </si>
  <si>
    <t>EH domain-containing protein 4</t>
  </si>
  <si>
    <t>Ehd4</t>
  </si>
  <si>
    <t>Q91X79</t>
  </si>
  <si>
    <t>Chymotrypsin-like elastase family member 1</t>
  </si>
  <si>
    <t>Cela1</t>
  </si>
  <si>
    <t>A2A6F9;P62830;A2A6F8</t>
  </si>
  <si>
    <t>60S ribosomal protein L23</t>
  </si>
  <si>
    <t>Rpl23</t>
  </si>
  <si>
    <t>B1ASF3;Q80U78-2;E9QL01;B1ASF2;Q80U78;Q3TQ21;Q80U78-3;E9Q6M7;Q3TTW5;Q80U78-4</t>
  </si>
  <si>
    <t>Pumilio homolog 1</t>
  </si>
  <si>
    <t>Pum1</t>
  </si>
  <si>
    <t>Q3TUQ5;O35691</t>
  </si>
  <si>
    <t>Pinin</t>
  </si>
  <si>
    <t>Pnn</t>
  </si>
  <si>
    <t>Q9JK48-2;Q9JK48;Q3TYR7</t>
  </si>
  <si>
    <t>Endophilin-B1</t>
  </si>
  <si>
    <t>Sh3glb1</t>
  </si>
  <si>
    <t>A2AFQ2;Q99N15;O08756</t>
  </si>
  <si>
    <t>3-hydroxyacyl-CoA dehydrogenase type-2</t>
  </si>
  <si>
    <t>Hsd17b10</t>
  </si>
  <si>
    <t>Q3TW27;Q922L6</t>
  </si>
  <si>
    <t>Negative elongation factor D</t>
  </si>
  <si>
    <t>Th1l</t>
  </si>
  <si>
    <t>G3X8X7;Q920Q4;E9Q2I5;Q920Q4-2</t>
  </si>
  <si>
    <t>Vacuolar protein sorting-associated protein 16 homolog</t>
  </si>
  <si>
    <t>Vps16</t>
  </si>
  <si>
    <t>Q50HX4;Q91V41;Q50HX3;A2AL34</t>
  </si>
  <si>
    <t>Ras-related protein Rab-14</t>
  </si>
  <si>
    <t>Rab14</t>
  </si>
  <si>
    <t>G5E896;Q3UJB9;Q3UJB9-2;D6RE33;F6ZJ27</t>
  </si>
  <si>
    <t>Enhancer of mRNA-decapping protein 4</t>
  </si>
  <si>
    <t>Edc4</t>
  </si>
  <si>
    <t>Q9D880</t>
  </si>
  <si>
    <t>Mitochondrial import inner membrane translocase subunit TIM50</t>
  </si>
  <si>
    <t>Timm50</t>
  </si>
  <si>
    <t>Q9CU62</t>
  </si>
  <si>
    <t>Structural maintenance of chromosomes protein 1A</t>
  </si>
  <si>
    <t>Smc1a</t>
  </si>
  <si>
    <t>P68040</t>
  </si>
  <si>
    <t>Guanine nucleotide-binding protein subunit beta-2-like 1</t>
  </si>
  <si>
    <t>Gnb2l1</t>
  </si>
  <si>
    <t>P17710;P17710-4;P17710-3;Q6GQU1;G3UVV4;P17710-2;F8WIP2;O08528;E9Q5B5;Q3TRM8;E9Q8S8;E9Q3Z4;D3Z365;D3YYR4;D3Z105</t>
  </si>
  <si>
    <t>Hexokinase-1</t>
  </si>
  <si>
    <t>Hk1</t>
  </si>
  <si>
    <t>Q5M9L0;Q91WK2;Q8BMZ8</t>
  </si>
  <si>
    <t>Eukaryotic translation initiation factor 3 subunit H</t>
  </si>
  <si>
    <t>Eif3h</t>
  </si>
  <si>
    <t>Q61206;F8WIW7</t>
  </si>
  <si>
    <t>Platelet-activating factor acetylhydrolase IB subunit beta</t>
  </si>
  <si>
    <t>Pafah1b2</t>
  </si>
  <si>
    <t>G3X9Y6</t>
  </si>
  <si>
    <t>Akr1c19</t>
  </si>
  <si>
    <t>D3Z7P0;Q8K3W0;Q8K3W0-1;E9Q0U3;E9Q8Q1;Q8K3W0-5;Q8K3W0-6;Q8K3W0-4</t>
  </si>
  <si>
    <t>BRCA1-A complex subunit BRE</t>
  </si>
  <si>
    <t>Bre</t>
  </si>
  <si>
    <t>F8WGC2;Q07076</t>
  </si>
  <si>
    <t>Annexin;Annexin A7</t>
  </si>
  <si>
    <t>Anxa7</t>
  </si>
  <si>
    <t>P00329;Q3UKA4</t>
  </si>
  <si>
    <t>Alcohol dehydrogenase 1</t>
  </si>
  <si>
    <t>Adh1</t>
  </si>
  <si>
    <t>D3YWJ4;Q8K2I1</t>
  </si>
  <si>
    <t>Protein farnesyltransferase subunit beta</t>
  </si>
  <si>
    <t>Fntb</t>
  </si>
  <si>
    <t>P43406;A2AKI5;F6W6Q6</t>
  </si>
  <si>
    <t>Integrin alpha-V;Integrin alpha-V heavy chain;Integrin alpha-V light chain</t>
  </si>
  <si>
    <t>Itgav</t>
  </si>
  <si>
    <t>A2CG35;P35283</t>
  </si>
  <si>
    <t>Ras-related protein Rab-12</t>
  </si>
  <si>
    <t>Rab12</t>
  </si>
  <si>
    <t>P29595;Q3UI46</t>
  </si>
  <si>
    <t>NEDD8</t>
  </si>
  <si>
    <t>Nedd8</t>
  </si>
  <si>
    <t>P49962;Q5EAT0;D3YZX8</t>
  </si>
  <si>
    <t>Signal recognition particle 9 kDa protein</t>
  </si>
  <si>
    <t>Srp9</t>
  </si>
  <si>
    <t>Q3U4X8;P37913;D3YUC0;F6RQT5;E9PV36;D3YUW4</t>
  </si>
  <si>
    <t>DNA ligase;DNA ligase 1</t>
  </si>
  <si>
    <t>Lig1</t>
  </si>
  <si>
    <t>F8VQN6;Q8R4H2</t>
  </si>
  <si>
    <t>Rho guanine nucleotide exchange factor 12</t>
  </si>
  <si>
    <t>Arhgef12</t>
  </si>
  <si>
    <t>A2BGJ0;Q9D868;Q4G0C5;Q9D868-2;A2BGI8;A2BGI9</t>
  </si>
  <si>
    <t>Peptidyl-prolyl cis-trans isomerase;Peptidyl-prolyl cis-trans isomerase H</t>
  </si>
  <si>
    <t>Ppih</t>
  </si>
  <si>
    <t>Q8R048;A2A7K5;Q9EQS3</t>
  </si>
  <si>
    <t>C-Myc-binding protein</t>
  </si>
  <si>
    <t>Mycbp</t>
  </si>
  <si>
    <t>Q91V76</t>
  </si>
  <si>
    <t>Ester hydrolase C11orf54 homolog</t>
  </si>
  <si>
    <t>A2AQY3;O88967</t>
  </si>
  <si>
    <t>ATP-dependent zinc metalloprotease YME1L1</t>
  </si>
  <si>
    <t>Yme1l1</t>
  </si>
  <si>
    <t>P70227</t>
  </si>
  <si>
    <t>Inositol 1,4,5-trisphosphate receptor type 3</t>
  </si>
  <si>
    <t>Itpr3</t>
  </si>
  <si>
    <t>Q4FK49;Q9D819;E9Q5Z3</t>
  </si>
  <si>
    <t>Inorganic pyrophosphatase</t>
  </si>
  <si>
    <t>Ppa1</t>
  </si>
  <si>
    <t>Q7TPR4;A1BN54;D3YY95</t>
  </si>
  <si>
    <t>Alpha-actinin-1</t>
  </si>
  <si>
    <t>Actn1</t>
  </si>
  <si>
    <t>F8WIA1;D3Z2Z1;Q922J3;D3Z3M7;Q922J3-2;F6RCU2;Q8C0S5;F7CB97</t>
  </si>
  <si>
    <t>CAP-Gly domain-containing linker protein 1</t>
  </si>
  <si>
    <t>Clip1</t>
  </si>
  <si>
    <t>B1B0E7;P0C027;P0C028;Q4FJR0;Q8R2U6</t>
  </si>
  <si>
    <t>Diphosphoinositol polyphosphate phosphohydrolase 3-alpha;Diphosphoinositol polyphosphate phosphohydrolase 3-beta</t>
  </si>
  <si>
    <t>Nudt11;Nudt10</t>
  </si>
  <si>
    <t>E9Q1S7;P97765;Q544A1;A2A860</t>
  </si>
  <si>
    <t>WW domain-binding protein 2</t>
  </si>
  <si>
    <t>Wbp2</t>
  </si>
  <si>
    <t>E9Q9F5;O55131;E9Q1G8;E9Q7K8;E9QMM2;Q9DA97</t>
  </si>
  <si>
    <t>Septin-7</t>
  </si>
  <si>
    <t>Q9CX34</t>
  </si>
  <si>
    <t>Suppressor of G2 allele of SKP1 homolog</t>
  </si>
  <si>
    <t>Sugt1</t>
  </si>
  <si>
    <t>E9PX78;Q8JZQ9</t>
  </si>
  <si>
    <t>Eukaryotic translation initiation factor 3 subunit B</t>
  </si>
  <si>
    <t>Eif3b</t>
  </si>
  <si>
    <t>Q8VCV2;Q544I1;Q9QYF9;Q8CBD0</t>
  </si>
  <si>
    <t>Protein NDRG3</t>
  </si>
  <si>
    <t>Ndrg3</t>
  </si>
  <si>
    <t>O35326;Q9D8S5;Q640L9;E9QKW3</t>
  </si>
  <si>
    <t>Serine/arginine-rich splicing factor 5</t>
  </si>
  <si>
    <t>Srsf5</t>
  </si>
  <si>
    <t>Q5SUH6;Q5SUH7;Q99KN9;Q99KN9-2;Q3TJF5</t>
  </si>
  <si>
    <t>Clathrin interactor 1</t>
  </si>
  <si>
    <t>Clint1</t>
  </si>
  <si>
    <t>Q6ZPJ3</t>
  </si>
  <si>
    <t>Ubiquitin-conjugating enzyme E2 O</t>
  </si>
  <si>
    <t>Ube2o</t>
  </si>
  <si>
    <t>O09005</t>
  </si>
  <si>
    <t>Sphingolipid delta(4)-desaturase DES1</t>
  </si>
  <si>
    <t>Degs1</t>
  </si>
  <si>
    <t>P19157;F8WJD9;P46425;F6RWR5</t>
  </si>
  <si>
    <t>Glutathione S-transferase P 1</t>
  </si>
  <si>
    <t>Gstp1</t>
  </si>
  <si>
    <t>Q8CGB3-3;Q8CGB3;Q8CIA8;Q8CGB3-2</t>
  </si>
  <si>
    <t>Uveal autoantigen with coiled-coil domains and ankyrin repeats</t>
  </si>
  <si>
    <t>Uaca</t>
  </si>
  <si>
    <t>Q9WTP6;Q9WTP6-2;F7BP55</t>
  </si>
  <si>
    <t>Adenylate kinase 2, mitochondrial</t>
  </si>
  <si>
    <t>Ak2</t>
  </si>
  <si>
    <t>P51150;Q4FJQ0</t>
  </si>
  <si>
    <t>Ras-related protein Rab-7a</t>
  </si>
  <si>
    <t>Rab7a;Rab7</t>
  </si>
  <si>
    <t>Q8CHW4;F6T9C3</t>
  </si>
  <si>
    <t>Translation initiation factor eIF-2B subunit epsilon</t>
  </si>
  <si>
    <t>Eif2b5</t>
  </si>
  <si>
    <t>O08582</t>
  </si>
  <si>
    <t>GTP-binding protein 1</t>
  </si>
  <si>
    <t>Gtpbp1</t>
  </si>
  <si>
    <t>P23492;Q543K9;Q9D8C9</t>
  </si>
  <si>
    <t>Purine nucleoside phosphorylase</t>
  </si>
  <si>
    <t>Pnp</t>
  </si>
  <si>
    <t>A2AT37;F6Q3G7</t>
  </si>
  <si>
    <t>Upf2</t>
  </si>
  <si>
    <t>D3YUV1;Q99J45</t>
  </si>
  <si>
    <t>Nuclear receptor-binding protein</t>
  </si>
  <si>
    <t>Nrbp1</t>
  </si>
  <si>
    <t>Q9JHS9</t>
  </si>
  <si>
    <t>Protein CWC15 homolog</t>
  </si>
  <si>
    <t>Cwc15</t>
  </si>
  <si>
    <t>Q9DB34</t>
  </si>
  <si>
    <t>Charged multivesicular body protein 2a</t>
  </si>
  <si>
    <t>Chmp2a</t>
  </si>
  <si>
    <t>Q8BG39;Q69ZS6;F6XXF6</t>
  </si>
  <si>
    <t>Synaptic vesicle glycoprotein 2B</t>
  </si>
  <si>
    <t>Sv2b</t>
  </si>
  <si>
    <t>Q9CZ04-2;Q9CZ04;D3Z440;D3YVI6;D3Z0S0</t>
  </si>
  <si>
    <t>COP9 signalosome complex subunit 7a</t>
  </si>
  <si>
    <t>Cops7a</t>
  </si>
  <si>
    <t>Q9DBH5</t>
  </si>
  <si>
    <t>Vesicular integral-membrane protein VIP36</t>
  </si>
  <si>
    <t>Lman2</t>
  </si>
  <si>
    <t>P70297;Q3TQ49;Q3UGN9;A2ARJ0</t>
  </si>
  <si>
    <t>Signal transducing adapter molecule 1</t>
  </si>
  <si>
    <t>Stam</t>
  </si>
  <si>
    <t>Q8BFW7;Q8BFW7-4;Q8BFW7-5;Q8BFW7-2;Q8BFW7-3</t>
  </si>
  <si>
    <t>Lipoma-preferred partner homolog</t>
  </si>
  <si>
    <t>Lpp</t>
  </si>
  <si>
    <t>B8QI33;B2RXW8;F6UCP8;B8QI34;Q8BSS9;E9Q6F1;B8QI36;E9Q4K4;Q3UJC0</t>
  </si>
  <si>
    <t>Ppfia1</t>
  </si>
  <si>
    <t>Q9Z1Q2;G3UZK8;G3UYU8;G3UXA4</t>
  </si>
  <si>
    <t>Abhydrolase domain-containing protein 16A</t>
  </si>
  <si>
    <t>Abhd16a</t>
  </si>
  <si>
    <t>Q9D8B3</t>
  </si>
  <si>
    <t>Charged multivesicular body protein 4b</t>
  </si>
  <si>
    <t>Chmp4b</t>
  </si>
  <si>
    <t>Q9CXY6</t>
  </si>
  <si>
    <t>Interleukin enhancer-binding factor 2</t>
  </si>
  <si>
    <t>Ilf2</t>
  </si>
  <si>
    <t>P84086;P63040</t>
  </si>
  <si>
    <t>Complexin-2</t>
  </si>
  <si>
    <t>Cplx2</t>
  </si>
  <si>
    <t>P04925;Q4FJQ7</t>
  </si>
  <si>
    <t>Major prion protein</t>
  </si>
  <si>
    <t>Prnp</t>
  </si>
  <si>
    <t>A2AS98;A2AS97;P28660;E9QQ62;P28660-2</t>
  </si>
  <si>
    <t>Nck-associated protein 1</t>
  </si>
  <si>
    <t>Nckap1</t>
  </si>
  <si>
    <t>Q8K3X4</t>
  </si>
  <si>
    <t>Interferon regulatory factor 2-binding protein-like</t>
  </si>
  <si>
    <t>Irf2bpl</t>
  </si>
  <si>
    <t>O88712;O88712-2;O88712-3</t>
  </si>
  <si>
    <t>C-terminal-binding protein 1</t>
  </si>
  <si>
    <t>Ctbp1</t>
  </si>
  <si>
    <t>A2AVM7;Q8CE96;Q8CE96-3;Q8CE96-4</t>
  </si>
  <si>
    <t>tRNA (adenine(58)-N(1))-methyltransferase non-catalytic subunit TRM6</t>
  </si>
  <si>
    <t>Trmt6</t>
  </si>
  <si>
    <t>P83882;Q5M9P1</t>
  </si>
  <si>
    <t>60S ribosomal protein L36a</t>
  </si>
  <si>
    <t>Rpl36a</t>
  </si>
  <si>
    <t>P16330;Q3TYV5;P16330-2</t>
  </si>
  <si>
    <t>2,3-cyclic-nucleotide 3-phosphodiesterase</t>
  </si>
  <si>
    <t>Cnp</t>
  </si>
  <si>
    <t>Q768S4;Q768S4-2;B7FAU1</t>
  </si>
  <si>
    <t>Rab effector Noc2</t>
  </si>
  <si>
    <t>Rph3al</t>
  </si>
  <si>
    <t>Q9QXT0</t>
  </si>
  <si>
    <t>Protein canopy homolog 2</t>
  </si>
  <si>
    <t>Cnpy2</t>
  </si>
  <si>
    <t>O35855;Q3ULU3;D3Z7C8;O88374;D3Z3D7</t>
  </si>
  <si>
    <t>Branched-chain-amino-acid aminotransferase, mitochondrial;Branched-chain-amino-acid aminotransferase</t>
  </si>
  <si>
    <t>Bcat2</t>
  </si>
  <si>
    <t>Q564E8;Q9D8E6</t>
  </si>
  <si>
    <t>60S ribosomal protein L4</t>
  </si>
  <si>
    <t>Rpl4</t>
  </si>
  <si>
    <t>Q9CZ30;B1AYJ9;Q9CZ30-2</t>
  </si>
  <si>
    <t>Obg-like ATPase 1</t>
  </si>
  <si>
    <t>Ola1</t>
  </si>
  <si>
    <t>P61327;Q9CQL1;G3UYI5;G3UZW7</t>
  </si>
  <si>
    <t>Protein mago nashi homolog;Protein mago nashi homolog 1-related</t>
  </si>
  <si>
    <t>Magoh;Magoh-rs1;Magohb</t>
  </si>
  <si>
    <t>Q9CZX0-2;Q9CZX0</t>
  </si>
  <si>
    <t>Elongator complex protein 3</t>
  </si>
  <si>
    <t>Elp3</t>
  </si>
  <si>
    <t>Q9QZ88-2;Q9QZ88;D3Z645;D3YYD5;D3YW98</t>
  </si>
  <si>
    <t>Vacuolar protein sorting-associated protein 29</t>
  </si>
  <si>
    <t>Vps29</t>
  </si>
  <si>
    <t>G5E8R1;E9Q455;G5E8R2;G5E8R0;B7ZNL3;E9Q456;E9Q453;E9Q448</t>
  </si>
  <si>
    <t>Tpm1</t>
  </si>
  <si>
    <t>E9PYH8;Q60972</t>
  </si>
  <si>
    <t>Histone-binding protein RBBP4</t>
  </si>
  <si>
    <t>Rbbp4</t>
  </si>
  <si>
    <t>O55028;Q3UCB5;D3Z7R0</t>
  </si>
  <si>
    <t>[3-methyl-2-oxobutanoate dehydrogenase [lipoamide]] kinase, mitochondrial</t>
  </si>
  <si>
    <t>Bckdk</t>
  </si>
  <si>
    <t>Q8BZM1;Q3T9A5;D3Z0L3;D6RGR3</t>
  </si>
  <si>
    <t>Glomulin</t>
  </si>
  <si>
    <t>Glmn</t>
  </si>
  <si>
    <t>E9PWG6</t>
  </si>
  <si>
    <t>Ncapg</t>
  </si>
  <si>
    <t>P62878</t>
  </si>
  <si>
    <t>E3 ubiquitin-protein ligase RBX1</t>
  </si>
  <si>
    <t>Rbx1</t>
  </si>
  <si>
    <t>P61027;Q4FJL0;Q9DD03;D3YUS4</t>
  </si>
  <si>
    <t>Ras-related protein Rab-10</t>
  </si>
  <si>
    <t>Rab10</t>
  </si>
  <si>
    <t>Q810B6;Q810B6-2</t>
  </si>
  <si>
    <t>Ankyrin repeat and FYVE domain-containing protein 1</t>
  </si>
  <si>
    <t>Ankfy1</t>
  </si>
  <si>
    <t>A2CG14;P63321</t>
  </si>
  <si>
    <t>Ras-related protein Ral-A</t>
  </si>
  <si>
    <t>Rala</t>
  </si>
  <si>
    <t>Q9CQ69</t>
  </si>
  <si>
    <t>Cytochrome b-c1 complex subunit 8</t>
  </si>
  <si>
    <t>Uqcrq</t>
  </si>
  <si>
    <t>Q9CQJ8</t>
  </si>
  <si>
    <t>NADH dehydrogenase [ubiquinone] 1 beta subcomplex subunit 9</t>
  </si>
  <si>
    <t>Ndufb9</t>
  </si>
  <si>
    <t>Q6ZWZ6;P63323;D3Z6B6;D3Z1P4</t>
  </si>
  <si>
    <t>40S ribosomal protein S12</t>
  </si>
  <si>
    <t>Rps12;Rps12-ps2;Gm10063</t>
  </si>
  <si>
    <t>E9Q0E4;O55125;Q5SVF7;Q5SVG6</t>
  </si>
  <si>
    <t>Protein NipSnap homolog 1</t>
  </si>
  <si>
    <t>Nipsnap1</t>
  </si>
  <si>
    <t>P46467;Q3TN07</t>
  </si>
  <si>
    <t>Vacuolar protein sorting-associated protein 4B</t>
  </si>
  <si>
    <t>Vps4b</t>
  </si>
  <si>
    <t>Q8CDN6</t>
  </si>
  <si>
    <t>Thioredoxin-like protein 1</t>
  </si>
  <si>
    <t>Txnl1</t>
  </si>
  <si>
    <t>O88986;E9PWY6</t>
  </si>
  <si>
    <t>2-amino-3-ketobutyrate coenzyme A ligase, mitochondrial</t>
  </si>
  <si>
    <t>Gcat</t>
  </si>
  <si>
    <t>P84091;Q5FWI9;Q3TWV4</t>
  </si>
  <si>
    <t>AP-2 complex subunit mu</t>
  </si>
  <si>
    <t>Ap2m1</t>
  </si>
  <si>
    <t>P62900;Q5M9K9;D3YVU2;E9Q4I3;D3YY62</t>
  </si>
  <si>
    <t>60S ribosomal protein L31</t>
  </si>
  <si>
    <t>Rpl31;Gm16382</t>
  </si>
  <si>
    <t>P29416;E9PW67</t>
  </si>
  <si>
    <t>Beta-hexosaminidase subunit alpha</t>
  </si>
  <si>
    <t>Hexa</t>
  </si>
  <si>
    <t>D3Z1Q1;D3Z422;O09167;Q9CQM8;D3YY19;D3YVN8;D3YWQ7;D3YX83;D3Z248;D3Z5J6;D3Z3K3;D3Z4H4;D3YWP4;D3YZW4;F8VQF1;D3Z3D4;D3Z4H9;D3YX47;D3Z4H7</t>
  </si>
  <si>
    <t>60S ribosomal protein L21</t>
  </si>
  <si>
    <t>Gm5528;Rpl21-ps7;Rpl21;Rpl21-ps10;Gm8054;Gm16415;Gm9104;Rpl21-ps13;Gm16416;Gm10155;Rpl21-ps14;Gm10916;Rpl21-ps12;Gm8526;Rpl21-ps11</t>
  </si>
  <si>
    <t>Q6Y7W8;G3UYG6;G3UWR2;G3UYR9;Q6Y7W8-2</t>
  </si>
  <si>
    <t>PERQ amino acid-rich with GYF domain-containing protein 2</t>
  </si>
  <si>
    <t>Gigyf2</t>
  </si>
  <si>
    <t>O08539;Q6P1B9;O08539-2</t>
  </si>
  <si>
    <t>Myc box-dependent-interacting protein 1</t>
  </si>
  <si>
    <t>Bin1</t>
  </si>
  <si>
    <t>Q9CR26;E9Q194;F6W5Q8;F8WJC2</t>
  </si>
  <si>
    <t>Vacuolar protein sorting-associated protein VTA1 homolog</t>
  </si>
  <si>
    <t>Vta1</t>
  </si>
  <si>
    <t>P52431;D6RFB8</t>
  </si>
  <si>
    <t>DNA polymerase delta catalytic subunit;DNA polymerase</t>
  </si>
  <si>
    <t>Pold1</t>
  </si>
  <si>
    <t>E9Q6E5;Q3UIX4;D3Z4B0;Q8BV04;B7ZNC5;F7B0U9;D6RE22;F6TN80</t>
  </si>
  <si>
    <t>Srsf11</t>
  </si>
  <si>
    <t>Q80UM7</t>
  </si>
  <si>
    <t>Mannosyl-oligosaccharide glucosidase</t>
  </si>
  <si>
    <t>Mogs</t>
  </si>
  <si>
    <t>P97470;Q3UNF2</t>
  </si>
  <si>
    <t>Serine/threonine-protein phosphatase 4 catalytic subunit;Serine/threonine-protein phosphatase</t>
  </si>
  <si>
    <t>Ppp4c</t>
  </si>
  <si>
    <t>Q9D1D4;Q9D1D4-2</t>
  </si>
  <si>
    <t>Transmembrane emp24 domain-containing protein 10</t>
  </si>
  <si>
    <t>Tmed10</t>
  </si>
  <si>
    <t>Q9D365</t>
  </si>
  <si>
    <t>Signal peptidase complex subunit 3</t>
  </si>
  <si>
    <t>Spcs3</t>
  </si>
  <si>
    <t>F6VYL0;Q6PD03</t>
  </si>
  <si>
    <t>Serine/threonine-protein phosphatase 2A 56 kDa regulatory subunit alpha isoform</t>
  </si>
  <si>
    <t>Ppp2r5a</t>
  </si>
  <si>
    <t>Q9D379;E9PWK1;F6YTS6;D3Z4M3</t>
  </si>
  <si>
    <t>Epoxide hydrolase 1</t>
  </si>
  <si>
    <t>Ephx1</t>
  </si>
  <si>
    <t>Q80TZ3-3;B1AYC5;Q80TZ3;Q80TZ3-2;B1B0B8;B1B0B7</t>
  </si>
  <si>
    <t>Putative tyrosine-protein phosphatase auxilin</t>
  </si>
  <si>
    <t>Dnajc6</t>
  </si>
  <si>
    <t>Q8VI63;F6X7L8;Q3TYF8;Q8VI63-2</t>
  </si>
  <si>
    <t>MOB kinase activator 2</t>
  </si>
  <si>
    <t>Mob2</t>
  </si>
  <si>
    <t>E9QAC6;E9PUZ5;Q62083</t>
  </si>
  <si>
    <t>PRKCA-binding protein</t>
  </si>
  <si>
    <t>Pick1</t>
  </si>
  <si>
    <t>Q9DBL1;E9Q5L3</t>
  </si>
  <si>
    <t>Short/branched chain specific acyl-CoA dehydrogenase, mitochondrial</t>
  </si>
  <si>
    <t>Acadsb</t>
  </si>
  <si>
    <t>G3X928;Q6NZC7</t>
  </si>
  <si>
    <t>SEC23-interacting protein</t>
  </si>
  <si>
    <t>Sec23ip</t>
  </si>
  <si>
    <t>Q99KQ4</t>
  </si>
  <si>
    <t>Nicotinamide phosphoribosyltransferase</t>
  </si>
  <si>
    <t>Nampt</t>
  </si>
  <si>
    <t>Q8R480</t>
  </si>
  <si>
    <t>Nuclear pore complex protein Nup85</t>
  </si>
  <si>
    <t>Nup85</t>
  </si>
  <si>
    <t>Q3UGP8</t>
  </si>
  <si>
    <t>Putative Dol-P-Glc:Glc(2)Man(9)GlcNAc(2)-PP-Dol alpha-1,2-glucosyltransferase</t>
  </si>
  <si>
    <t>Alg10b</t>
  </si>
  <si>
    <t>O35864</t>
  </si>
  <si>
    <t>COP9 signalosome complex subunit 5</t>
  </si>
  <si>
    <t>Cops5</t>
  </si>
  <si>
    <t>Q9Z2W0;Q8BPW9</t>
  </si>
  <si>
    <t>Aspartyl aminopeptidase</t>
  </si>
  <si>
    <t>Dnpep</t>
  </si>
  <si>
    <t>Q8BX10;Q8BX10-2;F6YJC6</t>
  </si>
  <si>
    <t>Serine/threonine-protein phosphatase PGAM5, mitochondrial</t>
  </si>
  <si>
    <t>Pgam5</t>
  </si>
  <si>
    <t>Q9DBL7;REV__F6QNN0</t>
  </si>
  <si>
    <t>Bifunctional coenzyme A synthase;Phosphopantetheine adenylyltransferase;Dephospho-CoA kinase</t>
  </si>
  <si>
    <t>Coasy</t>
  </si>
  <si>
    <t>Q9WU40-2;D3YU56;Q9WU40;E9QP59</t>
  </si>
  <si>
    <t>Inner nuclear membrane protein Man1</t>
  </si>
  <si>
    <t>Lemd3</t>
  </si>
  <si>
    <t>Q80UJ7</t>
  </si>
  <si>
    <t>Rab3 GTPase-activating protein catalytic subunit</t>
  </si>
  <si>
    <t>Rab3gap1</t>
  </si>
  <si>
    <t>Q6PB44;Q6PB44-2</t>
  </si>
  <si>
    <t>Tyrosine-protein phosphatase non-receptor type 23</t>
  </si>
  <si>
    <t>Ptpn23</t>
  </si>
  <si>
    <t>Q5XJF6;P53026;D3YXT2;D6RE43</t>
  </si>
  <si>
    <t>Ribosomal protein;60S ribosomal protein L10a</t>
  </si>
  <si>
    <t>Rpl10a</t>
  </si>
  <si>
    <t>Q99MD9;B1AU75;B1AU76;B1AU77;Q99MD9-2</t>
  </si>
  <si>
    <t>Nuclear autoantigenic sperm protein</t>
  </si>
  <si>
    <t>Nasp</t>
  </si>
  <si>
    <t>A2AMV7;P47757-2;Q923G3;A2AMW0;A2AMV5;P47757;A2AMV9;F7CAZ6;A2AMV4;F6YHZ8;A2AMV8;F6QJN8</t>
  </si>
  <si>
    <t>F-actin-capping protein subunit beta</t>
  </si>
  <si>
    <t>Capzb</t>
  </si>
  <si>
    <t>P70288;Q8BQ10;E9PXS3</t>
  </si>
  <si>
    <t>Histone deacetylase 2</t>
  </si>
  <si>
    <t>Hdac2</t>
  </si>
  <si>
    <t>Q60855;F7D1J2</t>
  </si>
  <si>
    <t>Receptor-interacting serine/threonine-protein kinase 1</t>
  </si>
  <si>
    <t>Ripk1</t>
  </si>
  <si>
    <t>Q8VD65</t>
  </si>
  <si>
    <t>Phosphoinositide 3-kinase regulatory subunit 4</t>
  </si>
  <si>
    <t>Pik3r4</t>
  </si>
  <si>
    <t>A1A4T2;Q8BHN3-2;Q8BHN3;Q8BHN3-3</t>
  </si>
  <si>
    <t>Neutral alpha-glucosidase AB</t>
  </si>
  <si>
    <t>Ganab</t>
  </si>
  <si>
    <t>P43247;Q3TZI5;G3UXD8</t>
  </si>
  <si>
    <t>DNA mismatch repair protein Msh2</t>
  </si>
  <si>
    <t>Msh2</t>
  </si>
  <si>
    <t>P26231;Q545R0;Q65CL1</t>
  </si>
  <si>
    <t>Catenin alpha-1</t>
  </si>
  <si>
    <t>Ctnna1</t>
  </si>
  <si>
    <t>A3KGQ6;Q9D898</t>
  </si>
  <si>
    <t>Actin-related protein 2/3 complex subunit 5;Actin-related protein 2/3 complex subunit 5-like protein</t>
  </si>
  <si>
    <t>Arpc5l</t>
  </si>
  <si>
    <t>A2RS68;Q62376;Q62376-2;Q6ZWP0</t>
  </si>
  <si>
    <t>U1 small nuclear ribonucleoprotein 70 kDa</t>
  </si>
  <si>
    <t>Snrnp70</t>
  </si>
  <si>
    <t>Q8VBT0;F6V084</t>
  </si>
  <si>
    <t>Thioredoxin-related transmembrane protein 1</t>
  </si>
  <si>
    <t>Tmx1</t>
  </si>
  <si>
    <t>Q9D8W5;B1AT36;Q3TRH2</t>
  </si>
  <si>
    <t>26S proteasome non-ATPase regulatory subunit 12</t>
  </si>
  <si>
    <t>Psmd12</t>
  </si>
  <si>
    <t>Q1HFZ0;H3BKN0;Q1HFZ0-2</t>
  </si>
  <si>
    <t>tRNA (cytosine(34)-C(5))-methyltransferase</t>
  </si>
  <si>
    <t>Nsun2</t>
  </si>
  <si>
    <t>P10126;Q58E64;D3YZ68;D3Z3I8</t>
  </si>
  <si>
    <t>Elongation factor 1-alpha 1;Elongation factor 1-alpha</t>
  </si>
  <si>
    <t>Eef1a1</t>
  </si>
  <si>
    <t>Q61081</t>
  </si>
  <si>
    <t>Hsp90 co-chaperone Cdc37</t>
  </si>
  <si>
    <t>Cdc37</t>
  </si>
  <si>
    <t>Q3TIV6;Q99MN1;Q8R2P8</t>
  </si>
  <si>
    <t>Lysyl-tRNA synthetase;Lysine--tRNA ligase</t>
  </si>
  <si>
    <t>Kars</t>
  </si>
  <si>
    <t>P48428;Q5I0U7</t>
  </si>
  <si>
    <t>Tubulin-specific chaperone A</t>
  </si>
  <si>
    <t>Tbca</t>
  </si>
  <si>
    <t>O35900;Q3U9X2;O35901;Q9EP83;G3UZ96</t>
  </si>
  <si>
    <t>U6 snRNA-associated Sm-like protein LSm2</t>
  </si>
  <si>
    <t>Lsm2</t>
  </si>
  <si>
    <t>Q5SWR1;Q9DBG3-2;Q9DBG3;H3BIY9;H3BKM0;H3BJ06;Q5SWR0</t>
  </si>
  <si>
    <t>AP-2 complex subunit beta</t>
  </si>
  <si>
    <t>Ap2b1</t>
  </si>
  <si>
    <t>Q61510;Q5SU71;Q3TU94;Q5SU72;Q3TAM2</t>
  </si>
  <si>
    <t>E3 ubiquitin/ISG15 ligase TRIM25</t>
  </si>
  <si>
    <t>Trim25</t>
  </si>
  <si>
    <t>Q3UMB9</t>
  </si>
  <si>
    <t>WASH complex subunit 7</t>
  </si>
  <si>
    <t>Kiaa1033</t>
  </si>
  <si>
    <t>Q93092</t>
  </si>
  <si>
    <t>Transaldolase</t>
  </si>
  <si>
    <t>Taldo1</t>
  </si>
  <si>
    <t>A2AHI6;P20065;P20065-2;Q6ZWX2</t>
  </si>
  <si>
    <t>Thymosin beta-4;Hematopoietic system regulatory peptide</t>
  </si>
  <si>
    <t>Tmsb4x</t>
  </si>
  <si>
    <t>Q99J47;Q99J47-2</t>
  </si>
  <si>
    <t>Dehydrogenase/reductase SDR family member 7B</t>
  </si>
  <si>
    <t>Dhrs7b</t>
  </si>
  <si>
    <t>E9QP99;P55937;P55937-1</t>
  </si>
  <si>
    <t>Golgin subfamily A member 3</t>
  </si>
  <si>
    <t>Golga3</t>
  </si>
  <si>
    <t>Q05915;Q3U7P6</t>
  </si>
  <si>
    <t>GTP cyclohydrolase 1</t>
  </si>
  <si>
    <t>Gch1</t>
  </si>
  <si>
    <t>Q91X97;D3YVA2;D3Z2Z8;D3Z1M0</t>
  </si>
  <si>
    <t>Neurocalcin-delta</t>
  </si>
  <si>
    <t>Ncald</t>
  </si>
  <si>
    <t>B2RUS7;E9PXA9;P70170;P70170-2;E9PUE8;P70170-3;E9Q3Z3</t>
  </si>
  <si>
    <t>Abcc8</t>
  </si>
  <si>
    <t>E9Q912;E9Q6Q4</t>
  </si>
  <si>
    <t>Rap1gds1</t>
  </si>
  <si>
    <t>Q5SRX1;Q5SRX1-2;Q5SRX1-4;Q5SRX1-3;Q5SXA4;Q5SXA5;Q5SRX1-5</t>
  </si>
  <si>
    <t>TOM1-like protein 2</t>
  </si>
  <si>
    <t>Tom1l2</t>
  </si>
  <si>
    <t>Q9D1E6</t>
  </si>
  <si>
    <t>Tubulin-folding cofactor B</t>
  </si>
  <si>
    <t>Tbcb</t>
  </si>
  <si>
    <t>Q5FWJ9;Q63850;E9PUX9</t>
  </si>
  <si>
    <t>Nuclear pore glycoprotein p62</t>
  </si>
  <si>
    <t>Nup62</t>
  </si>
  <si>
    <t>Q9JIG7</t>
  </si>
  <si>
    <t>Coiled-coil domain-containing protein 22</t>
  </si>
  <si>
    <t>Ccdc22</t>
  </si>
  <si>
    <t>Q9Z127;Q8BGK6;Q8BGK6-2</t>
  </si>
  <si>
    <t>Large neutral amino acids transporter small subunit 1</t>
  </si>
  <si>
    <t>Slc7a5</t>
  </si>
  <si>
    <t>Q9Z1T1;E9PV25</t>
  </si>
  <si>
    <t>AP-3 complex subunit beta-1</t>
  </si>
  <si>
    <t>Ap3b1</t>
  </si>
  <si>
    <t>P47856;P47856-2;Q9Z2Z9;D3YYD9;D3YYE0</t>
  </si>
  <si>
    <t>Glucosamine--fructose-6-phosphate aminotransferase [isomerizing] 1</t>
  </si>
  <si>
    <t>Gfpt1</t>
  </si>
  <si>
    <t>Q9JLI0</t>
  </si>
  <si>
    <t>Akr1c12</t>
  </si>
  <si>
    <t>P14115;E9QP28;D3Z6J9;D3YZN6</t>
  </si>
  <si>
    <t>60S ribosomal protein L27a</t>
  </si>
  <si>
    <t>Rpl27a;Gm5453;Gm5908;Rpl27a-ps1</t>
  </si>
  <si>
    <t>Q8BHG2-3;Q8BHG2;A2A8E2;A2A8E1;Q8BHG2-2;B7ZC71;B7ZC72;A2A8E4;D6REH4</t>
  </si>
  <si>
    <t>UPF0587 protein C1orf123 homolog</t>
  </si>
  <si>
    <t>0610037L13Rik</t>
  </si>
  <si>
    <t>Q8QZV3;P42125</t>
  </si>
  <si>
    <t>Enoyl-CoA delta isomerase 1, mitochondrial</t>
  </si>
  <si>
    <t>Eci1</t>
  </si>
  <si>
    <t>A2AKW0;Q5HZI9;A2AKV9;G3UYJ3</t>
  </si>
  <si>
    <t>Solute carrier family 25 member 51</t>
  </si>
  <si>
    <t>Mcart1;Slc25a51</t>
  </si>
  <si>
    <t>Q9WV55</t>
  </si>
  <si>
    <t>Vesicle-associated membrane protein-associated protein A</t>
  </si>
  <si>
    <t>Vapa</t>
  </si>
  <si>
    <t>Q61768;E9QAK5;P33175;A2ARD4</t>
  </si>
  <si>
    <t>Kinesin-1 heavy chain</t>
  </si>
  <si>
    <t>Kif5b</t>
  </si>
  <si>
    <t>Q6A0D1;Q9CRD2</t>
  </si>
  <si>
    <t>Tetratricopeptide repeat protein 35</t>
  </si>
  <si>
    <t>Ttc35</t>
  </si>
  <si>
    <t>B2RXS4;E9Q832;E9PY77;Q3UH93;Q9QZC2</t>
  </si>
  <si>
    <t>Plexin-B2</t>
  </si>
  <si>
    <t>Plxnb2</t>
  </si>
  <si>
    <t>Q8R2U0;Q8R2U0-2</t>
  </si>
  <si>
    <t>Nucleoporin SEH1</t>
  </si>
  <si>
    <t>Seh1l</t>
  </si>
  <si>
    <t>Q8BFZ3</t>
  </si>
  <si>
    <t>Beta-actin-like protein 2</t>
  </si>
  <si>
    <t>Actbl2</t>
  </si>
  <si>
    <t>Q3UVN5;Q9CZ44-3;Q9CZ44;A2AT02;Q9CZ44-2</t>
  </si>
  <si>
    <t>NSFL1 cofactor p47</t>
  </si>
  <si>
    <t>Nsfl1c</t>
  </si>
  <si>
    <t>E9QB02;Q68FL6;F6W0G8</t>
  </si>
  <si>
    <t>Methionine--tRNA ligase, cytoplasmic</t>
  </si>
  <si>
    <t>Mars</t>
  </si>
  <si>
    <t>G3X9B8;O70318;Q80UE5;Q80UE4;Q811B2;G3X991;E9Q4H2</t>
  </si>
  <si>
    <t>Band 4.1-like protein 2</t>
  </si>
  <si>
    <t>Epb4.1l2;Epb41l2</t>
  </si>
  <si>
    <t>Q8VBV7</t>
  </si>
  <si>
    <t>COP9 signalosome complex subunit 8</t>
  </si>
  <si>
    <t>Cops8</t>
  </si>
  <si>
    <t>F7DEU6;P50096;E0CYE2;E0CXK0;F6XXH9</t>
  </si>
  <si>
    <t>Inosine-5-monophosphate dehydrogenase;Inosine-5-monophosphate dehydrogenase 1</t>
  </si>
  <si>
    <t>Impdh1</t>
  </si>
  <si>
    <t>Q99MZ7;Q3UXD9;D6RHN4;D6RIP0</t>
  </si>
  <si>
    <t>Peroxisomal trans-2-enoyl-CoA reductase</t>
  </si>
  <si>
    <t>Pecr</t>
  </si>
  <si>
    <t>Q91YQ5</t>
  </si>
  <si>
    <t>Dolichyl-diphosphooligosaccharide--protein glycosyltransferase subunit 1</t>
  </si>
  <si>
    <t>Rpn1</t>
  </si>
  <si>
    <t>B1AZ39;P0C0A3;B1AZ42;B1AZ41</t>
  </si>
  <si>
    <t>Charged multivesicular body protein 6</t>
  </si>
  <si>
    <t>Chmp6</t>
  </si>
  <si>
    <t>Q5SUR3;Q9WTX5;E9PUV4</t>
  </si>
  <si>
    <t>S-phase kinase-associated protein 1</t>
  </si>
  <si>
    <t>Skp1a;Skp1</t>
  </si>
  <si>
    <t>Q52KI8;E9PUK6;A2A8V9;A2A8V8;E9QKA4;Q52KI8-2;A2A983;F6T4M4</t>
  </si>
  <si>
    <t>Serine/arginine repetitive matrix protein 1</t>
  </si>
  <si>
    <t>Srrm1</t>
  </si>
  <si>
    <t>Q3TRJ7;Q62419</t>
  </si>
  <si>
    <t>Endophilin-A2</t>
  </si>
  <si>
    <t>Sh3gl1</t>
  </si>
  <si>
    <t>Q8R164;E9PXG8</t>
  </si>
  <si>
    <t>Valacyclovir hydrolase</t>
  </si>
  <si>
    <t>Bphl</t>
  </si>
  <si>
    <t>Q8BIJ6;E9PWN2;E9PWN3</t>
  </si>
  <si>
    <t>Isoleucine--tRNA ligase, mitochondrial</t>
  </si>
  <si>
    <t>Iars2</t>
  </si>
  <si>
    <t>D6RI20;Q9CR20</t>
  </si>
  <si>
    <t>Immediate early response 3-interacting protein 1</t>
  </si>
  <si>
    <t>Hdhd2;Ier3ip1</t>
  </si>
  <si>
    <t>B1B0W8;P00493</t>
  </si>
  <si>
    <t>Hypoxanthine-guanine phosphoribosyltransferase</t>
  </si>
  <si>
    <t>Hprt;Hprt1</t>
  </si>
  <si>
    <t>O55201;O55201-2</t>
  </si>
  <si>
    <t>Transcription elongation factor SPT5</t>
  </si>
  <si>
    <t>Supt5h</t>
  </si>
  <si>
    <t>Q8CE50</t>
  </si>
  <si>
    <t>Sorting nexin-30</t>
  </si>
  <si>
    <t>Snx30</t>
  </si>
  <si>
    <t>Q8BH24</t>
  </si>
  <si>
    <t>Transmembrane 9 superfamily member 4</t>
  </si>
  <si>
    <t>Tm9sf4</t>
  </si>
  <si>
    <t>Q8BI84;Q8BI84-2;Q8BI84-3</t>
  </si>
  <si>
    <t>Melanoma inhibitory activity protein 3</t>
  </si>
  <si>
    <t>Mia3</t>
  </si>
  <si>
    <t>P68037;Q561N4;D3YZS3</t>
  </si>
  <si>
    <t>Ubiquitin-conjugating enzyme E2 L3</t>
  </si>
  <si>
    <t>Ube2l3</t>
  </si>
  <si>
    <t>Q543B9;Q9QUR6;E9Q0H7</t>
  </si>
  <si>
    <t>Prolyl endopeptidase</t>
  </si>
  <si>
    <t>Prep</t>
  </si>
  <si>
    <t>Q53WR6;Q61543;F8WHM5;F6RSH1;E9PWD8</t>
  </si>
  <si>
    <t>Golgi apparatus protein 1</t>
  </si>
  <si>
    <t>Glg1</t>
  </si>
  <si>
    <t>P62242;Q497E9;Q5SZV3;G3XA55;D3YW44</t>
  </si>
  <si>
    <t>40S ribosomal protein S8</t>
  </si>
  <si>
    <t>Rps8;Gm11353;Rps8-ps1;Gm5121</t>
  </si>
  <si>
    <t>Q9R1C7-2;A2AQW5;Q9R1C7;A2AQW6</t>
  </si>
  <si>
    <t>Pre-mRNA-processing factor 40 homolog A</t>
  </si>
  <si>
    <t>Prpf40a</t>
  </si>
  <si>
    <t>Q9DCH4</t>
  </si>
  <si>
    <t>Eukaryotic translation initiation factor 3 subunit F</t>
  </si>
  <si>
    <t>Eif3f</t>
  </si>
  <si>
    <t>Q3U111;P26043;Q7TSG6</t>
  </si>
  <si>
    <t>Radixin</t>
  </si>
  <si>
    <t>Rdx</t>
  </si>
  <si>
    <t>Q4VA32;Q9CQR4</t>
  </si>
  <si>
    <t>Acyl-coenzyme A thioesterase 13</t>
  </si>
  <si>
    <t>Acot13</t>
  </si>
  <si>
    <t>F8WGQ4;Q3TLE2;Q8CIB5;A6X941;A6X940</t>
  </si>
  <si>
    <t>Fermitin family homolog 2</t>
  </si>
  <si>
    <t>Fermt2</t>
  </si>
  <si>
    <t>Q8BND5;Q8BND5-2;Q8BND5-3;Q8BND5-4</t>
  </si>
  <si>
    <t>Sulfhydryl oxidase 1</t>
  </si>
  <si>
    <t>Qsox1</t>
  </si>
  <si>
    <t>P68404-2;P68404</t>
  </si>
  <si>
    <t>Protein kinase C beta type</t>
  </si>
  <si>
    <t>Prkcb</t>
  </si>
  <si>
    <t>Q6IRU2</t>
  </si>
  <si>
    <t>Tropomyosin alpha-4 chain</t>
  </si>
  <si>
    <t>Tpm4</t>
  </si>
  <si>
    <t>P43276;Q5T003</t>
  </si>
  <si>
    <t>Histone H1.5</t>
  </si>
  <si>
    <t>Hist1h1b</t>
  </si>
  <si>
    <t>Q9Z1A1;Q9D828;Q8C2C6;F6QJV5;B8JJG3;B8JJG6;B8JJG8;B8JJG7;B8JJG9</t>
  </si>
  <si>
    <t>Tfg</t>
  </si>
  <si>
    <t>Q9CQE1;B1AWZ5</t>
  </si>
  <si>
    <t>Protein NipSnap homolog 3B</t>
  </si>
  <si>
    <t>Nipsnap3b</t>
  </si>
  <si>
    <t>Q8BXZ1</t>
  </si>
  <si>
    <t>Protein disulfide-isomerase TMX3</t>
  </si>
  <si>
    <t>Tmx3</t>
  </si>
  <si>
    <t>Q8K212;Q3TP27;E9Q7E9;Q3V3Q7</t>
  </si>
  <si>
    <t>Phosphofurin acidic cluster sorting protein 1</t>
  </si>
  <si>
    <t>Pacs1</t>
  </si>
  <si>
    <t>P52293;Q52L97;Q641N9;A6PW68;A2A601;A2A600</t>
  </si>
  <si>
    <t>Importin subunit alpha-2;Importin subunit alpha</t>
  </si>
  <si>
    <t>Kpna2</t>
  </si>
  <si>
    <t>Q5SUF2-2;Q5SUF2-3;Q5SUF2</t>
  </si>
  <si>
    <t>Luc7-like protein 3</t>
  </si>
  <si>
    <t>Luc7l3</t>
  </si>
  <si>
    <t>D3Z230;D3YUL8;D3YUD3;E9Q9A0;D3YTM1;Q3UEQ1;Q9EPW0;E9QAD0</t>
  </si>
  <si>
    <t>Type I inositol 3,4-bisphosphate 4-phosphatase</t>
  </si>
  <si>
    <t>Inpp4a</t>
  </si>
  <si>
    <t>F8WGL8;Q08943-2;A2AW06;Q08943;A2AW05</t>
  </si>
  <si>
    <t>FACT complex subunit SSRP1</t>
  </si>
  <si>
    <t>Ssrp1</t>
  </si>
  <si>
    <t>Q5M9J2;Q9D0S9</t>
  </si>
  <si>
    <t>Histidine triad nucleotide-binding protein 2, mitochondrial</t>
  </si>
  <si>
    <t>Hint2</t>
  </si>
  <si>
    <t>Q9R1E6-3;Q9R1E6;Q9R1E6-2;G3UXY9</t>
  </si>
  <si>
    <t>Ectonucleotide pyrophosphatase/phosphodiesterase family member 2</t>
  </si>
  <si>
    <t>Enpp2</t>
  </si>
  <si>
    <t>Q5BKQ4</t>
  </si>
  <si>
    <t>Pancreatic lipase-related protein 1</t>
  </si>
  <si>
    <t>Pnliprp1</t>
  </si>
  <si>
    <t>P70441;Q3TG37</t>
  </si>
  <si>
    <t>Na(+)/H(+) exchange regulatory cofactor NHE-RF1</t>
  </si>
  <si>
    <t>Slc9a3r1</t>
  </si>
  <si>
    <t>Q8K2I4</t>
  </si>
  <si>
    <t>Beta-mannosidase</t>
  </si>
  <si>
    <t>Manba</t>
  </si>
  <si>
    <t>Q9CQU5</t>
  </si>
  <si>
    <t>ZW10 interactor</t>
  </si>
  <si>
    <t>Zwint</t>
  </si>
  <si>
    <t>D3Z4V2;D3Z3F1;Q9D824;Q9D824-2;Q9D824-3;D3Z619;Q9D824-4</t>
  </si>
  <si>
    <t>Pre-mRNA 3-end-processing factor FIP1</t>
  </si>
  <si>
    <t>Fip1l1</t>
  </si>
  <si>
    <t>Q923D4</t>
  </si>
  <si>
    <t>Splicing factor 3B subunit 5</t>
  </si>
  <si>
    <t>Sf3b5</t>
  </si>
  <si>
    <t>P53395</t>
  </si>
  <si>
    <t>Lipoamide acyltransferase component of branched-chain alpha-keto acid dehydrogenase complex, mitochondrial</t>
  </si>
  <si>
    <t>Dbt</t>
  </si>
  <si>
    <t>Q91YJ2</t>
  </si>
  <si>
    <t>Sorting nexin-4</t>
  </si>
  <si>
    <t>Snx4</t>
  </si>
  <si>
    <t>Q91XB7</t>
  </si>
  <si>
    <t>Protein YIF1A</t>
  </si>
  <si>
    <t>Yif1a</t>
  </si>
  <si>
    <t>Q9QUM9;E0CXB1;E0CYT2</t>
  </si>
  <si>
    <t>Proteasome subunit alpha type-6</t>
  </si>
  <si>
    <t>Psma6</t>
  </si>
  <si>
    <t>Q5SYD0;Q5SYD0-2</t>
  </si>
  <si>
    <t>Unconventional myosin-Id</t>
  </si>
  <si>
    <t>Myo1d</t>
  </si>
  <si>
    <t>E9Q272;Q8BUK6;F6W1A2</t>
  </si>
  <si>
    <t>Protein Hook homolog 3</t>
  </si>
  <si>
    <t>Hook3</t>
  </si>
  <si>
    <t>E9PVA8;Q8BIX2;E9Q005;Q6NV94</t>
  </si>
  <si>
    <t>Gcn1l1</t>
  </si>
  <si>
    <t>Q99JP7;H3BKA5</t>
  </si>
  <si>
    <t>Gamma-glutamyltransferase 7;Gamma-glutamyltransferase 7 heavy chain;Gamma-glutamyltransferase 7 light chain</t>
  </si>
  <si>
    <t>Ggt7</t>
  </si>
  <si>
    <t>O54782;F6TMZ3;F6Z025</t>
  </si>
  <si>
    <t>Epididymis-specific alpha-mannosidase</t>
  </si>
  <si>
    <t>Man2b2</t>
  </si>
  <si>
    <t>P54227;Q545B6;D3Z5N2;D3Z1Z8</t>
  </si>
  <si>
    <t>Stathmin</t>
  </si>
  <si>
    <t>Stmn1</t>
  </si>
  <si>
    <t>Q9JJ06</t>
  </si>
  <si>
    <t>Glycoprotein-N-acetylgalactosamine 3-beta-galactosyltransferase 1</t>
  </si>
  <si>
    <t>C1galt1</t>
  </si>
  <si>
    <t>P62849;Q5M9M7;Q9D7P1;E9Q3V8;P62849-3;P62849-2</t>
  </si>
  <si>
    <t>40S ribosomal protein S24</t>
  </si>
  <si>
    <t>Rps24</t>
  </si>
  <si>
    <t>P14246;E9PXR7</t>
  </si>
  <si>
    <t>Solute carrier family 2, facilitated glucose transporter member 2</t>
  </si>
  <si>
    <t>Slc2a2</t>
  </si>
  <si>
    <t>Q3TKT4-2;Q3TKT4;G3UX35;Q3URH5</t>
  </si>
  <si>
    <t>Transcription activator BRG1</t>
  </si>
  <si>
    <t>Smarca4</t>
  </si>
  <si>
    <t>P31001;Q3V1K9</t>
  </si>
  <si>
    <t>Desmin</t>
  </si>
  <si>
    <t>Des</t>
  </si>
  <si>
    <t>P59017</t>
  </si>
  <si>
    <t>Bcl-2-like protein 13</t>
  </si>
  <si>
    <t>Bcl2l13</t>
  </si>
  <si>
    <t>P04627;E9Q0P8;P28028-2;B1AUN8;Q99N57-2;Q99N57;Q8CAD1;B1AUP0</t>
  </si>
  <si>
    <t>Serine/threonine-protein kinase A-Raf</t>
  </si>
  <si>
    <t>Araf</t>
  </si>
  <si>
    <t>Q9D711;A2AIH8</t>
  </si>
  <si>
    <t>Pirin</t>
  </si>
  <si>
    <t>Pir</t>
  </si>
  <si>
    <t>D3YWA0;P25444;Q58EU3;D3YWJ3;E9PV46;D3YVC1;D3Z659;E9Q1N8;F8VQ36;F6YTZ4;D3Z536</t>
  </si>
  <si>
    <t>40S ribosomal protein S2</t>
  </si>
  <si>
    <t>Gm6139;Rps2;Gm8841;Rps2-ps6;Rps2-ps5;Gm4968;Gm6576</t>
  </si>
  <si>
    <t>Q8VDS4</t>
  </si>
  <si>
    <t>Regulation of nuclear pre-mRNA domain-containing protein 1A</t>
  </si>
  <si>
    <t>Rprd1a</t>
  </si>
  <si>
    <t>F8WGM9;Q61464;E9QML5;Q61464-4;E9QKZ7;Q61464-5;Q61464-2;E9QKZ8;Q61464-7;E9Q1G5;Q61464-3</t>
  </si>
  <si>
    <t>Zinc finger protein 638</t>
  </si>
  <si>
    <t>Zfml;Znf638</t>
  </si>
  <si>
    <t>Q8K3H0</t>
  </si>
  <si>
    <t>DCC-interacting protein 13-alpha</t>
  </si>
  <si>
    <t>Appl1</t>
  </si>
  <si>
    <t>E9PYV0</t>
  </si>
  <si>
    <t>Entpd3</t>
  </si>
  <si>
    <t>Q9CRD0;Q9CRD0-2;Q9CRD0-3</t>
  </si>
  <si>
    <t>OCIA domain-containing protein 1</t>
  </si>
  <si>
    <t>Ociad1</t>
  </si>
  <si>
    <t>P97384;D3Z7U0</t>
  </si>
  <si>
    <t>Annexin A11</t>
  </si>
  <si>
    <t>Anxa11</t>
  </si>
  <si>
    <t>Q8K224;A2BH46;E9Q498</t>
  </si>
  <si>
    <t>N-acetyltransferase 10</t>
  </si>
  <si>
    <t>Nat10</t>
  </si>
  <si>
    <t>A2A4L8;O54941</t>
  </si>
  <si>
    <t>SWI/SNF-related matrix-associated actin-dependent regulator of chromatin subfamily E member 1</t>
  </si>
  <si>
    <t>Smarce1</t>
  </si>
  <si>
    <t>P46097;D3Z7R4</t>
  </si>
  <si>
    <t>Synaptotagmin-2</t>
  </si>
  <si>
    <t>Syt2</t>
  </si>
  <si>
    <t>G3X972;Q80U83</t>
  </si>
  <si>
    <t>Sec24c</t>
  </si>
  <si>
    <t>Q9CY58;Q9CY58-2;Q9CY58-3;Q9CY58-4</t>
  </si>
  <si>
    <t>Plasminogen activator inhibitor 1 RNA-binding protein</t>
  </si>
  <si>
    <t>Serbp1</t>
  </si>
  <si>
    <t>B1AX58;Q99K51</t>
  </si>
  <si>
    <t>Plastin-3</t>
  </si>
  <si>
    <t>Pls3</t>
  </si>
  <si>
    <t>Q9D3P8;D3YY76;D3YV19;D3YXU2</t>
  </si>
  <si>
    <t>Plasminogen receptor (KT)</t>
  </si>
  <si>
    <t>Plgrkt;5033414D02Rik</t>
  </si>
  <si>
    <t>Q9Z0J0</t>
  </si>
  <si>
    <t>Epididymal secretory protein E1</t>
  </si>
  <si>
    <t>Npc2</t>
  </si>
  <si>
    <t>P38060</t>
  </si>
  <si>
    <t>Hydroxymethylglutaryl-CoA lyase, mitochondrial</t>
  </si>
  <si>
    <t>Hmgcl</t>
  </si>
  <si>
    <t>P39447;B9EHJ3</t>
  </si>
  <si>
    <t>Tight junction protein ZO-1</t>
  </si>
  <si>
    <t>Tjp1</t>
  </si>
  <si>
    <t>O88456;D3YW48;Q9D7J7</t>
  </si>
  <si>
    <t>Calpain small subunit 1</t>
  </si>
  <si>
    <t>Capns1</t>
  </si>
  <si>
    <t>G5E8P7;Q2M3X8;Q2M3X8-3;Q2M3X8-2;B1B1B8</t>
  </si>
  <si>
    <t>Phosphatase and actin regulator 1</t>
  </si>
  <si>
    <t>Phactr1</t>
  </si>
  <si>
    <t>P47911;Q3UCH0;E9PUX4;D3Z4I7</t>
  </si>
  <si>
    <t>60S ribosomal protein L6</t>
  </si>
  <si>
    <t>Rpl6;Gm5428;Gm6807</t>
  </si>
  <si>
    <t>O70591;F8WJ30</t>
  </si>
  <si>
    <t>Prefoldin subunit 2</t>
  </si>
  <si>
    <t>Pfdn2</t>
  </si>
  <si>
    <t>Q9CZ13;Q8K2S8</t>
  </si>
  <si>
    <t>Cytochrome b-c1 complex subunit 1, mitochondrial</t>
  </si>
  <si>
    <t>Uqcrc1</t>
  </si>
  <si>
    <t>Q9CY97;Q9CY97-2</t>
  </si>
  <si>
    <t>RNA polymerase II subunit A C-terminal domain phosphatase SSU72</t>
  </si>
  <si>
    <t>Ssu72</t>
  </si>
  <si>
    <t>Q99LC3</t>
  </si>
  <si>
    <t>NADH dehydrogenase [ubiquinone] 1 alpha subcomplex subunit 10, mitochondrial</t>
  </si>
  <si>
    <t>Ndufa10</t>
  </si>
  <si>
    <t>Q99LF4</t>
  </si>
  <si>
    <t>tRNA-splicing ligase RtcB homolog</t>
  </si>
  <si>
    <t>D10Wsu52e</t>
  </si>
  <si>
    <t>Q9QYC0;F8WGR0;F8WHZ9;Q9QYC0-2;E9Q1K3;Q9QYB8;Q9QYB8-2;F6RDR0;D3Z0T1;F6V4G5</t>
  </si>
  <si>
    <t>Alpha-adducin</t>
  </si>
  <si>
    <t>Add1</t>
  </si>
  <si>
    <t>D3YYQ0;G3UW34;P51410;Q5EBQ6;D3Z629;D3YZT0</t>
  </si>
  <si>
    <t>60S ribosomal protein L9</t>
  </si>
  <si>
    <t>Gm5451;Rpl9-ps6;Rpl9</t>
  </si>
  <si>
    <t>E9PVY4;O88531;Q3U6J9;B1B0P9;B1B0P8</t>
  </si>
  <si>
    <t>Palmitoyl-protein thioesterase 1</t>
  </si>
  <si>
    <t>Ppt1</t>
  </si>
  <si>
    <t>Q8C561;Q8C561-2;Q8C561-3</t>
  </si>
  <si>
    <t>LMBR1 domain-containing protein 2</t>
  </si>
  <si>
    <t>Lmbrd2</t>
  </si>
  <si>
    <t>Q3UZG4;P31230</t>
  </si>
  <si>
    <t>Aminoacyl tRNA synthase complex-interacting multifunctional protein 1;Endothelial monocyte-activating polypeptide 2</t>
  </si>
  <si>
    <t>Aimp1</t>
  </si>
  <si>
    <t>O35639</t>
  </si>
  <si>
    <t>Annexin A3</t>
  </si>
  <si>
    <t>Anxa3</t>
  </si>
  <si>
    <t>Q9DCD2;F6TM12</t>
  </si>
  <si>
    <t>Pre-mRNA-splicing factor SYF1</t>
  </si>
  <si>
    <t>Xab2</t>
  </si>
  <si>
    <t>E9PUW7;Q9EPK7;Q9EPK7-2</t>
  </si>
  <si>
    <t>Exportin-7</t>
  </si>
  <si>
    <t>Xpo7</t>
  </si>
  <si>
    <t>Q80ZM5</t>
  </si>
  <si>
    <t>H1fx</t>
  </si>
  <si>
    <t>P61202-2;Q3V3N6;A2AQE3;P61202;A2AQE4</t>
  </si>
  <si>
    <t>COP9 signalosome complex subunit 2</t>
  </si>
  <si>
    <t>Q9CZX9</t>
  </si>
  <si>
    <t>Transmembrane protein 85</t>
  </si>
  <si>
    <t>Tmem85</t>
  </si>
  <si>
    <t>B2RQ14;Q8CDA1;Q8CDA1-4;F7C8P0;Q8CDA1-2</t>
  </si>
  <si>
    <t>Phosphatidylinositide phosphatase SAC2</t>
  </si>
  <si>
    <t>Inpp5f</t>
  </si>
  <si>
    <t>P13595;F7C5V8;E9QB01;P13595-2;F6RLF6;E9Q589;P13595-3;F7C5W6;P13595-4;F7CRA9;F8VQH8</t>
  </si>
  <si>
    <t>Neural cell adhesion molecule 1</t>
  </si>
  <si>
    <t>Ncam1</t>
  </si>
  <si>
    <t>Q62172;E9PWB3</t>
  </si>
  <si>
    <t>RalA-binding protein 1</t>
  </si>
  <si>
    <t>Ralbp1</t>
  </si>
  <si>
    <t>P61924;Q542M2;Q8R3M1</t>
  </si>
  <si>
    <t>Coatomer subunit zeta-1</t>
  </si>
  <si>
    <t>Copz1</t>
  </si>
  <si>
    <t>Q922Q1;F6UB20;E0CZH6;F7DFG6</t>
  </si>
  <si>
    <t>MOSC domain-containing protein 2, mitochondrial</t>
  </si>
  <si>
    <t>Marc2;Mosc2</t>
  </si>
  <si>
    <t>A3KMP2;A3KMP2-2;D6RH59</t>
  </si>
  <si>
    <t>Tetratricopeptide repeat protein 38</t>
  </si>
  <si>
    <t>Ttc38</t>
  </si>
  <si>
    <t>Q8K0G5</t>
  </si>
  <si>
    <t>Protein TSSC1</t>
  </si>
  <si>
    <t>Tssc1</t>
  </si>
  <si>
    <t>P35293;Q0PD38</t>
  </si>
  <si>
    <t>Ras-related protein Rab-18</t>
  </si>
  <si>
    <t>Rab18</t>
  </si>
  <si>
    <t>Q9CQR6</t>
  </si>
  <si>
    <t>Serine/threonine-protein phosphatase 6 catalytic subunit</t>
  </si>
  <si>
    <t>Ppp6c</t>
  </si>
  <si>
    <t>Q0P5W2;Q8C0L0;A2ARI0</t>
  </si>
  <si>
    <t>Thioredoxin-related transmembrane protein 4</t>
  </si>
  <si>
    <t>Tmx4</t>
  </si>
  <si>
    <t>D3YY09;Q4FJW2;Q9D6N5;G3UXH5;F6T9K1;D3YYC2</t>
  </si>
  <si>
    <t>Dr1-associated corepressor</t>
  </si>
  <si>
    <t>Drap1</t>
  </si>
  <si>
    <t>Q61035</t>
  </si>
  <si>
    <t>Histidine--tRNA ligase, cytoplasmic</t>
  </si>
  <si>
    <t>Hars</t>
  </si>
  <si>
    <t>Q8R0H9</t>
  </si>
  <si>
    <t>ADP-ribosylation factor-binding protein GGA1</t>
  </si>
  <si>
    <t>Gga1</t>
  </si>
  <si>
    <t>A0JNY3;Q8BUV3</t>
  </si>
  <si>
    <t>Gephyrin;Molybdopterin adenylyltransferase;Molybdopterin molybdenumtransferase</t>
  </si>
  <si>
    <t>Gphn</t>
  </si>
  <si>
    <t>Q61210-5;E9PUF7;Q61210;Q61210-2;Q61210-4;Q61210-3;F6ZN61</t>
  </si>
  <si>
    <t>Rho guanine nucleotide exchange factor 1</t>
  </si>
  <si>
    <t>Arhgef1</t>
  </si>
  <si>
    <t>Q06138;Q9DB16;F8WGY6;Q9DB16-2</t>
  </si>
  <si>
    <t>Calcium-binding protein 39</t>
  </si>
  <si>
    <t>Cab39</t>
  </si>
  <si>
    <t>Q31125</t>
  </si>
  <si>
    <t>Zinc transporter SLC39A7</t>
  </si>
  <si>
    <t>Slc39a7</t>
  </si>
  <si>
    <t>Q80TL7;B9EKJ3;Q80TL7-2</t>
  </si>
  <si>
    <t>Protein MON2 homolog</t>
  </si>
  <si>
    <t>Mon2</t>
  </si>
  <si>
    <t>Q3UCW0;Q61187;D3Z0S9;D3Z2V5</t>
  </si>
  <si>
    <t>Tumor susceptibility gene 101 protein</t>
  </si>
  <si>
    <t>Tsg101</t>
  </si>
  <si>
    <t>Q9WV85</t>
  </si>
  <si>
    <t>Nucleoside diphosphate kinase 3</t>
  </si>
  <si>
    <t>Nme3</t>
  </si>
  <si>
    <t>Q62468;F6V2H5</t>
  </si>
  <si>
    <t>Villin-1</t>
  </si>
  <si>
    <t>Vil1</t>
  </si>
  <si>
    <t>Q5M9P5;Q8K3J1</t>
  </si>
  <si>
    <t>NADH dehydrogenase [ubiquinone] iron-sulfur protein 8, mitochondrial</t>
  </si>
  <si>
    <t>Ndufs8</t>
  </si>
  <si>
    <t>Q6PK77;P08030</t>
  </si>
  <si>
    <t>Adenine phosphoribosyltransferase</t>
  </si>
  <si>
    <t>Aprt</t>
  </si>
  <si>
    <t>Q5M8N4;Q5M8N4-2</t>
  </si>
  <si>
    <t>Epimerase family protein SDR39U1</t>
  </si>
  <si>
    <t>Sdr39u1</t>
  </si>
  <si>
    <t>Q3UJA1;Q6P5B0</t>
  </si>
  <si>
    <t>RRP12-like protein</t>
  </si>
  <si>
    <t>Rrp12</t>
  </si>
  <si>
    <t>Q3UGB5;Q9JII5;Q9JII5-2;D3Z4J1</t>
  </si>
  <si>
    <t>DAZ-associated protein 1</t>
  </si>
  <si>
    <t>Dazap1</t>
  </si>
  <si>
    <t>Q8C788;Q91ZR2</t>
  </si>
  <si>
    <t>Sorting nexin-18</t>
  </si>
  <si>
    <t>Snx18</t>
  </si>
  <si>
    <t>P30681</t>
  </si>
  <si>
    <t>High mobility group protein B2</t>
  </si>
  <si>
    <t>Hmgb2</t>
  </si>
  <si>
    <t>Q9DCU6</t>
  </si>
  <si>
    <t>39S ribosomal protein L4, mitochondrial</t>
  </si>
  <si>
    <t>Mrpl4</t>
  </si>
  <si>
    <t>Q922H4;D3Z0T7;D3Z5Z5;D3YVK2;D3Z2L8;D3Z2T0;D3Z3M0;D3Z3L0</t>
  </si>
  <si>
    <t>Mannose-1-phosphate guanyltransferase alpha</t>
  </si>
  <si>
    <t>Gmppa</t>
  </si>
  <si>
    <t>Q3TDQ1</t>
  </si>
  <si>
    <t>Dolichyl-diphosphooligosaccharide--protein glycosyltransferase subunit STT3B</t>
  </si>
  <si>
    <t>Stt3b</t>
  </si>
  <si>
    <t>Q7TQG1;F6WVT1;E9PX43;E9PVV7</t>
  </si>
  <si>
    <t>Pleckstrin homology domain-containing family A member 6</t>
  </si>
  <si>
    <t>Plekha6</t>
  </si>
  <si>
    <t>Q80ZW2</t>
  </si>
  <si>
    <t>UPF0670 protein THEM6 homolog</t>
  </si>
  <si>
    <t>Them6</t>
  </si>
  <si>
    <t>P97467;F8VQA4;E9Q704;E9Q8R9;F6T0D3;F6TGI4</t>
  </si>
  <si>
    <t>Peptidyl-glycine alpha-amidating monooxygenase;Peptidylglycine alpha-hydroxylating monooxygenase;Peptidyl-alpha-hydroxyglycine alpha-amidating lyase</t>
  </si>
  <si>
    <t>Pam</t>
  </si>
  <si>
    <t>A4FUS1;P14131</t>
  </si>
  <si>
    <t>40S ribosomal protein S16</t>
  </si>
  <si>
    <t>Rps16</t>
  </si>
  <si>
    <t>Q3UWL8;E9Q6U4;Q6P0X1;E9Q8R1;E9Q4Q8</t>
  </si>
  <si>
    <t>Pfdn4</t>
  </si>
  <si>
    <t>A2A9X6;Q9JM14;A2A9X5</t>
  </si>
  <si>
    <t>5(3)-deoxyribonucleotidase, cytosolic type</t>
  </si>
  <si>
    <t>Nt5c</t>
  </si>
  <si>
    <t>Q8VCM8;D3YU17;F6S731</t>
  </si>
  <si>
    <t>Nicalin</t>
  </si>
  <si>
    <t>Ncln</t>
  </si>
  <si>
    <t>P17426;P17426-2;F6TPX8;F6VSP9</t>
  </si>
  <si>
    <t>AP-2 complex subunit alpha-1</t>
  </si>
  <si>
    <t>Ap2a1</t>
  </si>
  <si>
    <t>O35841</t>
  </si>
  <si>
    <t>Apoptosis inhibitor 5</t>
  </si>
  <si>
    <t>Api5</t>
  </si>
  <si>
    <t>Q8BVE3</t>
  </si>
  <si>
    <t>V-type proton ATPase subunit H</t>
  </si>
  <si>
    <t>Atp6v1h</t>
  </si>
  <si>
    <t>Q9CZC8;D3YXW0</t>
  </si>
  <si>
    <t>Secernin-1</t>
  </si>
  <si>
    <t>Scrn1</t>
  </si>
  <si>
    <t>Q60766;Q60766-2;Q5NCB5</t>
  </si>
  <si>
    <t>Immunity-related GTPase family M protein 1</t>
  </si>
  <si>
    <t>Irgm1</t>
  </si>
  <si>
    <t>Q6NSU3</t>
  </si>
  <si>
    <t>Glycosyltransferase 8 domain-containing protein 1</t>
  </si>
  <si>
    <t>Glt8d1</t>
  </si>
  <si>
    <t>Q20BD0;Q80XR6;Q544Z3;Q99020;Q9D6G1</t>
  </si>
  <si>
    <t>Heterogeneous nuclear ribonucleoprotein A/B</t>
  </si>
  <si>
    <t>Hnrnpab</t>
  </si>
  <si>
    <t>P56695;Q3TDI2;Q3UN10</t>
  </si>
  <si>
    <t>Wolframin</t>
  </si>
  <si>
    <t>Wfs1</t>
  </si>
  <si>
    <t>Q14C26;Q9EP72</t>
  </si>
  <si>
    <t>UPF0480 protein C15orf24 homolog</t>
  </si>
  <si>
    <t>2900064A13Rik;ORF3</t>
  </si>
  <si>
    <t>Q9CXT8;D3Z1T9</t>
  </si>
  <si>
    <t>Mitochondrial-processing peptidase subunit beta</t>
  </si>
  <si>
    <t>Pmpcb</t>
  </si>
  <si>
    <t>Q8VDQ8;Q8VDQ8-2;E9PXF5</t>
  </si>
  <si>
    <t>NAD-dependent protein deacetylase sirtuin-2</t>
  </si>
  <si>
    <t>Sirt2</t>
  </si>
  <si>
    <t>Q9D8S4</t>
  </si>
  <si>
    <t>Oligoribonuclease, mitochondrial</t>
  </si>
  <si>
    <t>Rexo2</t>
  </si>
  <si>
    <t>Q9R0L6-2;Q9R0L6</t>
  </si>
  <si>
    <t>Pericentriolar material 1 protein</t>
  </si>
  <si>
    <t>Pcm1</t>
  </si>
  <si>
    <t>Q5SWZ0;Q8R574</t>
  </si>
  <si>
    <t>Phosphoribosyl pyrophosphate synthase-associated protein 2</t>
  </si>
  <si>
    <t>Prpsap2</t>
  </si>
  <si>
    <t>A3KG93;Q6ZQ88;G8JL40;F6ZC60;F6Z4I3</t>
  </si>
  <si>
    <t>Lysine-specific histone demethylase 1A</t>
  </si>
  <si>
    <t>Kdm1a</t>
  </si>
  <si>
    <t>Q8R4N0;E9PYU7</t>
  </si>
  <si>
    <t>Citrate lyase subunit beta-like protein, mitochondrial</t>
  </si>
  <si>
    <t>Clybl</t>
  </si>
  <si>
    <t>Q9D706</t>
  </si>
  <si>
    <t>RNA polymerase II-associated protein 3</t>
  </si>
  <si>
    <t>Rpap3</t>
  </si>
  <si>
    <t>Q99J83;F7D9Q0</t>
  </si>
  <si>
    <t>Autophagy protein 5</t>
  </si>
  <si>
    <t>Atg5</t>
  </si>
  <si>
    <t>Q3UVK0;F6TQS9;Q3UVK0-2;G8JL46</t>
  </si>
  <si>
    <t>Endoplasmic reticulum metallopeptidase 1</t>
  </si>
  <si>
    <t>Ermp1</t>
  </si>
  <si>
    <t>P43137;Q3TV26</t>
  </si>
  <si>
    <t>Lithostathine-1</t>
  </si>
  <si>
    <t>Reg1</t>
  </si>
  <si>
    <t>Q9D8L3;Q3TVJ8;Q62186</t>
  </si>
  <si>
    <t>Translocon-associated protein subunit delta</t>
  </si>
  <si>
    <t>Ssr4</t>
  </si>
  <si>
    <t>Q922B1</t>
  </si>
  <si>
    <t>O-acetyl-ADP-ribose deacetylase MACROD1</t>
  </si>
  <si>
    <t>Macrod1</t>
  </si>
  <si>
    <t>E9QPT2;Q8K2Z4-2;Q8K2Z4</t>
  </si>
  <si>
    <t>Condensin complex subunit 1</t>
  </si>
  <si>
    <t>Ncapd2</t>
  </si>
  <si>
    <t>Q8BVG4;F8WJI9;Q8BVG4-2</t>
  </si>
  <si>
    <t>Dipeptidyl peptidase 9</t>
  </si>
  <si>
    <t>Dpp9</t>
  </si>
  <si>
    <t>Q9DB73;Q9DB73-2;G3UZG6</t>
  </si>
  <si>
    <t>NADH-cytochrome b5 reductase 1</t>
  </si>
  <si>
    <t>Cyb5r1</t>
  </si>
  <si>
    <t>Q99PU8-3;Q99PU8;Q99PU8-2;D3Z2J3;F7CEU6</t>
  </si>
  <si>
    <t>Putative ATP-dependent RNA helicase DHX30</t>
  </si>
  <si>
    <t>Dhx30</t>
  </si>
  <si>
    <t>Q8CIN4;B1GX81;B1GX80;A3KGC0;Q61036;A3KGC1;Q61036-2;O88643;G5E884;A3KGC5;A3KGC4;A3KGC3</t>
  </si>
  <si>
    <t>Serine/threonine-protein kinase PAK 2;PAK-2p27;PAK-2p34</t>
  </si>
  <si>
    <t>Pak2</t>
  </si>
  <si>
    <t>Q99JW2</t>
  </si>
  <si>
    <t>Aminoacylase-1</t>
  </si>
  <si>
    <t>Acy1</t>
  </si>
  <si>
    <t>Q8BWU5;E0CYN9;E9QMF4;E0CYK9;E0CXW7</t>
  </si>
  <si>
    <t>Probable tRNA threonylcarbamoyladenosine biosynthesis protein Osgep</t>
  </si>
  <si>
    <t>Osgep</t>
  </si>
  <si>
    <t>P62855;Q497N1</t>
  </si>
  <si>
    <t>40S ribosomal protein S26</t>
  </si>
  <si>
    <t>Rps26</t>
  </si>
  <si>
    <t>Q8K2C7;Q8K2C7-2</t>
  </si>
  <si>
    <t>Protein OS-9</t>
  </si>
  <si>
    <t>Os9</t>
  </si>
  <si>
    <t>Q9D1H7;D3Z4J5;Q9D1H7-2;D3Z7S0</t>
  </si>
  <si>
    <t>Golgi to ER traffic protein 4 homolog</t>
  </si>
  <si>
    <t>Get4</t>
  </si>
  <si>
    <t>Q6ZWV3;P86048;B7FAU6</t>
  </si>
  <si>
    <t>60S ribosomal protein L10;60S ribosomal protein L10-like</t>
  </si>
  <si>
    <t>Rpl10;Rpl10l</t>
  </si>
  <si>
    <t>Q8K1Z0;F6SFF5</t>
  </si>
  <si>
    <t>Ubiquinone biosynthesis protein COQ9, mitochondrial</t>
  </si>
  <si>
    <t>Coq9</t>
  </si>
  <si>
    <t>Q8CBY8;Q3TQY2;Q8CBY8-2;Q3TRR2</t>
  </si>
  <si>
    <t>Dynactin subunit 4</t>
  </si>
  <si>
    <t>Dctn4</t>
  </si>
  <si>
    <t>Q8BYK6-3;F8WIR8;Q8BYK6-2;Q8BYK6</t>
  </si>
  <si>
    <t>YTH domain family protein 3</t>
  </si>
  <si>
    <t>Ythdf3</t>
  </si>
  <si>
    <t>O35657;Q3UL64</t>
  </si>
  <si>
    <t>Sialidase-1</t>
  </si>
  <si>
    <t>Neu1</t>
  </si>
  <si>
    <t>I1E4X5;Q8BWQ6;D3YW20;Q8BWQ6-3;D3YW19;F6RR19</t>
  </si>
  <si>
    <t>UPF0505 protein C16orf62 homolog</t>
  </si>
  <si>
    <t>9030624J02Rik</t>
  </si>
  <si>
    <t>O54946;O54946-2;G3X8S5;Q9QYI8;Q9QYI5-2;F6YRQ2</t>
  </si>
  <si>
    <t>DnaJ homolog subfamily B member 6;DnaJ homolog subfamily B member 7</t>
  </si>
  <si>
    <t>Dnajb6;Dnajb7</t>
  </si>
  <si>
    <t>Q99JR1</t>
  </si>
  <si>
    <t>Sideroflexin-1</t>
  </si>
  <si>
    <t>Sfxn1</t>
  </si>
  <si>
    <t>Q9CPT4</t>
  </si>
  <si>
    <t>UPF0556 protein C19orf10 homolog</t>
  </si>
  <si>
    <t>D17Wsu104e</t>
  </si>
  <si>
    <t>A2A7Z2;Q9CQU0</t>
  </si>
  <si>
    <t>Thioredoxin domain-containing protein 12</t>
  </si>
  <si>
    <t>Txndc12</t>
  </si>
  <si>
    <t>P42208;E9Q3V6;D3Z3C0;D3YYB1;F6WYM0;D3Z1S1;F6UKN5;D3YZU7;D3YV76;G3UYQ0</t>
  </si>
  <si>
    <t>Septin-2</t>
  </si>
  <si>
    <t>Q9JIY5;D3YX27;D3YX28;F6TCV0;F6XUR8</t>
  </si>
  <si>
    <t>Serine protease HTRA2, mitochondrial</t>
  </si>
  <si>
    <t>Htra2</t>
  </si>
  <si>
    <t>Q3UVL4;Q3UVL4-2;F6TKZ2</t>
  </si>
  <si>
    <t>Protein fat-free homolog</t>
  </si>
  <si>
    <t>Ffr</t>
  </si>
  <si>
    <t>O70492;Q78ZM0;D3Z6Z0;D3Z789</t>
  </si>
  <si>
    <t>Sorting nexin-3</t>
  </si>
  <si>
    <t>Snx3</t>
  </si>
  <si>
    <t>O88653;Q542I7</t>
  </si>
  <si>
    <t>Ragulator complex protein LAMTOR3</t>
  </si>
  <si>
    <t>Lamtor3;Mapksp1</t>
  </si>
  <si>
    <t>E9QNX3;Q80XI3-3;A2AMI2;Q80XI3;Q80XI3-4;Q80XI3-2;A2AMI7</t>
  </si>
  <si>
    <t>Eukaryotic translation initiation factor 4 gamma 3</t>
  </si>
  <si>
    <t>Eif4g3</t>
  </si>
  <si>
    <t>E9Q3X0;Q9EQK5;D3Z2N7</t>
  </si>
  <si>
    <t>Major vault protein</t>
  </si>
  <si>
    <t>Mvp</t>
  </si>
  <si>
    <t>A2AS59;P12658;Q08331;Q8CCS7</t>
  </si>
  <si>
    <t>Calbindin</t>
  </si>
  <si>
    <t>Calb1</t>
  </si>
  <si>
    <t>Q8BML9;D3Z158;F6TDS3</t>
  </si>
  <si>
    <t>Qars</t>
  </si>
  <si>
    <t>Q791G4;Q9R0M4;Q8VIQ4</t>
  </si>
  <si>
    <t>Podocalyxin</t>
  </si>
  <si>
    <t>Podxl</t>
  </si>
  <si>
    <t>Q8K183;D3Z7R1</t>
  </si>
  <si>
    <t>Pyridoxal kinase</t>
  </si>
  <si>
    <t>Pdxk</t>
  </si>
  <si>
    <t>O09117;O09117-2;Q3TVX7;D6RFU9</t>
  </si>
  <si>
    <t>Synaptophysin-like protein 1</t>
  </si>
  <si>
    <t>Sypl1;Sypl</t>
  </si>
  <si>
    <t>Q8BY87;Q8BY87-2;F6ZD38</t>
  </si>
  <si>
    <t>Ubiquitin carboxyl-terminal hydrolase 47;Ubiquitin carboxyl-terminal hydrolase</t>
  </si>
  <si>
    <t>Usp47</t>
  </si>
  <si>
    <t>P97855;Q5NCU1;Q3UR88</t>
  </si>
  <si>
    <t>Ras GTPase-activating protein-binding protein 1</t>
  </si>
  <si>
    <t>G3bp1</t>
  </si>
  <si>
    <t>E9QMP6;E9PWB5;F6ZS70;Q05512;Q05512-2;F8WJ68;Q3T9A3;Q05512-4;Q05512-3;E9PYX3;E9Q9N6;Q8VHJ5;Q8CIP4;F7CVZ7;E9Q2J6</t>
  </si>
  <si>
    <t>Serine/threonine-protein kinase MARK2</t>
  </si>
  <si>
    <t>Mark2</t>
  </si>
  <si>
    <t>Q9ESZ8;Q9ESZ8-2;Q9ESZ8-6;Q3UHU8;Q9ESZ8-3;Q9ESZ8-4;Q9ESZ8-5;G3UYD0;G3UYJ6;G3UX27;G3UWV2;G3UZU4;G3UYD7;Q99NI3;G3UY14</t>
  </si>
  <si>
    <t>General transcription factor II-I</t>
  </si>
  <si>
    <t>Gtf2i</t>
  </si>
  <si>
    <t>O54833;Q545V8;E9Q578</t>
  </si>
  <si>
    <t>Csnk2a2</t>
  </si>
  <si>
    <t>G3X8U3</t>
  </si>
  <si>
    <t>2210016F16Rik</t>
  </si>
  <si>
    <t>Q8R0A7;Q3TA40;Q8BQB5;D3YUS2</t>
  </si>
  <si>
    <t>Uncharacterized protein KIAA0513</t>
  </si>
  <si>
    <t>Kiaa0513;6430548M08Rik</t>
  </si>
  <si>
    <t>B1AV13;Q78IK4;E9PUP2;B1AV14</t>
  </si>
  <si>
    <t>Apolipoprotein O-like</t>
  </si>
  <si>
    <t>Apool</t>
  </si>
  <si>
    <t>Q9D820;Q9D820-2</t>
  </si>
  <si>
    <t>Prolyl-tRNA synthetase associated domain-containing protein 1</t>
  </si>
  <si>
    <t>Prorsd1</t>
  </si>
  <si>
    <t>E0CYV0;E9PWE0;F7D432;P23506-2;P23506;Q545L9;F6V9F1;F6TXE3</t>
  </si>
  <si>
    <t>Protein-L-isoaspartate O-methyltransferase;Protein-L-isoaspartate(D-aspartate) O-methyltransferase</t>
  </si>
  <si>
    <t>Pcmt1</t>
  </si>
  <si>
    <t>Q9CZU6;Q80X68</t>
  </si>
  <si>
    <t>Citrate synthase, mitochondrial</t>
  </si>
  <si>
    <t>Cs</t>
  </si>
  <si>
    <t>Q3TIR3;Q80XE1-1;Q80XE1</t>
  </si>
  <si>
    <t>Synembryn-A</t>
  </si>
  <si>
    <t>Ric8a</t>
  </si>
  <si>
    <t>Q8BJW6;Q8BJW6-2;D3YZZ6;D6RGA6;D6RFN2</t>
  </si>
  <si>
    <t>Eukaryotic translation initiation factor 2A</t>
  </si>
  <si>
    <t>Eif2a</t>
  </si>
  <si>
    <t>F8WH86;P62869</t>
  </si>
  <si>
    <t>Transcription elongation factor B polypeptide 2</t>
  </si>
  <si>
    <t>Tceb2</t>
  </si>
  <si>
    <t>P61082;F7CDT0;F6WMC0;G5E919;F6YXS3</t>
  </si>
  <si>
    <t>NEDD8-conjugating enzyme Ubc12</t>
  </si>
  <si>
    <t>Ube2m</t>
  </si>
  <si>
    <t>Q5FB19;Q8BG05;A2AL12;F8VPW0;A2AL13</t>
  </si>
  <si>
    <t>Heterogeneous nuclear ribonucleoprotein A3</t>
  </si>
  <si>
    <t>Hnrnpa3;Gm7551</t>
  </si>
  <si>
    <t>P62320</t>
  </si>
  <si>
    <t>Small nuclear ribonucleoprotein Sm D3</t>
  </si>
  <si>
    <t>Snrpd3</t>
  </si>
  <si>
    <t>Q91VB8;F7CAE1;P01942;A7M7S6;P06467;Q78PA4</t>
  </si>
  <si>
    <t>Hemoglobin subunit alpha</t>
  </si>
  <si>
    <t>Hba-a1;Hba-a2;Hba</t>
  </si>
  <si>
    <t>Q80V26</t>
  </si>
  <si>
    <t>Inositol monophosphatase 3</t>
  </si>
  <si>
    <t>Impad1</t>
  </si>
  <si>
    <t>A2AT42;Q3U186;A2AT41</t>
  </si>
  <si>
    <t>Probable arginine--tRNA ligase, mitochondrial</t>
  </si>
  <si>
    <t>Rars2</t>
  </si>
  <si>
    <t>P47199;D3YUG9;D3Z2X0;D3Z4Q4;D3YWU6</t>
  </si>
  <si>
    <t>Quinone oxidoreductase</t>
  </si>
  <si>
    <t>Cryz</t>
  </si>
  <si>
    <t>Q6P9R2;A2AQL0;Q9Z1W9;D6RFV0</t>
  </si>
  <si>
    <t>Serine/threonine-protein kinase OSR1</t>
  </si>
  <si>
    <t>Oxsr1</t>
  </si>
  <si>
    <t>Q540D7;Q9JII6;B1AXW3</t>
  </si>
  <si>
    <t>Alcohol dehydrogenase [NADP(+)]</t>
  </si>
  <si>
    <t>Akr1a1</t>
  </si>
  <si>
    <t>A2AT31;O88441</t>
  </si>
  <si>
    <t>Metaxin-2</t>
  </si>
  <si>
    <t>Mtx2</t>
  </si>
  <si>
    <t>Q9Z0H4-9;Q9Z0H4-6;Q9Z0H4-2;Q9Z0H4-8;Q9Z0H4;F6V6I8;Q9Z0H4-4;Q9Z0H4-5;Q9Z0H4-7;E9QA47;Q9Z0H4-11;A3KGT2;A3KGT0</t>
  </si>
  <si>
    <t>CUGBP Elav-like family member 2</t>
  </si>
  <si>
    <t>Celf2</t>
  </si>
  <si>
    <t>O08807;B1AZS9</t>
  </si>
  <si>
    <t>Peroxiredoxin-4</t>
  </si>
  <si>
    <t>Prdx4</t>
  </si>
  <si>
    <t>Q8BYC6;F6RXB5</t>
  </si>
  <si>
    <t>Serine/threonine-protein kinase TAO3</t>
  </si>
  <si>
    <t>Taok3</t>
  </si>
  <si>
    <t>B2RRH9;Q3THK7</t>
  </si>
  <si>
    <t>GMP synthase [glutamine-hydrolyzing]</t>
  </si>
  <si>
    <t>Gmps</t>
  </si>
  <si>
    <t>Q3UQN2;Q3UQN2-3;Q3UQN2-2</t>
  </si>
  <si>
    <t>FCH domain only protein 2</t>
  </si>
  <si>
    <t>Fcho2</t>
  </si>
  <si>
    <t>Q3TIX9</t>
  </si>
  <si>
    <t>U4/U6.U5 tri-snRNP-associated protein 2</t>
  </si>
  <si>
    <t>Usp39</t>
  </si>
  <si>
    <t>P32233;Q5NBZ3;F7BQ65</t>
  </si>
  <si>
    <t>Developmentally-regulated GTP-binding protein 1</t>
  </si>
  <si>
    <t>Drg1</t>
  </si>
  <si>
    <t>Q3UXS0;O35609;E9Q855</t>
  </si>
  <si>
    <t>Secretory carrier-associated membrane protein 3</t>
  </si>
  <si>
    <t>Scamp3</t>
  </si>
  <si>
    <t>Q9CX56</t>
  </si>
  <si>
    <t>26S proteasome non-ATPase regulatory subunit 8</t>
  </si>
  <si>
    <t>Psmd8</t>
  </si>
  <si>
    <t>O08749;Q3TIE8</t>
  </si>
  <si>
    <t>Dihydrolipoyl dehydrogenase, mitochondrial;Dihydrolipoyl dehydrogenase</t>
  </si>
  <si>
    <t>Dld</t>
  </si>
  <si>
    <t>D3Z041;P41216;D3Z457;D3YVF6</t>
  </si>
  <si>
    <t>Long-chain-fatty-acid--CoA ligase 1</t>
  </si>
  <si>
    <t>Acsl1</t>
  </si>
  <si>
    <t>Q8VE88;Q8VE88-2</t>
  </si>
  <si>
    <t>Protein FAM114A2</t>
  </si>
  <si>
    <t>Fam114a2</t>
  </si>
  <si>
    <t>Q8VE99</t>
  </si>
  <si>
    <t>Coiled-coil domain-containing protein 115</t>
  </si>
  <si>
    <t>Ccdc115</t>
  </si>
  <si>
    <t>Q9Z1P6</t>
  </si>
  <si>
    <t>NADH dehydrogenase [ubiquinone] 1 alpha subcomplex subunit 7</t>
  </si>
  <si>
    <t>Ndufa7</t>
  </si>
  <si>
    <t>O88384;Q91XH6;E9Q5B1;F6UHS3;E0CYE5</t>
  </si>
  <si>
    <t>Vesicle transport through interaction with t-SNAREs homolog 1B</t>
  </si>
  <si>
    <t>Vti1b</t>
  </si>
  <si>
    <t>Q9D0J8</t>
  </si>
  <si>
    <t>Parathymosin</t>
  </si>
  <si>
    <t>Ptms</t>
  </si>
  <si>
    <t>P97315;Q4FJX4</t>
  </si>
  <si>
    <t>Cysteine and glycine-rich protein 1</t>
  </si>
  <si>
    <t>Csrp1</t>
  </si>
  <si>
    <t>Q8BWT1</t>
  </si>
  <si>
    <t>3-ketoacyl-CoA thiolase, mitochondrial</t>
  </si>
  <si>
    <t>Acaa2</t>
  </si>
  <si>
    <t>P61087;Q6ZWQ6;E9Q6W9;D3Z4U3;F8WIC2</t>
  </si>
  <si>
    <t>Ubiquitin-conjugating enzyme E2 K</t>
  </si>
  <si>
    <t>Ube2k</t>
  </si>
  <si>
    <t>D3Z6P0;D3Z6P0-2;F6S5U2;F6Q519</t>
  </si>
  <si>
    <t>Protein disulfide-isomerase A2</t>
  </si>
  <si>
    <t>Pdia2</t>
  </si>
  <si>
    <t>A2AT05;P26883;Q1JUQ6;Q1JUQ8;F6X9I3;Q3UKJ3</t>
  </si>
  <si>
    <t>Peptidyl-prolyl cis-trans isomerase;Peptidyl-prolyl cis-trans isomerase FKBP1A</t>
  </si>
  <si>
    <t>Fkbp1a</t>
  </si>
  <si>
    <t>B1AXY3;Q3UKJ7;Q3UKJ7-2</t>
  </si>
  <si>
    <t>WD40 repeat-containing protein SMU1</t>
  </si>
  <si>
    <t>Smu1</t>
  </si>
  <si>
    <t>O35682;Q0VE46</t>
  </si>
  <si>
    <t>Myeloid-associated differentiation marker</t>
  </si>
  <si>
    <t>Myadm</t>
  </si>
  <si>
    <t>G3X914;E9PV12;Q2M4H5;Q9D5V5;E9Q6Z0</t>
  </si>
  <si>
    <t>Cullin-5</t>
  </si>
  <si>
    <t>Cul5</t>
  </si>
  <si>
    <t>Q9Z1S5;Q9Z1S5-2</t>
  </si>
  <si>
    <t>Neuronal-specific septin-3</t>
  </si>
  <si>
    <t>Q4FJU3;Q9DCT8</t>
  </si>
  <si>
    <t>Cysteine-rich protein 2</t>
  </si>
  <si>
    <t>Crip2</t>
  </si>
  <si>
    <t>Q80Y14</t>
  </si>
  <si>
    <t>Glutaredoxin-related protein 5, mitochondrial</t>
  </si>
  <si>
    <t>Glrx5</t>
  </si>
  <si>
    <t>B1ARI8;Q9EQY0;Q3TBZ5;Q9EQY0-2</t>
  </si>
  <si>
    <t>Serine/threonine-protein kinase/endoribonuclease IRE1;Serine/threonine-protein kinase;Endoribonuclease</t>
  </si>
  <si>
    <t>Ern1</t>
  </si>
  <si>
    <t>Q9D1F9</t>
  </si>
  <si>
    <t>Slc37a4</t>
  </si>
  <si>
    <t>O88545;Q3UIT2;D3Z0F5;F6QK86</t>
  </si>
  <si>
    <t>COP9 signalosome complex subunit 6</t>
  </si>
  <si>
    <t>Cops6</t>
  </si>
  <si>
    <t>O35852;O35417</t>
  </si>
  <si>
    <t>Proenkephalin-B;Alpha-neoendorphin;Beta-neoendorphin;Big dynorphin;Dynorphin A(1-17);Dynorphin A(1-13);Dynorphin A(1-8);Leu-enkephalin;Rimorphin;Leumorphin</t>
  </si>
  <si>
    <t>Pdyn</t>
  </si>
  <si>
    <t>Q99P31</t>
  </si>
  <si>
    <t>Hsp70-binding protein 1</t>
  </si>
  <si>
    <t>Hspbp1</t>
  </si>
  <si>
    <t>Q9CQH3;D3Z6W9;D3YX99;F6Y6V5;D3Z568</t>
  </si>
  <si>
    <t>NADH dehydrogenase [ubiquinone] 1 beta subcomplex subunit 5, mitochondrial</t>
  </si>
  <si>
    <t>Ndufb5</t>
  </si>
  <si>
    <t>O08663;Q58E65</t>
  </si>
  <si>
    <t>Methionine aminopeptidase 2;Methionine aminopeptidase</t>
  </si>
  <si>
    <t>Metap2</t>
  </si>
  <si>
    <t>Q541Z2;Q61239</t>
  </si>
  <si>
    <t>Protein farnesyltransferase/geranylgeranyltransferase type-1 subunit alpha</t>
  </si>
  <si>
    <t>Fnta</t>
  </si>
  <si>
    <t>B3F3T1;Q6URW6;Q6URW6-2</t>
  </si>
  <si>
    <t>Myosin-14</t>
  </si>
  <si>
    <t>Myh14</t>
  </si>
  <si>
    <t>Q9DCS2;G5E8X1;E9Q7K5;E9Q5B2;D3YZM4</t>
  </si>
  <si>
    <t>UPF0585 protein C16orf13 homolog</t>
  </si>
  <si>
    <t>0610011F06Rik</t>
  </si>
  <si>
    <t>Q9R069;D3YTK7</t>
  </si>
  <si>
    <t>Basal cell adhesion molecule</t>
  </si>
  <si>
    <t>Bcam</t>
  </si>
  <si>
    <t>Q8CIH9</t>
  </si>
  <si>
    <t>Amidophosphoribosyltransferase</t>
  </si>
  <si>
    <t>Ppat</t>
  </si>
  <si>
    <t>Q9D1C8;G3UW95</t>
  </si>
  <si>
    <t>Vacuolar protein sorting-associated protein 28 homolog</t>
  </si>
  <si>
    <t>Vps28</t>
  </si>
  <si>
    <t>Q80WQ2;Q8CCX6</t>
  </si>
  <si>
    <t>Protein VAC14 homolog</t>
  </si>
  <si>
    <t>Vac14</t>
  </si>
  <si>
    <t>Q9D6R2;Q9D6R2-2</t>
  </si>
  <si>
    <t>Isocitrate dehydrogenase [NAD] subunit alpha, mitochondrial</t>
  </si>
  <si>
    <t>Idh3a</t>
  </si>
  <si>
    <t>B1AUP4;Q9D0B6;Q9D0B6-2</t>
  </si>
  <si>
    <t>UPF0368 protein Cxorf26 homolog</t>
  </si>
  <si>
    <t>2610029G23Rik</t>
  </si>
  <si>
    <t>Q3THK3;E9Q7N7</t>
  </si>
  <si>
    <t>General transcription factor IIF subunit 1</t>
  </si>
  <si>
    <t>Gtf2f1</t>
  </si>
  <si>
    <t>Q3TKV1;Q8VDM4;Q80V77;E9Q2S8</t>
  </si>
  <si>
    <t>26S proteasome non-ATPase regulatory subunit 2</t>
  </si>
  <si>
    <t>Psmd2</t>
  </si>
  <si>
    <t>Q9EPU0;Q9EPU0-2</t>
  </si>
  <si>
    <t>Regulator of nonsense transcripts 1</t>
  </si>
  <si>
    <t>Upf1</t>
  </si>
  <si>
    <t>A8IP69;P61982</t>
  </si>
  <si>
    <t>14-3-3 protein gamma;14-3-3 protein gamma, N-terminally processed</t>
  </si>
  <si>
    <t>Ywhag</t>
  </si>
  <si>
    <t>O35963;Q0PD21;P97950;Q3SXA7</t>
  </si>
  <si>
    <t>Ras-related protein Rab-33B</t>
  </si>
  <si>
    <t>Rab33b</t>
  </si>
  <si>
    <t>Q7TMK9;G3V018;Q7TMK9-2;G3UZI2;G3UZ48;G3UXJ6;G3UWM1;G3XA76</t>
  </si>
  <si>
    <t>Heterogeneous nuclear ribonucleoprotein Q</t>
  </si>
  <si>
    <t>Syncrip</t>
  </si>
  <si>
    <t>E9QAS5;Q6PDQ2;E9QAS4;B1AR17;E9Q614;F7C528;F6SLC9;F6WR45;F6V4V3</t>
  </si>
  <si>
    <t>Chromodomain-helicase-DNA-binding protein 4</t>
  </si>
  <si>
    <t>Chd4</t>
  </si>
  <si>
    <t>Q3U4Z7;Q8VDJ3</t>
  </si>
  <si>
    <t>Vigilin</t>
  </si>
  <si>
    <t>Hdlbp</t>
  </si>
  <si>
    <t>Q9JL18</t>
  </si>
  <si>
    <t>Beta-secretase 2</t>
  </si>
  <si>
    <t>Bace2</t>
  </si>
  <si>
    <t>Q91YT8;E0CXM3;E0CX44</t>
  </si>
  <si>
    <t>Transmembrane protein 63A</t>
  </si>
  <si>
    <t>Tmem63a</t>
  </si>
  <si>
    <t>P62192;Q542I9</t>
  </si>
  <si>
    <t>26S protease regulatory subunit 4</t>
  </si>
  <si>
    <t>Psmc1</t>
  </si>
  <si>
    <t>Q3UHB1;F7CQV9</t>
  </si>
  <si>
    <t>5-nucleotidase domain-containing protein 3</t>
  </si>
  <si>
    <t>Nt5dc3</t>
  </si>
  <si>
    <t>Q9D6Y7;Q9D6Y7-2;Q9D6Y7-3;Q9D6Y7-4</t>
  </si>
  <si>
    <t>Mitochondrial peptide methionine sulfoxide reductase</t>
  </si>
  <si>
    <t>Msra</t>
  </si>
  <si>
    <t>Q9EQF6</t>
  </si>
  <si>
    <t>Dihydropyrimidinase-related protein 5</t>
  </si>
  <si>
    <t>Dpysl5</t>
  </si>
  <si>
    <t>G5E8J3;Q8K1X1</t>
  </si>
  <si>
    <t>WD repeat-containing protein 11</t>
  </si>
  <si>
    <t>Wdr11</t>
  </si>
  <si>
    <t>A2AA49;P27601;Q9D034</t>
  </si>
  <si>
    <t>Guanine nucleotide-binding protein subunit alpha-13</t>
  </si>
  <si>
    <t>Gna13</t>
  </si>
  <si>
    <t>Q61655;Q8BZY3;Q8R3C7</t>
  </si>
  <si>
    <t>ATP-dependent RNA helicase DDX19A</t>
  </si>
  <si>
    <t>Ddx19a;Ddx19b</t>
  </si>
  <si>
    <t>G5E8N5;P06151;Q564E2;D3YZQ9;D3Z736;Q6NXW3;P00342;Q548Z6;D3YZE4;D3YVR7</t>
  </si>
  <si>
    <t>L-lactate dehydrogenase;L-lactate dehydrogenase A chain</t>
  </si>
  <si>
    <t>Ldha</t>
  </si>
  <si>
    <t>Q99ME9</t>
  </si>
  <si>
    <t>Nucleolar GTP-binding protein 1</t>
  </si>
  <si>
    <t>Gtpbp4</t>
  </si>
  <si>
    <t>B1AZ47;Q8BKX1;Q3UKP6;Q8BKX1-2;B1AZ46;B1AZ43;Q8BKX1-3;B1AZ45;Q8BKX1-4</t>
  </si>
  <si>
    <t>Brain-specific angiogenesis inhibitor 1-associated protein 2</t>
  </si>
  <si>
    <t>Baiap2</t>
  </si>
  <si>
    <t>H7BX95;Q6PDM2;Q6PDM2-2;Q6PDM2-3;F7AI47;F6QXN3</t>
  </si>
  <si>
    <t>Serine/arginine-rich splicing factor 1</t>
  </si>
  <si>
    <t>Srsf1</t>
  </si>
  <si>
    <t>Q8VHE0</t>
  </si>
  <si>
    <t>Translocation protein SEC63 homolog</t>
  </si>
  <si>
    <t>Sec63</t>
  </si>
  <si>
    <t>D3Z4J3;D3YZ62;Q99104;F6TDE5;E9Q1F5;B8JK05;F6Z2S4;G3X9Y9;P21271-3;G5E8G6;P21271;D3Z135;D6RFU0</t>
  </si>
  <si>
    <t>Unconventional myosin-Va</t>
  </si>
  <si>
    <t>Myo5a</t>
  </si>
  <si>
    <t>Q91X83</t>
  </si>
  <si>
    <t>S-adenosylmethionine synthase isoform type-1</t>
  </si>
  <si>
    <t>Mat1a</t>
  </si>
  <si>
    <t>Q3TCN2;Q3TCN2-2</t>
  </si>
  <si>
    <t>Putative phospholipase B-like 2;Putative phospholipase B-like 2 28 kDa form;Putative phospholipase B-like 2 40 kDa form;Putative phospholipase B-like 2 15 kDa form</t>
  </si>
  <si>
    <t>Plbd2</t>
  </si>
  <si>
    <t>Q9JL56;D3Z3E2</t>
  </si>
  <si>
    <t>Glycerophosphodiester phosphodiesterase 1</t>
  </si>
  <si>
    <t>Gde1</t>
  </si>
  <si>
    <t>Q6GQT9</t>
  </si>
  <si>
    <t>Nodal modulator 1</t>
  </si>
  <si>
    <t>Nomo1</t>
  </si>
  <si>
    <t>E9QA15;D3Z6I7;E9QA16;E9Q0M9;Q8VCQ8;F6QLP8;E9Q9F3;F6ZAW1</t>
  </si>
  <si>
    <t>Q8CFV9</t>
  </si>
  <si>
    <t>Riboflavin kinase</t>
  </si>
  <si>
    <t>Rfk</t>
  </si>
  <si>
    <t>O55057;Q3TDQ8</t>
  </si>
  <si>
    <t>Retinal rod rhodopsin-sensitive cGMP 3,5-cyclic phosphodiesterase subunit delta</t>
  </si>
  <si>
    <t>Pde6d</t>
  </si>
  <si>
    <t>Q9Z2Z6</t>
  </si>
  <si>
    <t>Mitochondrial carnitine/acylcarnitine carrier protein</t>
  </si>
  <si>
    <t>Slc25a20</t>
  </si>
  <si>
    <t>Q99L27</t>
  </si>
  <si>
    <t>GMP reductase 2</t>
  </si>
  <si>
    <t>Gmpr2</t>
  </si>
  <si>
    <t>P62774</t>
  </si>
  <si>
    <t>Myotrophin</t>
  </si>
  <si>
    <t>Mtpn</t>
  </si>
  <si>
    <t>P62889;Q58DZ3;F7CZ57;D3Z2H8;D3YU72</t>
  </si>
  <si>
    <t>60S ribosomal protein L30</t>
  </si>
  <si>
    <t>Rpl30;Gm10343</t>
  </si>
  <si>
    <t>Q64471;Q91X50;D3Z3X5;D3Z5W7</t>
  </si>
  <si>
    <t>Glutathione S-transferase theta-1</t>
  </si>
  <si>
    <t>Gstt1</t>
  </si>
  <si>
    <t>Q8BG51-4;Q8BG51-3;Q8BG51-2;Q8BG51;Q8JZN7;F8WJL2;F7ASU3</t>
  </si>
  <si>
    <t>Mitochondrial Rho GTPase 1</t>
  </si>
  <si>
    <t>Rhot1</t>
  </si>
  <si>
    <t>P58281-2;P58281;H7BX01;E0CXD1;F6U775;P58682</t>
  </si>
  <si>
    <t>Dynamin-like 120 kDa protein, mitochondrial;Dynamin-like 120 kDa protein, form S1</t>
  </si>
  <si>
    <t>Opa1</t>
  </si>
  <si>
    <t>E9QL65;Q8CI04</t>
  </si>
  <si>
    <t>Conserved oligomeric Golgi complex subunit 3</t>
  </si>
  <si>
    <t>Cog3</t>
  </si>
  <si>
    <t>Q544F6;Q9CQI6</t>
  </si>
  <si>
    <t>Coactosin-like protein</t>
  </si>
  <si>
    <t>Cotl1</t>
  </si>
  <si>
    <t>B2RV73;Q8VHI3</t>
  </si>
  <si>
    <t>GDP-fucose protein O-fucosyltransferase 2</t>
  </si>
  <si>
    <t>Pofut2</t>
  </si>
  <si>
    <t>Q9CY57;Q9CY57-2;E9PW20;Q9CY57-3;B7ZMS6;Q9CY57-4;Q9CY57-5;D3Z7T7;D3YZA1</t>
  </si>
  <si>
    <t>Friend of PRMT1 protein</t>
  </si>
  <si>
    <t>Fop;2500003M10Rik</t>
  </si>
  <si>
    <t>Q9R1T2;Q9R1T2-2</t>
  </si>
  <si>
    <t>SUMO-activating enzyme subunit 1</t>
  </si>
  <si>
    <t>Sae1</t>
  </si>
  <si>
    <t>Q9R0P9</t>
  </si>
  <si>
    <t>Ubiquitin carboxyl-terminal hydrolase isozyme L1</t>
  </si>
  <si>
    <t>Uchl1</t>
  </si>
  <si>
    <t>Q9CPQ3</t>
  </si>
  <si>
    <t>Mitochondrial import receptor subunit TOM22 homolog</t>
  </si>
  <si>
    <t>Tomm22</t>
  </si>
  <si>
    <t>A3KGK6;Q8C166;B7ZCP4;A3KGK7;E9Q806;B7ZCP5;F6R587;B7ZCP6;B7ZCP7</t>
  </si>
  <si>
    <t>Copine-1</t>
  </si>
  <si>
    <t>Cpne1</t>
  </si>
  <si>
    <t>P10630-2;P10630;Q52KC1;Q8BTU6;E9Q561;D6RJ11;D6RJ60</t>
  </si>
  <si>
    <t>Eukaryotic initiation factor 4A-II</t>
  </si>
  <si>
    <t>Eif4a2</t>
  </si>
  <si>
    <t>E9PUQ5;Q921M4;Q921M4-2;A2AN46;A2AN48;A2AN45</t>
  </si>
  <si>
    <t>Golgin subfamily A member 2</t>
  </si>
  <si>
    <t>Golga2</t>
  </si>
  <si>
    <t>A8Y5N6;Q8VCR2;A8Y5N5;Q8VCR2-2;A8Y5N4</t>
  </si>
  <si>
    <t>17-beta-hydroxysteroid dehydrogenase 13</t>
  </si>
  <si>
    <t>Hsd17b13</t>
  </si>
  <si>
    <t>A2AUD5;A2AUD6;Q9CYZ2;Q3TAI4</t>
  </si>
  <si>
    <t>Tumor protein D54</t>
  </si>
  <si>
    <t>Tpd52l2</t>
  </si>
  <si>
    <t>P50171-2;P50171;G3UX44</t>
  </si>
  <si>
    <t>Estradiol 17-beta-dehydrogenase 8</t>
  </si>
  <si>
    <t>Hsd17b8;H2-Ke6</t>
  </si>
  <si>
    <t>E9QN99;Q8VCR7;D3Z6D6;F7BYC6</t>
  </si>
  <si>
    <t>Abhydrolase domain-containing protein 14B</t>
  </si>
  <si>
    <t>Abhd14b</t>
  </si>
  <si>
    <t>O35344;Q543M7;E9Q1R3</t>
  </si>
  <si>
    <t>Importin subunit alpha-3;Importin subunit alpha</t>
  </si>
  <si>
    <t>Kpna3</t>
  </si>
  <si>
    <t>P14206;D3YTT7</t>
  </si>
  <si>
    <t>40S ribosomal protein SA</t>
  </si>
  <si>
    <t>Rpsa;Rpsa-ps10</t>
  </si>
  <si>
    <t>Q9CX00;Q8BHC2</t>
  </si>
  <si>
    <t>IST1 homolog</t>
  </si>
  <si>
    <t>Ist1;2400003C14Rik</t>
  </si>
  <si>
    <t>B2RSU7;Q8CHG3;E9PWI6;E0CYI9;F6UT01;E0CY89</t>
  </si>
  <si>
    <t>GRIP and coiled-coil domain-containing protein 2</t>
  </si>
  <si>
    <t>Gcc2</t>
  </si>
  <si>
    <t>Q9CR09</t>
  </si>
  <si>
    <t>Ubiquitin-fold modifier-conjugating enzyme 1</t>
  </si>
  <si>
    <t>Ufc1</t>
  </si>
  <si>
    <t>P70372</t>
  </si>
  <si>
    <t>ELAV-like protein 1</t>
  </si>
  <si>
    <t>Elavl1</t>
  </si>
  <si>
    <t>Q8BTI8;Q8BTI8-3;Q8BTI8-2</t>
  </si>
  <si>
    <t>Serine/arginine repetitive matrix protein 2</t>
  </si>
  <si>
    <t>Srrm2</t>
  </si>
  <si>
    <t>F8WIH8;Q8CBC8;P24288;Q3TJN1;E9Q4K3;B2KFA8;B2KFA9;B2KFA7;B2KFA6</t>
  </si>
  <si>
    <t>Branched-chain-amino-acid aminotransferase;Branched-chain-amino-acid aminotransferase, cytosolic</t>
  </si>
  <si>
    <t>Bcat1</t>
  </si>
  <si>
    <t>Q8C0L8</t>
  </si>
  <si>
    <t>Conserved oligomeric Golgi complex subunit 5</t>
  </si>
  <si>
    <t>Cog5</t>
  </si>
  <si>
    <t>O08579;Q3UJP3;B7FAU5;Q3THM8</t>
  </si>
  <si>
    <t>Emerin</t>
  </si>
  <si>
    <t>Emd</t>
  </si>
  <si>
    <t>Q8CIG8;F6QQQ6</t>
  </si>
  <si>
    <t>Protein arginine N-methyltransferase 5</t>
  </si>
  <si>
    <t>Prmt5</t>
  </si>
  <si>
    <t>Q8VCT3;E9PYF1</t>
  </si>
  <si>
    <t>Aminopeptidase B</t>
  </si>
  <si>
    <t>Rnpep</t>
  </si>
  <si>
    <t>Q9JIH2</t>
  </si>
  <si>
    <t>Nuclear pore complex protein Nup50</t>
  </si>
  <si>
    <t>Nup50</t>
  </si>
  <si>
    <t>A2AIX1;E9QAT4;F7BPW6;F6U3B5</t>
  </si>
  <si>
    <t>Sec16a</t>
  </si>
  <si>
    <t>B1AS53;P70698</t>
  </si>
  <si>
    <t>CTP synthase 1</t>
  </si>
  <si>
    <t>Ctps</t>
  </si>
  <si>
    <t>G5E8I8;Q8CGZ0</t>
  </si>
  <si>
    <t>Calcium homeostasis endoplasmic reticulum protein</t>
  </si>
  <si>
    <t>Cherp</t>
  </si>
  <si>
    <t>A2AEX6;A2AEX8;A2AEY3;P97447;A2AEY2;A2AEY1;A2AEX7;P97447-2;A2AEY0;A2AEX9</t>
  </si>
  <si>
    <t>Four and a half LIM domains protein 1</t>
  </si>
  <si>
    <t>Fhl1</t>
  </si>
  <si>
    <t>Q91YS4;D3YXZ3;E9QL75;O88448;D3Z5Y7</t>
  </si>
  <si>
    <t>Kinesin light chain 2</t>
  </si>
  <si>
    <t>Klc2</t>
  </si>
  <si>
    <t>P97823;P97823-2;D3Z111;D3Z269;D3YUG4</t>
  </si>
  <si>
    <t>Acyl-protein thioesterase 1</t>
  </si>
  <si>
    <t>Lypla1</t>
  </si>
  <si>
    <t>Q9CQ89;D5MCW4</t>
  </si>
  <si>
    <t>Protein CutA</t>
  </si>
  <si>
    <t>Cuta</t>
  </si>
  <si>
    <t>F8VQC9;Q8BTY2;E9QNU6;D3Y273;Q8BTY2-2</t>
  </si>
  <si>
    <t>Sodium bicarbonate cotransporter 3</t>
  </si>
  <si>
    <t>Slc4a7</t>
  </si>
  <si>
    <t>P00688;E9PV85;E9PZ01;P00687;D3YYQ5;E9Q1A2;G3UXY7</t>
  </si>
  <si>
    <t>Pancreatic alpha-amylase</t>
  </si>
  <si>
    <t>Amy2;Amy2a1</t>
  </si>
  <si>
    <t>P61922;P61922-2;F7C9G3;Q3TUE8;F6RN86</t>
  </si>
  <si>
    <t>4-aminobutyrate aminotransferase, mitochondrial</t>
  </si>
  <si>
    <t>Abat</t>
  </si>
  <si>
    <t>Q91XH5;Q64105;G3UXX3;F6SZQ1;G3UZ79</t>
  </si>
  <si>
    <t>Sepiapterin reductase</t>
  </si>
  <si>
    <t>Spr</t>
  </si>
  <si>
    <t>P82343;P82343-2;D6RHA2;G3XA46</t>
  </si>
  <si>
    <t>N-acylglucosamine 2-epimerase</t>
  </si>
  <si>
    <t>Renbp</t>
  </si>
  <si>
    <t>Q9EPK2-2;B1B076;Q9EPK2;Q9EPK2-3;B1B077;Q9EPK2-4</t>
  </si>
  <si>
    <t>Protein XRP2</t>
  </si>
  <si>
    <t>Rp2h;Rp2</t>
  </si>
  <si>
    <t>P35979;Q5BLK0;D3YX33;F8VQK7</t>
  </si>
  <si>
    <t>60S ribosomal protein L12</t>
  </si>
  <si>
    <t>Rpl12;Rpl12-ps1</t>
  </si>
  <si>
    <t>P61161;Q5SW83</t>
  </si>
  <si>
    <t>Actin-related protein 2</t>
  </si>
  <si>
    <t>Actr2</t>
  </si>
  <si>
    <t>Q99JF8;Q99JF8-2;A2BI12;A2BI13;F6RB63</t>
  </si>
  <si>
    <t>PC4 and SFRS1-interacting protein</t>
  </si>
  <si>
    <t>Psip1</t>
  </si>
  <si>
    <t>P29351-2;Q3UCJ0;P29351;P29351-3;G3UYY5;G3UXM2;G3UZU6</t>
  </si>
  <si>
    <t>Tyrosine-protein phosphatase non-receptor type 6</t>
  </si>
  <si>
    <t>Ptpn6</t>
  </si>
  <si>
    <t>Q8C605;Q9WUA3;Q9WUA3-2;F6YL81;D3YUA3</t>
  </si>
  <si>
    <t>6-phosphofructokinase;6-phosphofructokinase type C</t>
  </si>
  <si>
    <t>Pfkp</t>
  </si>
  <si>
    <t>H3BK86;Q3V334;Q9EPS2</t>
  </si>
  <si>
    <t>Peptide YY</t>
  </si>
  <si>
    <t>Pyy</t>
  </si>
  <si>
    <t>Q9JKY0</t>
  </si>
  <si>
    <t>Cell differentiation protein RCD1 homolog</t>
  </si>
  <si>
    <t>Rqcd1</t>
  </si>
  <si>
    <t>P14094;Q545P0</t>
  </si>
  <si>
    <t>Sodium/potassium-transporting ATPase subunit beta-1</t>
  </si>
  <si>
    <t>Atp1b1</t>
  </si>
  <si>
    <t>P61620;A2ATT8;Q9JLR1;Q9CYJ6;A2ATT9</t>
  </si>
  <si>
    <t>Protein transport protein Sec61 subunit alpha isoform 1;Protein transport protein Sec61 subunit alpha isoform 2</t>
  </si>
  <si>
    <t>Sec61a1;Sec61a2</t>
  </si>
  <si>
    <t>O35350;Q3TI07</t>
  </si>
  <si>
    <t>Calpain-1 catalytic subunit</t>
  </si>
  <si>
    <t>Capn1</t>
  </si>
  <si>
    <t>Q6PHQ9;A3KFU5;A3KFU8;Q91YZ8;D3Z5M2;E9PW32;E9PVY5;G5E8X2</t>
  </si>
  <si>
    <t>Pabpc4;Gm10110</t>
  </si>
  <si>
    <t>P97449;Q3TB69</t>
  </si>
  <si>
    <t>Aminopeptidase N</t>
  </si>
  <si>
    <t>Anpep</t>
  </si>
  <si>
    <t>Q9DB25;D6RCG2</t>
  </si>
  <si>
    <t>Dolichyl-phosphate beta-glucosyltransferase</t>
  </si>
  <si>
    <t>Alg5</t>
  </si>
  <si>
    <t>G5E870</t>
  </si>
  <si>
    <t>Trip12</t>
  </si>
  <si>
    <t>Q8BH58</t>
  </si>
  <si>
    <t>TIP41-like protein</t>
  </si>
  <si>
    <t>Tiprl</t>
  </si>
  <si>
    <t>Q922Q8;Q3TF84</t>
  </si>
  <si>
    <t>Leucine-rich repeat-containing protein 59</t>
  </si>
  <si>
    <t>Lrrc59</t>
  </si>
  <si>
    <t>Q5FWA0;Q9CQ01</t>
  </si>
  <si>
    <t>Ribonuclease T2</t>
  </si>
  <si>
    <t>Rnaset2</t>
  </si>
  <si>
    <t>Q02788;D3Z7D5</t>
  </si>
  <si>
    <t>Collagen alpha-2(VI) chain</t>
  </si>
  <si>
    <t>Col6a2</t>
  </si>
  <si>
    <t>Q924B0;O55023;Q80ZJ2;D3Z703</t>
  </si>
  <si>
    <t>Inositol monophosphatase 1</t>
  </si>
  <si>
    <t>Impa1</t>
  </si>
  <si>
    <t>G5E8R4;Q922D4;Q922D4-2;Q922D4-3;Q922D4-4</t>
  </si>
  <si>
    <t>Serine/threonine-protein phosphatase 6 regulatory subunit 3</t>
  </si>
  <si>
    <t>Ppp6r3</t>
  </si>
  <si>
    <t>E9PYG6;Q91YX7</t>
  </si>
  <si>
    <t>Rasa1</t>
  </si>
  <si>
    <t>H9KV00;Q9QX47;Q9QX47-3;H9KV15;H9KV01;Q9QX47-4;Q9QX47-2;H9KUX7;F7CU80;H9KV02</t>
  </si>
  <si>
    <t>Protein SON</t>
  </si>
  <si>
    <t>Son</t>
  </si>
  <si>
    <t>P09055;F8WH76</t>
  </si>
  <si>
    <t>Integrin beta-1</t>
  </si>
  <si>
    <t>Itgb1</t>
  </si>
  <si>
    <t>Q8VI75;Q5U4C5;D6RES6</t>
  </si>
  <si>
    <t>Importin-4</t>
  </si>
  <si>
    <t>Ipo4</t>
  </si>
  <si>
    <t>E9Q1A0;G3X9L9;Q80YT7;Q80YT7-2;Q3UR03</t>
  </si>
  <si>
    <t>Myomegalin</t>
  </si>
  <si>
    <t>Pde4dip</t>
  </si>
  <si>
    <t>Q540H0;Q9QY36;B1AUY7;B1AUY8;Q3V4D5;Q9CQX6;A8W660;Q3UX61;B1AUZ1;B1AUY9</t>
  </si>
  <si>
    <t>N-alpha-acetyltransferase 10;N-alpha-acetyltransferase 11</t>
  </si>
  <si>
    <t>Naa10;Gm16286;Naa11</t>
  </si>
  <si>
    <t>G3X9K3;D3YYK9</t>
  </si>
  <si>
    <t>Arfgef1</t>
  </si>
  <si>
    <t>Q7TSV4</t>
  </si>
  <si>
    <t>Phosphoglucomutase-2</t>
  </si>
  <si>
    <t>Pgm2</t>
  </si>
  <si>
    <t>Q9CVB6;D3YXG6</t>
  </si>
  <si>
    <t>Actin-related protein 2/3 complex subunit 2</t>
  </si>
  <si>
    <t>Arpc2</t>
  </si>
  <si>
    <t>A2AGJ0;Q8BT60;Q8JZW4;B2RS65;Q9DC53;Q0VE82;Q8BLR2;Q9Z140;Q3UYN2;Q1RLL3;P59108;Q9D6C8;Q05D94;B7ZCP8</t>
  </si>
  <si>
    <t>Copine-3</t>
  </si>
  <si>
    <t>Cpne3</t>
  </si>
  <si>
    <t>A2AH73;Q9DCD0</t>
  </si>
  <si>
    <t>6-phosphogluconate dehydrogenase, decarboxylating</t>
  </si>
  <si>
    <t>Pgd</t>
  </si>
  <si>
    <t>P30275;Q545N7;A2ARP5;B0R0F0;B0R0E9;B0R0E8</t>
  </si>
  <si>
    <t>Creatine kinase U-type, mitochondrial</t>
  </si>
  <si>
    <t>Ckmt1</t>
  </si>
  <si>
    <t>Q8BVQ5</t>
  </si>
  <si>
    <t>Protein phosphatase methylesterase 1</t>
  </si>
  <si>
    <t>Ppme1</t>
  </si>
  <si>
    <t>P62814;Q91YH6</t>
  </si>
  <si>
    <t>V-type proton ATPase subunit B, brain isoform</t>
  </si>
  <si>
    <t>Atp6v1b2</t>
  </si>
  <si>
    <t>Q921W0</t>
  </si>
  <si>
    <t>Charged multivesicular body protein 1a</t>
  </si>
  <si>
    <t>Chmp1a</t>
  </si>
  <si>
    <t>Q9D3E6;F8WHU7;F6XQW1;F6TNY1</t>
  </si>
  <si>
    <t>Cohesin subunit SA-1</t>
  </si>
  <si>
    <t>Stag1</t>
  </si>
  <si>
    <t>Q9EST5-2;E9QKP8;Q9EST5</t>
  </si>
  <si>
    <t>Acidic leucine-rich nuclear phosphoprotein 32 family member B</t>
  </si>
  <si>
    <t>Anp32b</t>
  </si>
  <si>
    <t>P21279;Q3UHH5</t>
  </si>
  <si>
    <t>Guanine nucleotide-binding protein G(q) subunit alpha</t>
  </si>
  <si>
    <t>Gnaq</t>
  </si>
  <si>
    <t>Q8VD00</t>
  </si>
  <si>
    <t>Transmembrane protein 97</t>
  </si>
  <si>
    <t>Tmem97</t>
  </si>
  <si>
    <t>Q9Z266;Q9Z266-2</t>
  </si>
  <si>
    <t>SNARE-associated protein Snapin</t>
  </si>
  <si>
    <t>Snapin</t>
  </si>
  <si>
    <t>P10649;A2AE89;F6WHQ7;E9QAC8;E9QA33;D3YZ29;A2AE91;D3YVP9;D3YVP8</t>
  </si>
  <si>
    <t>Glutathione S-transferase Mu 1</t>
  </si>
  <si>
    <t>Gstm1</t>
  </si>
  <si>
    <t>Q6PB66;F6V2A3</t>
  </si>
  <si>
    <t>Leucine-rich PPR motif-containing protein, mitochondrial</t>
  </si>
  <si>
    <t>Lrpprc</t>
  </si>
  <si>
    <t>Q99PL5;A2AVJ7;Q99PL5-2;E9PUZ4;Q99PL5-3;Q99PL5-4;Q99PL5-5;Q99PL5-6;Q99PL5-7;Q99PL5-8;Q99PL5-9;Q99PL5-10;Q99PL5-11;Q99PL5-12</t>
  </si>
  <si>
    <t>Ribosome-binding protein 1</t>
  </si>
  <si>
    <t>Rrbp1</t>
  </si>
  <si>
    <t>Q78P93;Q9WV54;D3Z015;D3Z505</t>
  </si>
  <si>
    <t>Acid ceramidase;Acid ceramidase subunit alpha;Acid ceramidase subunit beta</t>
  </si>
  <si>
    <t>Asah1</t>
  </si>
  <si>
    <t>Q9DCT2</t>
  </si>
  <si>
    <t>NADH dehydrogenase [ubiquinone] iron-sulfur protein 3, mitochondrial</t>
  </si>
  <si>
    <t>Ndufs3</t>
  </si>
  <si>
    <t>E9PU87;F6S7W6;E9QM33;Q6P4S6;F6U6U5;F6U8X4;Q6P4S6-2</t>
  </si>
  <si>
    <t>Serine/threonine-protein kinase SIK3</t>
  </si>
  <si>
    <t>Sik3</t>
  </si>
  <si>
    <t>B1AZI6;E9Q5E2</t>
  </si>
  <si>
    <t>THO complex subunit 2</t>
  </si>
  <si>
    <t>Thoc2</t>
  </si>
  <si>
    <t>Q8R5L1;O35658</t>
  </si>
  <si>
    <t>Complement component 1 Q subcomponent-binding protein, mitochondrial</t>
  </si>
  <si>
    <t>C1qbp</t>
  </si>
  <si>
    <t>Q8BHS3</t>
  </si>
  <si>
    <t>Pre-mRNA-splicing factor RBM22</t>
  </si>
  <si>
    <t>Rbm22</t>
  </si>
  <si>
    <t>Q69ZX3;E9QPE7;O08638;O08638-2</t>
  </si>
  <si>
    <t>Myosin-11</t>
  </si>
  <si>
    <t>Myh11</t>
  </si>
  <si>
    <t>P14824;F8WIT2</t>
  </si>
  <si>
    <t>Annexin A6;Annexin</t>
  </si>
  <si>
    <t>Anxa6</t>
  </si>
  <si>
    <t>E9QNJ0;Q8BP67;E9Q132;F6RSK3</t>
  </si>
  <si>
    <t>60S ribosomal protein L24</t>
  </si>
  <si>
    <t>Rpl24</t>
  </si>
  <si>
    <t>P18872-2;P18872;Q543S2;D3Z2M7;F7BLT7</t>
  </si>
  <si>
    <t>Guanine nucleotide-binding protein G(o) subunit alpha</t>
  </si>
  <si>
    <t>Gnao1</t>
  </si>
  <si>
    <t>Q9D020-1;Q9D020</t>
  </si>
  <si>
    <t>Cytosolic 5-nucleotidase 3</t>
  </si>
  <si>
    <t>Nt5c3</t>
  </si>
  <si>
    <t>D3Z3N4;D3YWT1;D3Z6Y3</t>
  </si>
  <si>
    <t>Hnrnph3</t>
  </si>
  <si>
    <t>Q45VK7-2;Q45VK7;D3Z025;Q45VK7-3;E9Q846</t>
  </si>
  <si>
    <t>Cytoplasmic dynein 2 heavy chain 1</t>
  </si>
  <si>
    <t>Dync2h1</t>
  </si>
  <si>
    <t>Q3UH59;Q61879;Q5SV64;Q8BXF2</t>
  </si>
  <si>
    <t>Myosin-10</t>
  </si>
  <si>
    <t>Myh10</t>
  </si>
  <si>
    <t>Q7TPD0;Q7TPD0-2</t>
  </si>
  <si>
    <t>Integrator complex subunit 3</t>
  </si>
  <si>
    <t>Ints3</t>
  </si>
  <si>
    <t>Q9CXU4;Q9WTQ8</t>
  </si>
  <si>
    <t>Mitochondrial import inner membrane translocase subunit Tim23</t>
  </si>
  <si>
    <t>Timm23</t>
  </si>
  <si>
    <t>Q921M7;Q8BHZ0;F7BT94</t>
  </si>
  <si>
    <t>Protein FAM49B</t>
  </si>
  <si>
    <t>Fam49b</t>
  </si>
  <si>
    <t>Q8CFE4;G5E8J9;Q80UY7</t>
  </si>
  <si>
    <t>SCY1-like protein 2</t>
  </si>
  <si>
    <t>Scyl2</t>
  </si>
  <si>
    <t>Q9QY81;Q8BPS7;F6XGN0</t>
  </si>
  <si>
    <t>Nuclear pore membrane glycoprotein 210</t>
  </si>
  <si>
    <t>Nup210</t>
  </si>
  <si>
    <t>Q9D394-3;Q9D394;E9QL96;Q9D394-2;Q9D394-4</t>
  </si>
  <si>
    <t>Protein RUFY3</t>
  </si>
  <si>
    <t>Rufy3</t>
  </si>
  <si>
    <t>Q9Z0P5;Q9Z0P5-2</t>
  </si>
  <si>
    <t>Twinfilin-2</t>
  </si>
  <si>
    <t>Twf2</t>
  </si>
  <si>
    <t>Q9D662;Q3U2Q0;A2ANA0;A2AN99;A2AN98;A2AN97</t>
  </si>
  <si>
    <t>Protein transport protein Sec23B</t>
  </si>
  <si>
    <t>Sec23b</t>
  </si>
  <si>
    <t>Q9CQF3</t>
  </si>
  <si>
    <t>Cleavage and polyadenylation specificity factor subunit 5</t>
  </si>
  <si>
    <t>Nudt21</t>
  </si>
  <si>
    <t>F8VQJ3;P02468;F6SFQ3;Q9R0B6;A2ATM9;F6TLW1</t>
  </si>
  <si>
    <t>Laminin subunit gamma-1</t>
  </si>
  <si>
    <t>Lamc1</t>
  </si>
  <si>
    <t>P63017;Q504P4;D3Z5E2;D3YW43</t>
  </si>
  <si>
    <t>Heat shock cognate 71 kDa protein</t>
  </si>
  <si>
    <t>Hspa8</t>
  </si>
  <si>
    <t>O88811;Q3TGH8;O88811-2</t>
  </si>
  <si>
    <t>Signal transducing adapter molecule 2</t>
  </si>
  <si>
    <t>Stam2</t>
  </si>
  <si>
    <t>E9PV45;B1AY13;B1AY13-2</t>
  </si>
  <si>
    <t>Ubiquitin carboxyl-terminal hydrolase;Ubiquitin carboxyl-terminal hydrolase 24</t>
  </si>
  <si>
    <t>Usp24</t>
  </si>
  <si>
    <t>P62908;Q5YLW3;D3YV43</t>
  </si>
  <si>
    <t>40S ribosomal protein S3</t>
  </si>
  <si>
    <t>Rps3</t>
  </si>
  <si>
    <t>Q8CBB7;P22892</t>
  </si>
  <si>
    <t>AP-1 complex subunit gamma-1</t>
  </si>
  <si>
    <t>Ap1g1</t>
  </si>
  <si>
    <t>Q9QXK3;Q9QXK3-4;Q9QXK3-3;Q9QXK3-2;E9Q783;F7ARP0;E9QAH4</t>
  </si>
  <si>
    <t>Coatomer subunit gamma-2</t>
  </si>
  <si>
    <t>Copg2</t>
  </si>
  <si>
    <t>Q8VDP6</t>
  </si>
  <si>
    <t>CDP-diacylglycerol--inositol 3-phosphatidyltransferase</t>
  </si>
  <si>
    <t>Cdipt</t>
  </si>
  <si>
    <t>E9Q664;Q9ES00;G3UZD6;G3UZM6;H7BXC2</t>
  </si>
  <si>
    <t>Ubiquitin conjugation factor E4 B</t>
  </si>
  <si>
    <t>Ube4b</t>
  </si>
  <si>
    <t>Q78PY7;Q3TJ56;E9Q3E9</t>
  </si>
  <si>
    <t>Staphylococcal nuclease domain-containing protein 1</t>
  </si>
  <si>
    <t>Snd1</t>
  </si>
  <si>
    <t>Q3TC93</t>
  </si>
  <si>
    <t>HCLS1-binding protein 3</t>
  </si>
  <si>
    <t>Hs1bp3</t>
  </si>
  <si>
    <t>A2ALM8;Q61335</t>
  </si>
  <si>
    <t>B-cell receptor-associated protein 31</t>
  </si>
  <si>
    <t>Bcap31</t>
  </si>
  <si>
    <t>P47738;Q544B1;D3YYF3</t>
  </si>
  <si>
    <t>Aldehyde dehydrogenase, mitochondrial</t>
  </si>
  <si>
    <t>Aldh2</t>
  </si>
  <si>
    <t>F5H8M6;P62270;Q561N5;G3UZW2;D3YWV7;F6YVP7</t>
  </si>
  <si>
    <t>40S ribosomal protein S18</t>
  </si>
  <si>
    <t>Gm10260;Rps18;Gm5321</t>
  </si>
  <si>
    <t>F8WGM5;Q548T0;Q64324</t>
  </si>
  <si>
    <t>Syntaxin-binding protein 2</t>
  </si>
  <si>
    <t>Stxbp2</t>
  </si>
  <si>
    <t>Q64442</t>
  </si>
  <si>
    <t>Sorbitol dehydrogenase</t>
  </si>
  <si>
    <t>Sord</t>
  </si>
  <si>
    <t>Q3TS44;Q9R1P4;E9Q3B7</t>
  </si>
  <si>
    <t>Proteasome subunit alpha type;Proteasome subunit alpha type-1</t>
  </si>
  <si>
    <t>Psma1</t>
  </si>
  <si>
    <t>Q3UKW2;P62204;Q9D6P8;A2A4Z2;P20801</t>
  </si>
  <si>
    <t>Calmodulin;Calmodulin-like protein 3</t>
  </si>
  <si>
    <t>Calm1;Calml3</t>
  </si>
  <si>
    <t>Q9DD02;Q9DD02-2;D3YU13;G5E8I4</t>
  </si>
  <si>
    <t>Protein Hikeshi</t>
  </si>
  <si>
    <t>L7rn6;l7Rn6</t>
  </si>
  <si>
    <t>F6TCF9;Q60739;Q60739-2</t>
  </si>
  <si>
    <t>BAG family molecular chaperone regulator 1</t>
  </si>
  <si>
    <t>Bag1</t>
  </si>
  <si>
    <t>A2AFQ0;Q7TMY8;Q7TMY8-3;Q7TMY8-4;Q7TMY8-2;F6XP90;E9PZ23</t>
  </si>
  <si>
    <t>E3 ubiquitin-protein ligase HUWE1</t>
  </si>
  <si>
    <t>Huwe1</t>
  </si>
  <si>
    <t>A2AWH9;Q9WVQ5</t>
  </si>
  <si>
    <t>Probable methylthioribulose-1-phosphate dehydratase</t>
  </si>
  <si>
    <t>Apip</t>
  </si>
  <si>
    <t>Q03958;Q792E4;G3UYF9</t>
  </si>
  <si>
    <t>Prefoldin subunit 6</t>
  </si>
  <si>
    <t>Pfdn6;H2-Ke2</t>
  </si>
  <si>
    <t>Q08024;Q08024-2;Q08024-3;Q08024-4</t>
  </si>
  <si>
    <t>Core-binding factor subunit beta</t>
  </si>
  <si>
    <t>Cbfb</t>
  </si>
  <si>
    <t>Q8CHT0</t>
  </si>
  <si>
    <t>Delta-1-pyrroline-5-carboxylate dehydrogenase, mitochondrial</t>
  </si>
  <si>
    <t>Aldh4a1</t>
  </si>
  <si>
    <t>Q6ZWX6</t>
  </si>
  <si>
    <t>Eukaryotic translation initiation factor 2 subunit 1</t>
  </si>
  <si>
    <t>Eif2s1</t>
  </si>
  <si>
    <t>Q61151;Q3UZJ4</t>
  </si>
  <si>
    <t>Serine/threonine-protein phosphatase 2A 56 kDa regulatory subunit epsilon isoform</t>
  </si>
  <si>
    <t>Ppp2r5e</t>
  </si>
  <si>
    <t>P35276;Q543Q4;D3YW33;D3YWL1;P62823;Q542T7;F8WIK3</t>
  </si>
  <si>
    <t>Ras-related protein Rab-3D</t>
  </si>
  <si>
    <t>Rab3d</t>
  </si>
  <si>
    <t>A2BFF9;A2BFF5;Q3TPJ8;A2BFF7;O88487;A2BFF8;E9PWC9;D3Z0M6;O88485;Q3TYJ3;O88485-2</t>
  </si>
  <si>
    <t>Cytoplasmic dynein 1 intermediate chain 2</t>
  </si>
  <si>
    <t>Dync1i2</t>
  </si>
  <si>
    <t>F6YP49;Q0PD20;Q64008;B1AQD4;B1AQD3;F7BE32</t>
  </si>
  <si>
    <t>Ras-related protein Rab-34</t>
  </si>
  <si>
    <t>Rab34</t>
  </si>
  <si>
    <t>Q3U0T9;Q6PHN9</t>
  </si>
  <si>
    <t>Ras-related protein Rab-35</t>
  </si>
  <si>
    <t>Rab35</t>
  </si>
  <si>
    <t>P97310</t>
  </si>
  <si>
    <t>DNA replication licensing factor MCM2</t>
  </si>
  <si>
    <t>Mcm2</t>
  </si>
  <si>
    <t>Q9D771;E9PZI2</t>
  </si>
  <si>
    <t>Transmembrane protein 206</t>
  </si>
  <si>
    <t>Tmem206</t>
  </si>
  <si>
    <t>Q80VL1</t>
  </si>
  <si>
    <t>Tudor and KH domain-containing protein</t>
  </si>
  <si>
    <t>Tdrkh</t>
  </si>
  <si>
    <t>Q9R0Q6;D3YVI5</t>
  </si>
  <si>
    <t>Actin-related protein 2/3 complex subunit 1A</t>
  </si>
  <si>
    <t>Arpc1a</t>
  </si>
  <si>
    <t>B1ARD6;B1ARD7;F6UG04</t>
  </si>
  <si>
    <t>Slfn9</t>
  </si>
  <si>
    <t>P49615;Q543F6;Q69ZA1;Q14AX6;Q14AX6-3;Q69ZA1-2;Q14AX6-2;Q8K0D0;Q04735;Q543G3;O35495;Q04735-2;Q3TM24;E9PVC7;Q04899;Q0VDL6;E3W997;Q3V3A1;Q3V3A1-3;Q8K0D0-2;O35495-2;Q6NVF8;O35495-3;Q0VBK8;Q64261</t>
  </si>
  <si>
    <t>Cyclin-dependent kinase 5</t>
  </si>
  <si>
    <t>Cdk5</t>
  </si>
  <si>
    <t>G5E8C4;Q8BRH0;Q8BRH0-2;D3Z2Z3</t>
  </si>
  <si>
    <t>Transmembrane and TPR repeat-containing protein 3</t>
  </si>
  <si>
    <t>Tmtc3</t>
  </si>
  <si>
    <t>P62311</t>
  </si>
  <si>
    <t>U6 snRNA-associated Sm-like protein LSm3</t>
  </si>
  <si>
    <t>Lsm3</t>
  </si>
  <si>
    <t>Q99JY0;D3YXU1</t>
  </si>
  <si>
    <t>Trifunctional enzyme subunit beta, mitochondrial;3-ketoacyl-CoA thiolase</t>
  </si>
  <si>
    <t>Hadhb</t>
  </si>
  <si>
    <t>Q5XKN4</t>
  </si>
  <si>
    <t>Protein jagunal homolog 1</t>
  </si>
  <si>
    <t>Jagn1</t>
  </si>
  <si>
    <t>Q9WU28;E9PZ62;E9PVG3;E9Q093;E9Q5Q8;H7BWX1</t>
  </si>
  <si>
    <t>Prefoldin subunit 5</t>
  </si>
  <si>
    <t>Pfdn5</t>
  </si>
  <si>
    <t>P26041</t>
  </si>
  <si>
    <t>Moesin</t>
  </si>
  <si>
    <t>Msn</t>
  </si>
  <si>
    <t>Q9R0L7;Q5RL57;E9Q2F2</t>
  </si>
  <si>
    <t>A-kinase anchor protein 8-like</t>
  </si>
  <si>
    <t>Akap8l</t>
  </si>
  <si>
    <t>A2AVR9;P62627</t>
  </si>
  <si>
    <t>Dynein light chain roadblock-type 1</t>
  </si>
  <si>
    <t>Dynlrb1</t>
  </si>
  <si>
    <t>Q8C079;Q8C079-3;Q8C079-4;Q8C079-2;B2RW20;Q8C9H6;Q8C9H6-3;F6RUA3;E9QN41;Q8C9H6-4</t>
  </si>
  <si>
    <t>Protein FAM40A;Protein FAM40B</t>
  </si>
  <si>
    <t>Fam40a;Fam40b</t>
  </si>
  <si>
    <t>F6SJE0;P53810;Q5ND42;F8WGG5</t>
  </si>
  <si>
    <t>Phosphatidylinositol transfer protein alpha isoform</t>
  </si>
  <si>
    <t>Pitpna</t>
  </si>
  <si>
    <t>F6SL65;E9QN52;Q91WK0;Q91WK0-2</t>
  </si>
  <si>
    <t>Leucine-rich repeat flightless-interacting protein 2</t>
  </si>
  <si>
    <t>Lrrfip2</t>
  </si>
  <si>
    <t>Q4FK57;Q8R180</t>
  </si>
  <si>
    <t>ERO1-like protein alpha</t>
  </si>
  <si>
    <t>Ero1l</t>
  </si>
  <si>
    <t>P70290;Q542P4;A2AN84;B7ZCL8;E9Q7B7;B7ZCL9;B7ZCM0;B7ZCM1;D6RFD5</t>
  </si>
  <si>
    <t>55 kDa erythrocyte membrane protein</t>
  </si>
  <si>
    <t>Mpp1</t>
  </si>
  <si>
    <t>I1E4X1;Q8K1E0;H3BJE3;Q8K1E0-2;H3BJ02;H3BKJ7;H3BKP0;H3BL25;H3BKD6</t>
  </si>
  <si>
    <t>Syntaxin-5</t>
  </si>
  <si>
    <t>Stx5a;Stx5</t>
  </si>
  <si>
    <t>P09803</t>
  </si>
  <si>
    <t>Cadherin-1;E-Cad/CTF1;E-Cad/CTF2;E-Cad/CTF3</t>
  </si>
  <si>
    <t>Cdh1</t>
  </si>
  <si>
    <t>Q8R404</t>
  </si>
  <si>
    <t>Protein QIL1</t>
  </si>
  <si>
    <t>Qil1</t>
  </si>
  <si>
    <t>Q9JHW4;F8WHS9</t>
  </si>
  <si>
    <t>Selenocysteine-specific elongation factor</t>
  </si>
  <si>
    <t>Eefsec</t>
  </si>
  <si>
    <t>Q5SUS9;Q61545;Q5SUT0;Q5SUS8</t>
  </si>
  <si>
    <t>RNA-binding protein EWS</t>
  </si>
  <si>
    <t>Ewsr1</t>
  </si>
  <si>
    <t>P97450;E9QAD6</t>
  </si>
  <si>
    <t>ATP synthase-coupling factor 6, mitochondrial</t>
  </si>
  <si>
    <t>Atp5j</t>
  </si>
  <si>
    <t>D3Z4T9;B2RRT9;D3Z4U0;Q9R020;E9PUD0;Q9R020-2</t>
  </si>
  <si>
    <t>Zinc finger Ran-binding domain-containing protein 2</t>
  </si>
  <si>
    <t>Zranb2</t>
  </si>
  <si>
    <t>Q8BH64;Q8R2X0;D3Z7U7</t>
  </si>
  <si>
    <t>EH domain-containing protein 2</t>
  </si>
  <si>
    <t>Ehd2</t>
  </si>
  <si>
    <t>E9Q9C3;E9Q316;Q9QZQ1;E9Q852;Q9QZQ1-2;E9PYX7;F7C3I9</t>
  </si>
  <si>
    <t>Afadin</t>
  </si>
  <si>
    <t>Mllt4</t>
  </si>
  <si>
    <t>P70302</t>
  </si>
  <si>
    <t>Stromal interaction molecule 1</t>
  </si>
  <si>
    <t>Stim1</t>
  </si>
  <si>
    <t>B9EIE9;P46664</t>
  </si>
  <si>
    <t>Adenylosuccinate synthetase;Adenylosuccinate synthetase isozyme 2</t>
  </si>
  <si>
    <t>Adss</t>
  </si>
  <si>
    <t>O08788;E9Q3M3;E9Q586;O08788-2;D3YX34;D3YYG9;D3Z2M9</t>
  </si>
  <si>
    <t>Dynactin subunit 1</t>
  </si>
  <si>
    <t>Dctn1</t>
  </si>
  <si>
    <t>O70551;Q3UB06;F8WGJ7</t>
  </si>
  <si>
    <t>SRSF protein kinase 1</t>
  </si>
  <si>
    <t>Srpk1</t>
  </si>
  <si>
    <t>O88668</t>
  </si>
  <si>
    <t>Protein CREG1</t>
  </si>
  <si>
    <t>Creg1</t>
  </si>
  <si>
    <t>A2A4P4;A2A4P3;A2AI35;Q3THG9</t>
  </si>
  <si>
    <t>Alanyl-tRNA editing protein Aarsd1</t>
  </si>
  <si>
    <t>Aarsd1</t>
  </si>
  <si>
    <t>P60840;P60840-2;E9Q827;P56212;P56212-2;P60840-3;E9Q4B9</t>
  </si>
  <si>
    <t>Alpha-endosulfine;cAMP-regulated phosphoprotein 19</t>
  </si>
  <si>
    <t>Ensa;Arpp19</t>
  </si>
  <si>
    <t>Q9ER73;A2A414</t>
  </si>
  <si>
    <t>Elongator complex protein 4</t>
  </si>
  <si>
    <t>Elp4</t>
  </si>
  <si>
    <t>P35585;Q3UG16;D3YZ71</t>
  </si>
  <si>
    <t>AP-1 complex subunit mu-1</t>
  </si>
  <si>
    <t>Ap1m1</t>
  </si>
  <si>
    <t>Q8CAY6;G3XA25;Q80X81;F2Z459</t>
  </si>
  <si>
    <t>Acetyl-CoA acetyltransferase, cytosolic</t>
  </si>
  <si>
    <t>Acat2;Acat3</t>
  </si>
  <si>
    <t>G3X9G4;P39054;F8WIV5;Q3TCR7;Q3T9X3;P39054-2;G3UZZ3;G3UXX2;Q91Z39;G3UY64;E0CXZ8;F2Z460</t>
  </si>
  <si>
    <t>Dynamin-2</t>
  </si>
  <si>
    <t>Dnm2</t>
  </si>
  <si>
    <t>A2A5S1;Q9ERK4;E9Q1T9;F6ZEW4;E9QAX7;F7D1H9</t>
  </si>
  <si>
    <t>Exportin-2</t>
  </si>
  <si>
    <t>Cse1l</t>
  </si>
  <si>
    <t>P20152;Q5FWJ3;E9PZV5;A2AKJ2</t>
  </si>
  <si>
    <t>Vimentin</t>
  </si>
  <si>
    <t>Vim</t>
  </si>
  <si>
    <t>B1AWD9;B1AWD8;E9QM56;O08585;B1AWE1;Q6PFA2;B1AWE0</t>
  </si>
  <si>
    <t>Clathrin light chain A</t>
  </si>
  <si>
    <t>Clta</t>
  </si>
  <si>
    <t>Q8BMS1</t>
  </si>
  <si>
    <t>Trifunctional enzyme subunit alpha, mitochondrial;Long-chain enoyl-CoA hydratase;Long chain 3-hydroxyacyl-CoA dehydrogenase</t>
  </si>
  <si>
    <t>Hadha</t>
  </si>
  <si>
    <t>P61458</t>
  </si>
  <si>
    <t>Pterin-4-alpha-carbinolamine dehydratase</t>
  </si>
  <si>
    <t>Pcbd1</t>
  </si>
  <si>
    <t>F8WGT0;P26039;A2AIM2;Q71LX4;F6S1V7;F6SX70</t>
  </si>
  <si>
    <t>Talin-1</t>
  </si>
  <si>
    <t>Tln1</t>
  </si>
  <si>
    <t>Q14A47;Q8K003</t>
  </si>
  <si>
    <t>Coiled-coil domain-containing protein 72</t>
  </si>
  <si>
    <t>Ccdc72</t>
  </si>
  <si>
    <t>B1AUA4;Q9QXV0;E9Q3F0</t>
  </si>
  <si>
    <t>ProSAAS;KEP;Big SAAS;Little SAAS;Big PEN-LEN;PEN;PEN-20;PEN-19;Little LEN;Big LEN</t>
  </si>
  <si>
    <t>Pcsk1n</t>
  </si>
  <si>
    <t>P50518;Q9D593</t>
  </si>
  <si>
    <t>V-type proton ATPase subunit E 1</t>
  </si>
  <si>
    <t>Atp6v1e1</t>
  </si>
  <si>
    <t>G3UW73;P45376;Q3UDY1;F8WJG5;D3YVJ7</t>
  </si>
  <si>
    <t>Aldose reductase</t>
  </si>
  <si>
    <t>Gm6736;Akr1b1;Akr1b3</t>
  </si>
  <si>
    <t>E9PVN6;F8WHR3;Q9D6K5-4;Q9D6K5;Q9D6K5-2;E9Q2H0;Q9CR63;Q9D6K5-3</t>
  </si>
  <si>
    <t>Synaptojanin-2-binding protein;Cytochrome c oxidase assembly protein COX16 homolog, mitochondrial</t>
  </si>
  <si>
    <t>Gm20498;Synj2bp;Cox16</t>
  </si>
  <si>
    <t>P62301;Q5BLJ7;Q921R2</t>
  </si>
  <si>
    <t>40S ribosomal protein S13</t>
  </si>
  <si>
    <t>Rps13</t>
  </si>
  <si>
    <t>Q9D0L4;Q9D0L4-2</t>
  </si>
  <si>
    <t>Uncharacterized aarF domain-containing protein kinase 1</t>
  </si>
  <si>
    <t>Adck1</t>
  </si>
  <si>
    <t>Q99M71;Q99M71-2</t>
  </si>
  <si>
    <t>Mammalian ependymin-related protein 1</t>
  </si>
  <si>
    <t>Epdr1</t>
  </si>
  <si>
    <t>A2AMQ4;Q99L43;A2AMQ5;F6S4G2;Q6PBC0</t>
  </si>
  <si>
    <t>Phosphatidate cytidylyltransferase;Phosphatidate cytidylyltransferase 2</t>
  </si>
  <si>
    <t>Cds2</t>
  </si>
  <si>
    <t>Q3U3J1;P50136</t>
  </si>
  <si>
    <t>2-oxoisovalerate dehydrogenase subunit alpha, mitochondrial</t>
  </si>
  <si>
    <t>Bckdha</t>
  </si>
  <si>
    <t>Q6P8X1</t>
  </si>
  <si>
    <t>Sorting nexin-6</t>
  </si>
  <si>
    <t>Snx6</t>
  </si>
  <si>
    <t>H7BWY6;Q00724</t>
  </si>
  <si>
    <t>Retinol-binding protein 4</t>
  </si>
  <si>
    <t>Rbp4</t>
  </si>
  <si>
    <t>O08529;E9PWN1</t>
  </si>
  <si>
    <t>Calpain-2 catalytic subunit</t>
  </si>
  <si>
    <t>Capn2</t>
  </si>
  <si>
    <t>E9Q616;F7BRM2</t>
  </si>
  <si>
    <t>Ahnak</t>
  </si>
  <si>
    <t>P28474;Q6P5I3</t>
  </si>
  <si>
    <t>Alcohol dehydrogenase class-3</t>
  </si>
  <si>
    <t>Adh5</t>
  </si>
  <si>
    <t>B2RS41;Q8BWF0</t>
  </si>
  <si>
    <t>Succinate-semialdehyde dehydrogenase, mitochondrial</t>
  </si>
  <si>
    <t>Aldh5a1</t>
  </si>
  <si>
    <t>Q8R001;Q8R001-2;E9Q6X0;D3YYK8;Q3TG90</t>
  </si>
  <si>
    <t>Microtubule-associated protein RP/EB family member 2</t>
  </si>
  <si>
    <t>Mapre2</t>
  </si>
  <si>
    <t>Q9EPN1;Q9EPN1-4;Q9EPN1-3</t>
  </si>
  <si>
    <t>Neurobeachin</t>
  </si>
  <si>
    <t>Nbea</t>
  </si>
  <si>
    <t>A2AH25;Q5FWK3;Q8C5A0</t>
  </si>
  <si>
    <t>Rho GTPase-activating protein 1</t>
  </si>
  <si>
    <t>Arhgap1</t>
  </si>
  <si>
    <t>Q61550</t>
  </si>
  <si>
    <t>Double-strand-break repair protein rad21 homolog</t>
  </si>
  <si>
    <t>Rad21</t>
  </si>
  <si>
    <t>Q9WV34-2;B1AQF9;Q9WV34</t>
  </si>
  <si>
    <t>MAGUK p55 subfamily member 2</t>
  </si>
  <si>
    <t>Mpp2</t>
  </si>
  <si>
    <t>Q9D8S3</t>
  </si>
  <si>
    <t>ADP-ribosylation factor GTPase-activating protein 3</t>
  </si>
  <si>
    <t>Arfgap3</t>
  </si>
  <si>
    <t>Q8BX90;F6TLV3;E0CXY0</t>
  </si>
  <si>
    <t>Fibronectin type-III domain-containing protein 3A</t>
  </si>
  <si>
    <t>Fndc3a</t>
  </si>
  <si>
    <t>P98083;P98083-2;P98083-3;Q8BMC3;Q61120;E9QLZ0;D3Z5U6;D3Z2I8;D3YZV5;D3YXZ9</t>
  </si>
  <si>
    <t>SHC-transforming protein 1</t>
  </si>
  <si>
    <t>Shc1</t>
  </si>
  <si>
    <t>A0MNP4;Q9ERF3;Q8BVQ0;F6U7Z8</t>
  </si>
  <si>
    <t>WD repeat-containing protein 61</t>
  </si>
  <si>
    <t>Wdr61</t>
  </si>
  <si>
    <t>Q76MZ3;G3UWL2</t>
  </si>
  <si>
    <t>Serine/threonine-protein phosphatase 2A 65 kDa regulatory subunit A alpha isoform</t>
  </si>
  <si>
    <t>Ppp2r1a</t>
  </si>
  <si>
    <t>Q91YE6;E9QKZ2;E0CXB2;F6TLX3;E0CY46;F6UT58</t>
  </si>
  <si>
    <t>Importin-9</t>
  </si>
  <si>
    <t>Ipo9</t>
  </si>
  <si>
    <t>P46660</t>
  </si>
  <si>
    <t>Alpha-internexin</t>
  </si>
  <si>
    <t>Ina</t>
  </si>
  <si>
    <t>Q8K411;Q8K411-2;Q8K411-3</t>
  </si>
  <si>
    <t>Presequence protease, mitochondrial</t>
  </si>
  <si>
    <t>Pitrm1</t>
  </si>
  <si>
    <t>P07146;Q792Y6;G3UXD0</t>
  </si>
  <si>
    <t>Anionic trypsin-2</t>
  </si>
  <si>
    <t>Prss2</t>
  </si>
  <si>
    <t>Q8BWM0</t>
  </si>
  <si>
    <t>Prostaglandin E synthase 2;Prostaglandin E synthase 2 truncated form</t>
  </si>
  <si>
    <t>Ptges2</t>
  </si>
  <si>
    <t>P54071;D6RIL6</t>
  </si>
  <si>
    <t>Isocitrate dehydrogenase [NADP], mitochondrial</t>
  </si>
  <si>
    <t>Idh2</t>
  </si>
  <si>
    <t>Q8VDS8;Q8VDS8-3;Q8VDS8-2;D3YY98</t>
  </si>
  <si>
    <t>Syntaxin-18</t>
  </si>
  <si>
    <t>Stx18</t>
  </si>
  <si>
    <t>O08547;E9Q6R3;D6RES2</t>
  </si>
  <si>
    <t>Vesicle-trafficking protein SEC22b</t>
  </si>
  <si>
    <t>Sec22b</t>
  </si>
  <si>
    <t>E9Q3Y4;E9QK10;Q9ESE1;Q9ESE1-2;Q9ESE1-3;Q8BSM6</t>
  </si>
  <si>
    <t>Lipopolysaccharide-responsive and beige-like anchor protein</t>
  </si>
  <si>
    <t>Lrba</t>
  </si>
  <si>
    <t>Q9CR16;E9Q5D3</t>
  </si>
  <si>
    <t>Peptidyl-prolyl cis-trans isomerase D</t>
  </si>
  <si>
    <t>Ppid</t>
  </si>
  <si>
    <t>B9EJ86;G3X9N6</t>
  </si>
  <si>
    <t>Oxysterol-binding protein</t>
  </si>
  <si>
    <t>Osbpl8</t>
  </si>
  <si>
    <t>E9PXY8;Q6A4J8-2;E9QLK0;F8VPX1;Q6A4J8;Q6A4J8-3;G3UWR8</t>
  </si>
  <si>
    <t>Ubiquitin carboxyl-terminal hydrolase;Ubiquitin carboxyl-terminal hydrolase 7</t>
  </si>
  <si>
    <t>Usp7</t>
  </si>
  <si>
    <t>F8WGD1;P46061;E9Q757;E9Q2J7</t>
  </si>
  <si>
    <t>Ran GTPase-activating protein 1</t>
  </si>
  <si>
    <t>Rangap1</t>
  </si>
  <si>
    <t>P35279;P35279-2;Q0PD54;Q3U4W5;D3YV69</t>
  </si>
  <si>
    <t>Ras-related protein Rab-6A</t>
  </si>
  <si>
    <t>Rab6a</t>
  </si>
  <si>
    <t>Q9QWR8</t>
  </si>
  <si>
    <t>Alpha-N-acetylgalactosaminidase</t>
  </si>
  <si>
    <t>Naga</t>
  </si>
  <si>
    <t>A2RTT4;P61089;G5E8Z0;Q9CQ37</t>
  </si>
  <si>
    <t>Ubiquitin-conjugating enzyme E2 N</t>
  </si>
  <si>
    <t>Ube2n;Ube2nl</t>
  </si>
  <si>
    <t>Q569N0;Q9CR21;F8WJ64;F6ZFT1</t>
  </si>
  <si>
    <t>Acyl carrier protein;Acyl carrier protein, mitochondrial</t>
  </si>
  <si>
    <t>Ndufab1</t>
  </si>
  <si>
    <t>Q8VDL4;Q8VDL4-3;Q8VDL4-2</t>
  </si>
  <si>
    <t>ADP-dependent glucokinase</t>
  </si>
  <si>
    <t>Adpgk</t>
  </si>
  <si>
    <t>G3UVU2;G5E834;Q62203;D3YW09;D3Z5A6</t>
  </si>
  <si>
    <t>Splicing factor 3A subunit 2</t>
  </si>
  <si>
    <t>Sf3a2</t>
  </si>
  <si>
    <t>P56546-2;P56546;Q3UGL5;Q91YZ2;E9PWQ9;E9Q0T4</t>
  </si>
  <si>
    <t>C-terminal-binding protein 2</t>
  </si>
  <si>
    <t>Ctbp2</t>
  </si>
  <si>
    <t>Q8QZS1;E0CX19</t>
  </si>
  <si>
    <t>3-hydroxyisobutyryl-CoA hydrolase, mitochondrial</t>
  </si>
  <si>
    <t>Hibch</t>
  </si>
  <si>
    <t>Q9CR60</t>
  </si>
  <si>
    <t>Vesicle transport protein GOT1B</t>
  </si>
  <si>
    <t>Golt1b</t>
  </si>
  <si>
    <t>A2RS23;Q11136;G3UXC5</t>
  </si>
  <si>
    <t>Xaa-Pro dipeptidase</t>
  </si>
  <si>
    <t>Pepd</t>
  </si>
  <si>
    <t>Q6A0C7;P35282;Q0PD35</t>
  </si>
  <si>
    <t>Ras-related protein Rab-21</t>
  </si>
  <si>
    <t>Rab21</t>
  </si>
  <si>
    <t>P32883-2;Q5J7N1;P32883;Q0VDV7</t>
  </si>
  <si>
    <t>GTPase KRas;GTPase KRas, N-terminally processed</t>
  </si>
  <si>
    <t>Kras</t>
  </si>
  <si>
    <t>F7BBI3;P63276;Q5M9L7;D3Z173</t>
  </si>
  <si>
    <t>40S ribosomal protein S17</t>
  </si>
  <si>
    <t>Rps17;Gm5215</t>
  </si>
  <si>
    <t>Q3U9G9</t>
  </si>
  <si>
    <t>Lamin-B receptor</t>
  </si>
  <si>
    <t>Lbr</t>
  </si>
  <si>
    <t>F8WGL3;P18760;E9Q1T2</t>
  </si>
  <si>
    <t>Cofilin-1</t>
  </si>
  <si>
    <t>Cfl1;Gm6180</t>
  </si>
  <si>
    <t>Q3U7Z6;Q9DBJ1;O70250;Q5NCI4</t>
  </si>
  <si>
    <t>Phosphoglycerate mutase 1</t>
  </si>
  <si>
    <t>Pgam1</t>
  </si>
  <si>
    <t>Q8R5C5;E0CYB4;E0CZD4</t>
  </si>
  <si>
    <t>Beta-centractin</t>
  </si>
  <si>
    <t>Actr1b</t>
  </si>
  <si>
    <t>Q8K2K6;Q8K2K6-1;Q8K2K6-2;Q8K2K6-3</t>
  </si>
  <si>
    <t>Arf-GAP domain and FG repeat-containing protein 1</t>
  </si>
  <si>
    <t>Agfg1</t>
  </si>
  <si>
    <t>F6XUP5;P61961;D3YW97;H7BWZ1</t>
  </si>
  <si>
    <t>Ubiquitin-fold modifier 1</t>
  </si>
  <si>
    <t>Ufm1</t>
  </si>
  <si>
    <t>E9PWQ3;E9Q8G0;D3YWD1;F6XLB2</t>
  </si>
  <si>
    <t>Col6a3</t>
  </si>
  <si>
    <t>B1ATI0;B1AV77;P47740;Q8C5J1</t>
  </si>
  <si>
    <t>Aldehyde dehydrogenase;Fatty aldehyde dehydrogenase</t>
  </si>
  <si>
    <t>Aldh3a2</t>
  </si>
  <si>
    <t>A2AC28;P70245;A2AC29</t>
  </si>
  <si>
    <t>3-beta-hydroxysteroid-Delta(8),Delta(7)-isomerase</t>
  </si>
  <si>
    <t>Ebp</t>
  </si>
  <si>
    <t>Q3U1S6;Q91W50;Q80TP8</t>
  </si>
  <si>
    <t>Cold shock domain-containing protein E1</t>
  </si>
  <si>
    <t>Csde1</t>
  </si>
  <si>
    <t>F8VQC7;E9QQ64;E9QQ65;E9QJY4;E9QMA4;E9QQ66;Q61595;Q61595-11;Q61595-7;Q61595-10;Q61595-15;Q61595-5;Q61595-13;Q61595-8;Q61595-9;Q61595-4;Q61595-6;Q61595-14;Q61595-3;Q61595-16;Q61595-12;Q61595-2</t>
  </si>
  <si>
    <t>Kinectin</t>
  </si>
  <si>
    <t>Ktn1</t>
  </si>
  <si>
    <t>Q60596</t>
  </si>
  <si>
    <t>DNA repair protein XRCC1</t>
  </si>
  <si>
    <t>Xrcc1</t>
  </si>
  <si>
    <t>Q80UU9</t>
  </si>
  <si>
    <t>Membrane-associated progesterone receptor component 2</t>
  </si>
  <si>
    <t>Pgrmc2</t>
  </si>
  <si>
    <t>Q540E6;Q921J2</t>
  </si>
  <si>
    <t>GTP-binding protein Rheb</t>
  </si>
  <si>
    <t>Rheb</t>
  </si>
  <si>
    <t>E9Q481;Q6P2K6;Q6P2K6-2;Q922R5;Q922R5-2;Q3V166;E9Q051;Q5M6W0</t>
  </si>
  <si>
    <t>Serine/threonine-protein phosphatase 4 regulatory subunit 3A</t>
  </si>
  <si>
    <t>Smek1</t>
  </si>
  <si>
    <t>Q3UZR8;Q99LC8;D3Z151;D3YZ05</t>
  </si>
  <si>
    <t>Translation initiation factor eIF-2B subunit alpha</t>
  </si>
  <si>
    <t>Eif2b1</t>
  </si>
  <si>
    <t>O89079;D3Z315;F6YFR7;F6XIG5;E9Q6I5</t>
  </si>
  <si>
    <t>Coatomer subunit epsilon</t>
  </si>
  <si>
    <t>Cope</t>
  </si>
  <si>
    <t>Q6ZWN5;Q9CXW7;D3YWH9;F7CJS8;D3Z673;D3YUV6</t>
  </si>
  <si>
    <t>40S ribosomal protein S9</t>
  </si>
  <si>
    <t>Rps9</t>
  </si>
  <si>
    <t>P62911;A2AD25;F6WJV0</t>
  </si>
  <si>
    <t>60S ribosomal protein L32</t>
  </si>
  <si>
    <t>Rpl32</t>
  </si>
  <si>
    <t>Q9JJ28</t>
  </si>
  <si>
    <t>Protein flightless-1 homolog</t>
  </si>
  <si>
    <t>Flii</t>
  </si>
  <si>
    <t>Q544X6;P22315;F7CAB4</t>
  </si>
  <si>
    <t>Ferrochelatase;Ferrochelatase, mitochondrial</t>
  </si>
  <si>
    <t>Fech</t>
  </si>
  <si>
    <t>Q9D9Z5</t>
  </si>
  <si>
    <t>DET1- and DDB1-associated protein 1</t>
  </si>
  <si>
    <t>Dda1</t>
  </si>
  <si>
    <t>Q6NZN0;Q6NZN0-2;Q6NZN0-4;Q6NZN0-3;E9Q640;Q6NZN0-5;E9PUF4;E9PYZ7</t>
  </si>
  <si>
    <t>RNA-binding protein 26</t>
  </si>
  <si>
    <t>Rbm26</t>
  </si>
  <si>
    <t>E9PZ33;Q8BIQ5;A2AEK1;Q8BIQ5-2;Q8C7E9;F6ZKC7;A2AEK3;A2AEJ8</t>
  </si>
  <si>
    <t>Cleavage stimulation factor subunit 2</t>
  </si>
  <si>
    <t>Cstf2</t>
  </si>
  <si>
    <t>Q91V12-4;Q91V12-2;E9PYH2;Q91V12;Q91V12-3</t>
  </si>
  <si>
    <t>Cytosolic acyl coenzyme A thioester hydrolase</t>
  </si>
  <si>
    <t>Acot7</t>
  </si>
  <si>
    <t>P47963;E9PZ94</t>
  </si>
  <si>
    <t>60S ribosomal protein L13</t>
  </si>
  <si>
    <t>Rpl13;Gm10071</t>
  </si>
  <si>
    <t>Q6PDG5;Q3UID0;Q6PDG5-2</t>
  </si>
  <si>
    <t>SWI/SNF complex subunit SMARCC2</t>
  </si>
  <si>
    <t>Smarcc2</t>
  </si>
  <si>
    <t>Q9CQM9</t>
  </si>
  <si>
    <t>Glutaredoxin-3</t>
  </si>
  <si>
    <t>Glrx3</t>
  </si>
  <si>
    <t>Q8CHP8</t>
  </si>
  <si>
    <t>Phosphoglycolate phosphatase</t>
  </si>
  <si>
    <t>Pgp</t>
  </si>
  <si>
    <t>Q8BTZ7</t>
  </si>
  <si>
    <t>Mannose-1-phosphate guanyltransferase beta</t>
  </si>
  <si>
    <t>Gmppb</t>
  </si>
  <si>
    <t>E9QPU9;Q3UMF0;B1AZ14;Q3UMF0-2;B1AZ15;D3Z6S2;B1AZ10;Q3UMF0-4;B1AZ11;Q3UMF0-3;B1AZ26</t>
  </si>
  <si>
    <t>Cordon-bleu protein-like 1</t>
  </si>
  <si>
    <t>Cobll1</t>
  </si>
  <si>
    <t>Q9D3L3;A2AKH4;O09044;B0R030;E9Q8A1;B0R029</t>
  </si>
  <si>
    <t>Synaptosomal-associated protein;Synaptosomal-associated protein 23</t>
  </si>
  <si>
    <t>Snap23</t>
  </si>
  <si>
    <t>O54724;Q3U4N4;Q3TER0</t>
  </si>
  <si>
    <t>Polymerase I and transcript release factor</t>
  </si>
  <si>
    <t>Ptrf</t>
  </si>
  <si>
    <t>Q9CQT1;F6YY88;F8WI95</t>
  </si>
  <si>
    <t>Methylthioribose-1-phosphate isomerase</t>
  </si>
  <si>
    <t>Mri1</t>
  </si>
  <si>
    <t>Q99KK7</t>
  </si>
  <si>
    <t>Dipeptidyl peptidase 3</t>
  </si>
  <si>
    <t>Dpp3</t>
  </si>
  <si>
    <t>P62264;D3Z7I1;D3YVF4;D3Z1P6</t>
  </si>
  <si>
    <t>40S ribosomal protein S14</t>
  </si>
  <si>
    <t>Rps14</t>
  </si>
  <si>
    <t>Q9CSU0;Q9CSU0-2;Q9CSU0-3;F6YB25;F7DAY5</t>
  </si>
  <si>
    <t>Regulation of nuclear pre-mRNA domain-containing protein 1B</t>
  </si>
  <si>
    <t>Rprd1b</t>
  </si>
  <si>
    <t>Q99NF7;P36993-5;P36993-3;P36993;P36993-4;Q546R1;P36993-2</t>
  </si>
  <si>
    <t>Protein phosphatase 1B</t>
  </si>
  <si>
    <t>Ppm1b</t>
  </si>
  <si>
    <t>Q8CG76</t>
  </si>
  <si>
    <t>Aflatoxin B1 aldehyde reductase member 2</t>
  </si>
  <si>
    <t>Akr7a2</t>
  </si>
  <si>
    <t>Q571M4;Q8VC28;D6RGB1</t>
  </si>
  <si>
    <t>Aldo-keto reductase family 1 member C13</t>
  </si>
  <si>
    <t>Akr1c13</t>
  </si>
  <si>
    <t>O88696</t>
  </si>
  <si>
    <t>Putative ATP-dependent Clp protease proteolytic subunit, mitochondrial</t>
  </si>
  <si>
    <t>Clpp</t>
  </si>
  <si>
    <t>Q9WV03;Q9WTJ8;Q05AF0</t>
  </si>
  <si>
    <t>Protein FAM50A;Protein FAM50B</t>
  </si>
  <si>
    <t>Fam50a;Fam50b</t>
  </si>
  <si>
    <t>P97807;P97807-2;H3BKG7</t>
  </si>
  <si>
    <t>Fumarate hydratase, mitochondrial</t>
  </si>
  <si>
    <t>Fh</t>
  </si>
  <si>
    <t>D3Z5I1;Q3UPF5;Q3UPF5-2;G3X9X5</t>
  </si>
  <si>
    <t>Zinc finger CCCH-type antiviral protein 1</t>
  </si>
  <si>
    <t>Zc3hav1</t>
  </si>
  <si>
    <t>G5E8B8;P11276;G5E8M2;G3X9J7</t>
  </si>
  <si>
    <t>Fibronectin;Anastellin</t>
  </si>
  <si>
    <t>Fn1</t>
  </si>
  <si>
    <t>Q0VGU0;Q9CQC9</t>
  </si>
  <si>
    <t>GTP-binding protein SAR1b</t>
  </si>
  <si>
    <t>Sar1b</t>
  </si>
  <si>
    <t>E9QAS8;P35922;Q6AXB7;P35922-2;E9QNF5;P35922-7;D3Z6U8;E9QAT0;P35922-3;E9QAS9;P35922-8;P35922-9;P35922-6;P35922-12;P35922-4;P35922-5;P35922-10;P35922-11</t>
  </si>
  <si>
    <t>Fragile X mental retardation protein 1 homolog</t>
  </si>
  <si>
    <t>Fmr1</t>
  </si>
  <si>
    <t>Q14AZ9;Q8BGC4</t>
  </si>
  <si>
    <t>Zinc-binding alcohol dehydrogenase domain-containing protein 2</t>
  </si>
  <si>
    <t>Zadh2</t>
  </si>
  <si>
    <t>F6ZJ01;A2A6N7;Q9Z160;Q810S7;A2A6N9;F6QQB5;F6V3F1</t>
  </si>
  <si>
    <t>Conserved oligomeric Golgi complex subunit 1</t>
  </si>
  <si>
    <t>Cog1</t>
  </si>
  <si>
    <t>Q4VBE8</t>
  </si>
  <si>
    <t>WD repeat-containing protein 18</t>
  </si>
  <si>
    <t>Wdr18</t>
  </si>
  <si>
    <t>Q8BTS4</t>
  </si>
  <si>
    <t>Nuclear pore complex protein Nup54</t>
  </si>
  <si>
    <t>Nup54</t>
  </si>
  <si>
    <t>Q01320</t>
  </si>
  <si>
    <t>DNA topoisomerase 2-alpha</t>
  </si>
  <si>
    <t>Top2a</t>
  </si>
  <si>
    <t>Q5SSW2;E9Q062</t>
  </si>
  <si>
    <t>Proteasome activator complex subunit 4</t>
  </si>
  <si>
    <t>Psme4</t>
  </si>
  <si>
    <t>O70378;Q3TPU5</t>
  </si>
  <si>
    <t>Neighbor of COX4</t>
  </si>
  <si>
    <t>Cox4nb</t>
  </si>
  <si>
    <t>Q542K0;Q9R078;Q6PAM0</t>
  </si>
  <si>
    <t>5-AMP-activated protein kinase subunit beta-1</t>
  </si>
  <si>
    <t>Prkab1</t>
  </si>
  <si>
    <t>D3YVW2;Q8BXA1;F6RUD1</t>
  </si>
  <si>
    <t>Golgi integral membrane protein 4</t>
  </si>
  <si>
    <t>Golim4</t>
  </si>
  <si>
    <t>P27612;F7D1R5</t>
  </si>
  <si>
    <t>Phospholipase A-2-activating protein</t>
  </si>
  <si>
    <t>Plaa</t>
  </si>
  <si>
    <t>B1AXW7;P35700;B1AXW6;B1AXW5;G3UW54;B1AXW4</t>
  </si>
  <si>
    <t>Peroxiredoxin-1</t>
  </si>
  <si>
    <t>Prdx1;Gm7204</t>
  </si>
  <si>
    <t>Q8K2Q7</t>
  </si>
  <si>
    <t>BRO1 domain-containing protein BROX</t>
  </si>
  <si>
    <t>Brox</t>
  </si>
  <si>
    <t>Q62426</t>
  </si>
  <si>
    <t>Cystatin-B</t>
  </si>
  <si>
    <t>Cstb</t>
  </si>
  <si>
    <t>P83870</t>
  </si>
  <si>
    <t>PHD finger-like domain-containing protein 5A</t>
  </si>
  <si>
    <t>Phf5a</t>
  </si>
  <si>
    <t>Q9QZB9;H3BJ75</t>
  </si>
  <si>
    <t>Dynactin subunit 5</t>
  </si>
  <si>
    <t>Dctn5</t>
  </si>
  <si>
    <t>P00375;Q544T5</t>
  </si>
  <si>
    <t>Dihydrofolate reductase</t>
  </si>
  <si>
    <t>Dhfr</t>
  </si>
  <si>
    <t>Q9CPX4;P29391;P49945;H3BKD3</t>
  </si>
  <si>
    <t>Ferritin;Ferritin light chain 1</t>
  </si>
  <si>
    <t>Ftl1</t>
  </si>
  <si>
    <t>A2ASB2;Q9CY64;A2ASB1;A2ASB7;A2ASB8</t>
  </si>
  <si>
    <t>Biliverdin reductase A</t>
  </si>
  <si>
    <t>Blvra</t>
  </si>
  <si>
    <t>Q499X7;Q9WUM4;E9PX03;E9PVJ1;E9PZJ0;Q920M5-4;Q920M5;Q920M5-2;B9EIZ7;Q920M5-3</t>
  </si>
  <si>
    <t>Coronin-1C</t>
  </si>
  <si>
    <t>Coro1c</t>
  </si>
  <si>
    <t>D3YTT4;Q9D7B6</t>
  </si>
  <si>
    <t>Isobutyryl-CoA dehydrogenase, mitochondrial</t>
  </si>
  <si>
    <t>Acad8</t>
  </si>
  <si>
    <t>D4AFX7;G3X922</t>
  </si>
  <si>
    <t>Dnajc13</t>
  </si>
  <si>
    <t>Q545N8;Q9Z2M7;O35621;Q545Q8;Q91W01</t>
  </si>
  <si>
    <t>Phosphomannomutase 2</t>
  </si>
  <si>
    <t>Pmm2</t>
  </si>
  <si>
    <t>Q99LR1;D6RFU2</t>
  </si>
  <si>
    <t>Monoacylglycerol lipase ABHD12</t>
  </si>
  <si>
    <t>Abhd12</t>
  </si>
  <si>
    <t>E9Q8Z8;E9Q8Z6;E9Q8Z5;P30999;G3X9V2;P30999-3;P30999-2;E9Q904;E9Q901;E9Q903;D3Z2H2;E9Q8Z9;E9Q8Z4;E9Q905;E9Q907;E9Q906;D3Z7H6;E9Q986;D3Z2H7</t>
  </si>
  <si>
    <t>Catenin delta-1</t>
  </si>
  <si>
    <t>Ctnnd1</t>
  </si>
  <si>
    <t>D3YVE8</t>
  </si>
  <si>
    <t>Solute carrier family 35 member G2</t>
  </si>
  <si>
    <t>Slc35g2</t>
  </si>
  <si>
    <t>A1L3B8;P26516</t>
  </si>
  <si>
    <t>26S proteasome non-ATPase regulatory subunit 7</t>
  </si>
  <si>
    <t>Psmd7</t>
  </si>
  <si>
    <t>Linear bfurKO/control</t>
  </si>
  <si>
    <t>log2 bfurKO/control</t>
  </si>
  <si>
    <t>peptides</t>
  </si>
  <si>
    <t>unique peptides</t>
  </si>
  <si>
    <t>protein IDs</t>
  </si>
  <si>
    <t>Gene</t>
  </si>
  <si>
    <t>Donors</t>
  </si>
  <si>
    <t>Record ID</t>
  </si>
  <si>
    <t>Age (Years)</t>
  </si>
  <si>
    <r>
      <t>BMI        (kg/m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</si>
  <si>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t>HbA1c       (% at death)</t>
  </si>
  <si>
    <t>Cause of Death</t>
  </si>
  <si>
    <t>Diabetes Duration (Years)</t>
  </si>
  <si>
    <t>Diabetes Therapy      (at death)</t>
  </si>
  <si>
    <t>Healthy</t>
  </si>
  <si>
    <t>R139</t>
  </si>
  <si>
    <t>M</t>
  </si>
  <si>
    <t>NDD</t>
  </si>
  <si>
    <t>R144</t>
  </si>
  <si>
    <t>F</t>
  </si>
  <si>
    <t>R159</t>
  </si>
  <si>
    <t>R164</t>
  </si>
  <si>
    <t>R186</t>
  </si>
  <si>
    <t>R189</t>
  </si>
  <si>
    <t>R195</t>
  </si>
  <si>
    <t>DCD</t>
  </si>
  <si>
    <t>R234</t>
  </si>
  <si>
    <t>R246</t>
  </si>
  <si>
    <t>R253</t>
  </si>
  <si>
    <t>T2D</t>
  </si>
  <si>
    <t>R125</t>
  </si>
  <si>
    <t>Metformin</t>
  </si>
  <si>
    <t>R131</t>
  </si>
  <si>
    <t>N/A</t>
  </si>
  <si>
    <t>R137</t>
  </si>
  <si>
    <t>R170</t>
  </si>
  <si>
    <t>R173</t>
  </si>
  <si>
    <t>R191</t>
  </si>
  <si>
    <t>Diet only</t>
  </si>
  <si>
    <t>R213</t>
  </si>
  <si>
    <t>R231</t>
  </si>
  <si>
    <t>None</t>
  </si>
  <si>
    <t>R240</t>
  </si>
  <si>
    <t>R244</t>
  </si>
  <si>
    <r>
      <t>Metformin</t>
    </r>
    <r>
      <rPr>
        <vertAlign val="superscript"/>
        <sz val="12"/>
        <color theme="1"/>
        <rFont val="Times New Roman"/>
        <family val="1"/>
      </rPr>
      <t>a</t>
    </r>
  </si>
  <si>
    <t>R259</t>
  </si>
  <si>
    <t>Oral Meds</t>
  </si>
  <si>
    <t>R262</t>
  </si>
  <si>
    <r>
      <t>Metformin</t>
    </r>
    <r>
      <rPr>
        <vertAlign val="superscript"/>
        <sz val="12"/>
        <color theme="1"/>
        <rFont val="Times New Roman"/>
        <family val="1"/>
      </rPr>
      <t>b</t>
    </r>
  </si>
  <si>
    <t>R263</t>
  </si>
  <si>
    <t>Legend</t>
  </si>
  <si>
    <t>N/A: Not Available</t>
  </si>
  <si>
    <t>NDD: Neurological Determination of Death</t>
  </si>
  <si>
    <t>DCD: Donation after Cardiac Death</t>
  </si>
  <si>
    <t>Table S8</t>
  </si>
  <si>
    <t>Forward Primer</t>
  </si>
  <si>
    <t>Reverse Primer</t>
  </si>
  <si>
    <t>PC1/3</t>
  </si>
  <si>
    <t>TTCCCGAAGAGGAGACCTTC</t>
  </si>
  <si>
    <t>CTCTTTCAGCCAAGAGCACA</t>
  </si>
  <si>
    <t>PC2</t>
  </si>
  <si>
    <t>AGCATACAACTCCAAGGTTGC</t>
  </si>
  <si>
    <t>AGGCCTCGATGATGTCTGTC</t>
  </si>
  <si>
    <t>Furin</t>
  </si>
  <si>
    <t>CCTGGTTGCTATGGGTGGTAG</t>
  </si>
  <si>
    <t>AAGTGGTAATAGTCCCCGAAGA</t>
  </si>
  <si>
    <t>PC4</t>
  </si>
  <si>
    <t>GCAGCTGACGCTGTCCTAC</t>
  </si>
  <si>
    <t>CTTCAGTGCTGACGTCCAAG</t>
  </si>
  <si>
    <t>PC5/6</t>
  </si>
  <si>
    <t>CAAGCTGAAAAACAATACCAGGAT</t>
  </si>
  <si>
    <t>TTCTTGTCGGCGTGGTAGT</t>
  </si>
  <si>
    <t>PACE4</t>
  </si>
  <si>
    <t>CCCTCACACCTTCCTCAGAA</t>
  </si>
  <si>
    <t>CCTGTCTCTTCACCCTTCGT</t>
  </si>
  <si>
    <t>PC7</t>
  </si>
  <si>
    <t>GGAGGTCCTGTGGAATGTCA</t>
  </si>
  <si>
    <t>TGGGTGAGTGATGGAGACTG</t>
  </si>
  <si>
    <t>Table S9</t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</si>
  <si>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: Was on insulin 2 years ago but due to weight loss (30 pounds) was prescribed Metformin only.</t>
    </r>
  </si>
  <si>
    <t>INSULIN</t>
  </si>
  <si>
    <t>18S</t>
  </si>
  <si>
    <t>Gapdh</t>
  </si>
  <si>
    <t>CCCCAATGTGTCCGTCGTG</t>
  </si>
  <si>
    <t>GCCTGCTTCACCACCTTCT</t>
  </si>
  <si>
    <t>Atf4</t>
  </si>
  <si>
    <t>TCCCGGAAAAGGCATCCT</t>
  </si>
  <si>
    <t>GGAATGGCCGGCTATGG</t>
  </si>
  <si>
    <t>Pcsk5</t>
  </si>
  <si>
    <t>Pcsk6</t>
  </si>
  <si>
    <t>Pcsk7</t>
  </si>
  <si>
    <t>Chop</t>
  </si>
  <si>
    <t>CCACCACACCTGAAAGCAGAA</t>
  </si>
  <si>
    <t>AGGTGAAAGGCAGGGACTCA</t>
  </si>
  <si>
    <t>Trib3</t>
  </si>
  <si>
    <t>BiP</t>
  </si>
  <si>
    <t>Xbp1u</t>
  </si>
  <si>
    <t>Xbp1s</t>
  </si>
  <si>
    <t>Atf6</t>
  </si>
  <si>
    <t>GATGACGGCATCGAGAGAAC</t>
  </si>
  <si>
    <t>TCATTGCTTGCATCATAACGA</t>
  </si>
  <si>
    <t>AGCGTGGCTACACAGGAAAG</t>
  </si>
  <si>
    <t>TATCTCGGGGATGGGTCATA</t>
  </si>
  <si>
    <t>CCACCCTGATGAGGAGAATG</t>
  </si>
  <si>
    <t>GCCACAGCCTCCATACTGTC</t>
  </si>
  <si>
    <t>TGGCTGGCAGATACCCATTC</t>
  </si>
  <si>
    <t>CAAGTCGCTCTGAAGGTTCCTT</t>
  </si>
  <si>
    <t>GGTCTGCTGAGTCCGCAGCAGG</t>
  </si>
  <si>
    <t>AGGCTTGGTGTATACATGG</t>
  </si>
  <si>
    <t>ACCTATTCCTGCGTCGGTGT</t>
  </si>
  <si>
    <t>AGGAGTGAAGGCCACATACGA</t>
  </si>
  <si>
    <t>GGTCTGCTGAGTCCGCAGCACTC</t>
  </si>
  <si>
    <t>Cre</t>
  </si>
  <si>
    <t>furin flox</t>
  </si>
  <si>
    <t>Insr flox</t>
  </si>
  <si>
    <t>Human qRT-PCR</t>
  </si>
  <si>
    <t>Mouse qRT-PCR</t>
  </si>
  <si>
    <t>Mouse genotyping</t>
  </si>
  <si>
    <t>CRISPR Cas9 editing</t>
  </si>
  <si>
    <t>Primer name</t>
  </si>
  <si>
    <t>Sequence name</t>
  </si>
  <si>
    <t>Forward</t>
  </si>
  <si>
    <t>Reverse</t>
  </si>
  <si>
    <t>Guide 1</t>
  </si>
  <si>
    <t>Guide 2</t>
  </si>
  <si>
    <t>Guide 3</t>
  </si>
  <si>
    <t>CACCGTGCGACCACCCATAGCAACC</t>
  </si>
  <si>
    <t>AAACGGTTGCTATGGGTGGTCGCAC</t>
  </si>
  <si>
    <t>CACCGTCCAGGAATGTGCACGGCCC</t>
  </si>
  <si>
    <t>AAACGGGCCGTGCACATTCCTGGAC</t>
  </si>
  <si>
    <t>CACCGTGGGCCGTGCACATTCCTGG</t>
  </si>
  <si>
    <t>AAACCCAGGAATGTGCACGGCCCAC</t>
  </si>
  <si>
    <t>GGCAGTAAGTGTCCCTACTG</t>
  </si>
  <si>
    <t>CAGGACAGTGTTACGGATCC</t>
  </si>
  <si>
    <t>SURVEYOR PCR</t>
  </si>
  <si>
    <t>GGACGAGGTGGTGTCAGAG</t>
  </si>
  <si>
    <t>GACAGCTCTTCGCTTTGGAC</t>
  </si>
  <si>
    <t>CTGCTGCTCATCCGTCTG</t>
  </si>
  <si>
    <t>CCTCATCGTTACCTGTGAGGAC</t>
  </si>
  <si>
    <t>GGGTGGATAAACTGGCACTTC</t>
  </si>
  <si>
    <t>AATGGAATTTGCAACGCTGT</t>
  </si>
  <si>
    <t>Ingenuity enrichment analysis for disease and functions, based on the microarray dataset</t>
  </si>
  <si>
    <t>Ingenuity enrichment analysis for disease and functions, based on the SILAC dataset</t>
  </si>
  <si>
    <t>highlighted proteins (p&lt;0.0072)</t>
  </si>
  <si>
    <t>GCTGTATTTATTCCGGAGAC</t>
  </si>
  <si>
    <t>GTAGTTAGGAGCACATACTG</t>
  </si>
  <si>
    <t>GATGTGCACCCCATGTCTG</t>
  </si>
  <si>
    <t>CTGAATAGCTGAGACCACAG</t>
  </si>
  <si>
    <t>GAGCTGAGATCCTGGTTGCT</t>
  </si>
  <si>
    <t>AGGTTGTGGAAGCCATGC</t>
  </si>
  <si>
    <t>CCTGTTTTGCACGTTCACCG</t>
  </si>
  <si>
    <t>ATGCTTCTGTCCGTTTGCCG</t>
  </si>
  <si>
    <t>Sequences used for guide cloning in vector 48139 (Addgene)</t>
  </si>
  <si>
    <t>Primers for SURVEYOR PCR</t>
  </si>
  <si>
    <t>GCAGCCTTTGTGAACCAACAC</t>
  </si>
  <si>
    <t>CCCCGCACACTAGGTAGAGA</t>
  </si>
  <si>
    <t>CTCAACACGGGAAACCTCAC</t>
  </si>
  <si>
    <t>CGCTCCACCAACTAAGAACG</t>
  </si>
  <si>
    <t>Sex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</si>
  <si>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: Glifage (Metformin?) XR 500mg OD (500mgx3)</t>
    </r>
  </si>
  <si>
    <t>Differentially (p&lt;0.01, |F.C| &gt; 1.5) expressed genes found by microarray</t>
  </si>
  <si>
    <t>Proteins identified by SILAC</t>
  </si>
  <si>
    <t>Pappalysin 2</t>
  </si>
  <si>
    <t>N-acetylneuraminate synthase</t>
  </si>
  <si>
    <t>Utrophin</t>
  </si>
  <si>
    <t>General Information on Human Islet Donors used for qRT-PCR in Figure 1</t>
  </si>
  <si>
    <t>Human and mouse primers used for qRT-PCR (listed in 5' - 3' direction), genotyping and CRISPR-Cas9 gene editing.</t>
  </si>
  <si>
    <t>General Information on Human Islet Donors used for Immunofluorescence in Figure 1C</t>
  </si>
  <si>
    <t>Gender</t>
  </si>
  <si>
    <t>SAMN15942269</t>
  </si>
  <si>
    <t>26.9</t>
  </si>
  <si>
    <t>5.5</t>
  </si>
  <si>
    <t>Cerebrovascular/stroke</t>
  </si>
  <si>
    <t>SAMN16365027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</si>
</sst>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"/>
  </numFmts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309F37"/>
      <name val="Times New Roman"/>
      <family val="1"/>
    </font>
    <font>
      <b/>
      <sz val="12"/>
      <color rgb="FF0092D3"/>
      <name val="Times New Roman"/>
      <family val="1"/>
    </font>
    <font>
      <b/>
      <sz val="12"/>
      <color rgb="FFED7D3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/>
    <xf numFmtId="2" fontId="5" fillId="0" borderId="0" xfId="0" applyNumberFormat="1" applyFont="1"/>
    <xf numFmtId="165" fontId="5" fillId="2" borderId="0" xfId="0" applyNumberFormat="1" applyFont="1" applyFill="1"/>
    <xf numFmtId="2" fontId="5" fillId="2" borderId="0" xfId="0" applyNumberFormat="1" applyFont="1" applyFill="1"/>
    <xf numFmtId="1" fontId="5" fillId="2" borderId="0" xfId="0" applyNumberFormat="1" applyFont="1" applyFill="1"/>
    <xf numFmtId="165" fontId="5" fillId="0" borderId="0" xfId="0" applyNumberFormat="1" applyFont="1" applyFill="1"/>
    <xf numFmtId="2" fontId="5" fillId="0" borderId="0" xfId="0" applyNumberFormat="1" applyFont="1" applyFill="1"/>
    <xf numFmtId="1" fontId="5" fillId="0" borderId="0" xfId="0" applyNumberFormat="1" applyFont="1" applyFill="1"/>
    <xf numFmtId="0" fontId="5" fillId="2" borderId="0" xfId="0" applyFont="1" applyFill="1"/>
    <xf numFmtId="0" fontId="5" fillId="0" borderId="0" xfId="0" applyFont="1" applyFill="1"/>
    <xf numFmtId="0" fontId="11" fillId="0" borderId="0" xfId="1" applyFont="1"/>
    <xf numFmtId="0" fontId="12" fillId="0" borderId="0" xfId="1" applyFont="1" applyAlignment="1">
      <alignment horizontal="center" vertical="center"/>
    </xf>
    <xf numFmtId="0" fontId="8" fillId="0" borderId="0" xfId="0" applyFont="1" applyAlignment="1">
      <alignment vertical="center" wrapText="1" readingOrder="1"/>
    </xf>
    <xf numFmtId="0" fontId="9" fillId="0" borderId="0" xfId="0" applyFont="1" applyFill="1" applyBorder="1" applyAlignment="1">
      <alignment vertical="center" wrapText="1" readingOrder="1"/>
    </xf>
    <xf numFmtId="0" fontId="9" fillId="4" borderId="0" xfId="0" applyFont="1" applyFill="1" applyBorder="1" applyAlignment="1">
      <alignment vertical="center" wrapText="1" readingOrder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3" borderId="0" xfId="2" applyFont="1" applyFill="1" applyAlignment="1"/>
    <xf numFmtId="0" fontId="5" fillId="3" borderId="0" xfId="2" applyFont="1" applyFill="1" applyAlignment="1">
      <alignment horizontal="left"/>
    </xf>
    <xf numFmtId="0" fontId="5" fillId="3" borderId="0" xfId="2" applyFont="1" applyFill="1" applyAlignment="1">
      <alignment horizontal="center"/>
    </xf>
    <xf numFmtId="16" fontId="5" fillId="3" borderId="0" xfId="2" applyNumberFormat="1" applyFont="1" applyFill="1" applyAlignment="1">
      <alignment horizontal="left"/>
    </xf>
    <xf numFmtId="0" fontId="5" fillId="0" borderId="0" xfId="2" applyFont="1" applyAlignment="1"/>
    <xf numFmtId="16" fontId="5" fillId="0" borderId="0" xfId="2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 readingOrder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5" fillId="0" borderId="0" xfId="1" applyFont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readingOrder="1"/>
    </xf>
    <xf numFmtId="0" fontId="5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5" borderId="31" xfId="0" applyFont="1" applyFill="1" applyBorder="1" applyAlignment="1">
      <alignment vertical="center"/>
    </xf>
    <xf numFmtId="0" fontId="5" fillId="5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3">
    <cellStyle name="Normal" xfId="0" builtinId="0"/>
    <cellStyle name="Normal 2" xfId="1" xr:uid="{5F676DBC-9821-A548-9730-228F7FDB2925}"/>
    <cellStyle name="Normal 3" xfId="2" xr:uid="{DB2C80AA-9BF5-A040-AA85-DFB5FF7307B1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8B94-95EB-7C43-B9C5-816DFCD0FFDC}">
  <sheetPr codeName="Sheet1"/>
  <dimension ref="A1:AC131"/>
  <sheetViews>
    <sheetView workbookViewId="0">
      <selection activeCell="A4" sqref="A4"/>
    </sheetView>
  </sheetViews>
  <sheetFormatPr baseColWidth="10" defaultColWidth="8.83203125" defaultRowHeight="16" x14ac:dyDescent="0.2"/>
  <cols>
    <col min="1" max="1" width="71.83203125" style="31" customWidth="1"/>
    <col min="2" max="2" width="32.1640625" style="31" customWidth="1"/>
    <col min="3" max="3" width="13.5" style="18" customWidth="1"/>
    <col min="4" max="4" width="8.1640625" style="31" bestFit="1" customWidth="1"/>
    <col min="5" max="5" width="30.5" style="31" bestFit="1" customWidth="1"/>
    <col min="6" max="6" width="11.83203125" style="31" customWidth="1"/>
    <col min="7" max="7" width="8.83203125" style="31"/>
    <col min="8" max="8" width="12" style="31" bestFit="1" customWidth="1"/>
    <col min="9" max="9" width="8.83203125" style="31"/>
    <col min="10" max="10" width="11" style="31" bestFit="1" customWidth="1"/>
    <col min="11" max="11" width="8.83203125" style="31"/>
    <col min="12" max="12" width="12.1640625" style="31" bestFit="1" customWidth="1"/>
    <col min="13" max="13" width="8.83203125" style="31"/>
    <col min="14" max="29" width="10.83203125" style="31" customWidth="1"/>
    <col min="30" max="16384" width="8.83203125" style="31"/>
  </cols>
  <sheetData>
    <row r="1" spans="1:29" ht="17" x14ac:dyDescent="0.2">
      <c r="A1" s="29" t="s">
        <v>1452</v>
      </c>
      <c r="B1" s="30"/>
      <c r="D1" s="30"/>
      <c r="E1" s="30"/>
    </row>
    <row r="2" spans="1:29" ht="14" customHeight="1" x14ac:dyDescent="0.2">
      <c r="A2" s="81" t="s">
        <v>12566</v>
      </c>
      <c r="B2" s="32"/>
      <c r="C2" s="33"/>
      <c r="D2" s="32"/>
      <c r="E2" s="32"/>
    </row>
    <row r="3" spans="1:29" hidden="1" x14ac:dyDescent="0.2">
      <c r="A3" s="34"/>
      <c r="B3" s="34"/>
      <c r="C3" s="35"/>
      <c r="D3" s="34"/>
      <c r="E3" s="34"/>
    </row>
    <row r="4" spans="1:29" s="37" customFormat="1" ht="39" customHeight="1" x14ac:dyDescent="0.2">
      <c r="A4" s="36"/>
      <c r="B4" s="36"/>
      <c r="C4" s="36" t="s">
        <v>384</v>
      </c>
      <c r="D4" s="36" t="s">
        <v>379</v>
      </c>
      <c r="E4" s="37" t="s">
        <v>380</v>
      </c>
      <c r="F4" s="82" t="s">
        <v>0</v>
      </c>
      <c r="G4" s="82"/>
      <c r="H4" s="82" t="s">
        <v>1</v>
      </c>
      <c r="I4" s="82"/>
      <c r="J4" s="82" t="s">
        <v>381</v>
      </c>
      <c r="K4" s="82"/>
      <c r="L4" s="82" t="s">
        <v>382</v>
      </c>
      <c r="M4" s="82"/>
      <c r="N4" s="82" t="s">
        <v>2</v>
      </c>
      <c r="O4" s="82"/>
      <c r="P4" s="82"/>
      <c r="Q4" s="82"/>
      <c r="R4" s="82" t="s">
        <v>5155</v>
      </c>
      <c r="S4" s="82"/>
      <c r="T4" s="82"/>
      <c r="U4" s="82"/>
      <c r="V4" s="82" t="s">
        <v>3</v>
      </c>
      <c r="W4" s="82"/>
      <c r="X4" s="82"/>
      <c r="Y4" s="82"/>
      <c r="Z4" s="82" t="s">
        <v>382</v>
      </c>
      <c r="AA4" s="82"/>
      <c r="AB4" s="82"/>
      <c r="AC4" s="82"/>
    </row>
    <row r="5" spans="1:29" s="37" customFormat="1" ht="39" customHeight="1" x14ac:dyDescent="0.2">
      <c r="A5" s="36"/>
      <c r="B5" s="36"/>
      <c r="C5" s="36"/>
      <c r="D5" s="36"/>
      <c r="F5" s="37" t="s">
        <v>385</v>
      </c>
      <c r="G5" s="37" t="s">
        <v>386</v>
      </c>
      <c r="H5" s="37" t="s">
        <v>385</v>
      </c>
      <c r="I5" s="37" t="s">
        <v>386</v>
      </c>
      <c r="J5" s="37" t="s">
        <v>385</v>
      </c>
      <c r="K5" s="37" t="s">
        <v>386</v>
      </c>
      <c r="L5" s="37" t="s">
        <v>385</v>
      </c>
      <c r="M5" s="37" t="s">
        <v>386</v>
      </c>
      <c r="N5" s="37" t="s">
        <v>387</v>
      </c>
      <c r="O5" s="37" t="s">
        <v>388</v>
      </c>
      <c r="P5" s="37" t="s">
        <v>389</v>
      </c>
      <c r="Q5" s="37" t="s">
        <v>390</v>
      </c>
      <c r="R5" s="37" t="s">
        <v>391</v>
      </c>
      <c r="S5" s="37" t="s">
        <v>392</v>
      </c>
      <c r="T5" s="37" t="s">
        <v>393</v>
      </c>
      <c r="U5" s="37" t="s">
        <v>394</v>
      </c>
      <c r="V5" s="37" t="s">
        <v>387</v>
      </c>
      <c r="W5" s="37" t="s">
        <v>388</v>
      </c>
      <c r="X5" s="37" t="s">
        <v>389</v>
      </c>
      <c r="Y5" s="37" t="s">
        <v>390</v>
      </c>
      <c r="Z5" s="37" t="s">
        <v>391</v>
      </c>
      <c r="AA5" s="37" t="s">
        <v>392</v>
      </c>
      <c r="AB5" s="37" t="s">
        <v>393</v>
      </c>
      <c r="AC5" s="37" t="s">
        <v>394</v>
      </c>
    </row>
    <row r="6" spans="1:29" x14ac:dyDescent="0.2">
      <c r="A6" s="31" t="s">
        <v>4</v>
      </c>
      <c r="B6" s="31" t="s">
        <v>5</v>
      </c>
      <c r="C6" s="18" t="s">
        <v>6</v>
      </c>
      <c r="D6" s="38">
        <f t="shared" ref="D6:D69" si="0">TTEST(N6:Q6,R6:U6,2,2)</f>
        <v>9.1890304489743978E-6</v>
      </c>
      <c r="E6" s="39">
        <f t="shared" ref="E6:E69" si="1">L6/H6</f>
        <v>13.070858336345015</v>
      </c>
      <c r="F6" s="40">
        <f t="shared" ref="F6:F69" si="2">AVERAGE(N6:Q6)</f>
        <v>4.7860147499999997</v>
      </c>
      <c r="G6" s="41">
        <f t="shared" ref="G6:G69" si="3">STDEV(N6:Q6)</f>
        <v>0.17032601678814854</v>
      </c>
      <c r="H6" s="42">
        <f t="shared" ref="H6:H69" si="4">AVERAGE(V6:Y6)</f>
        <v>27.738852689515912</v>
      </c>
      <c r="I6" s="40">
        <f t="shared" ref="I6:I69" si="5">STDEV(V6:Y6)</f>
        <v>3.4565251846326448</v>
      </c>
      <c r="J6" s="43">
        <f t="shared" ref="J6:J69" si="6">AVERAGE(R6:U6)</f>
        <v>8.4361822499999999</v>
      </c>
      <c r="K6" s="44">
        <f t="shared" ref="K6:K69" si="7">STDEV(R6:U6)</f>
        <v>0.50274139544194718</v>
      </c>
      <c r="L6" s="45">
        <f t="shared" ref="L6:L69" si="8">AVERAGE(Z6:AC6)</f>
        <v>362.57061391740541</v>
      </c>
      <c r="M6" s="45">
        <f t="shared" ref="M6:M69" si="9">STDEV(Z6:AC6)</f>
        <v>126.87066664990928</v>
      </c>
      <c r="N6" s="46">
        <v>4.6754790000000002</v>
      </c>
      <c r="O6" s="46">
        <v>4.7159529999999998</v>
      </c>
      <c r="P6" s="46">
        <v>5.0400179999999999</v>
      </c>
      <c r="Q6" s="46">
        <v>4.7126089999999996</v>
      </c>
      <c r="R6" s="47">
        <v>8.1419460000000008</v>
      </c>
      <c r="S6" s="47">
        <v>7.9151829999999999</v>
      </c>
      <c r="T6" s="47">
        <v>9.0280919999999991</v>
      </c>
      <c r="U6" s="47">
        <v>8.6595080000000006</v>
      </c>
      <c r="V6" s="42">
        <f t="shared" ref="V6:AC37" si="10">POWER(2,N6)</f>
        <v>25.554031340673991</v>
      </c>
      <c r="W6" s="42">
        <f t="shared" si="10"/>
        <v>26.281086227061063</v>
      </c>
      <c r="X6" s="42">
        <f t="shared" si="10"/>
        <v>32.900052932854166</v>
      </c>
      <c r="Y6" s="42">
        <f t="shared" si="10"/>
        <v>26.220240257474433</v>
      </c>
      <c r="Z6" s="45">
        <f t="shared" si="10"/>
        <v>282.46846447300368</v>
      </c>
      <c r="AA6" s="45">
        <f t="shared" si="10"/>
        <v>241.38345776339705</v>
      </c>
      <c r="AB6" s="45">
        <f t="shared" si="10"/>
        <v>522.06730462577252</v>
      </c>
      <c r="AC6" s="45">
        <f t="shared" si="10"/>
        <v>404.36322880744837</v>
      </c>
    </row>
    <row r="7" spans="1:29" x14ac:dyDescent="0.2">
      <c r="A7" s="31" t="s">
        <v>7</v>
      </c>
      <c r="B7" s="31" t="s">
        <v>8</v>
      </c>
      <c r="C7" s="18" t="s">
        <v>9</v>
      </c>
      <c r="D7" s="38">
        <f t="shared" si="0"/>
        <v>3.9237706918517074E-4</v>
      </c>
      <c r="E7" s="39">
        <f t="shared" si="1"/>
        <v>8.6117946145909983</v>
      </c>
      <c r="F7" s="40">
        <f t="shared" si="2"/>
        <v>3.6998844999999996</v>
      </c>
      <c r="G7" s="41">
        <f t="shared" si="3"/>
        <v>0.17060616802155767</v>
      </c>
      <c r="H7" s="42">
        <f t="shared" si="4"/>
        <v>13.065276469729367</v>
      </c>
      <c r="I7" s="40">
        <f t="shared" si="5"/>
        <v>1.6111146812969974</v>
      </c>
      <c r="J7" s="43">
        <f t="shared" si="6"/>
        <v>6.6495770000000007</v>
      </c>
      <c r="K7" s="44">
        <f t="shared" si="7"/>
        <v>0.81331613699388661</v>
      </c>
      <c r="L7" s="45">
        <f t="shared" si="8"/>
        <v>112.51547754015786</v>
      </c>
      <c r="M7" s="45">
        <f t="shared" si="9"/>
        <v>58.388950147585795</v>
      </c>
      <c r="N7" s="46">
        <v>3.624593</v>
      </c>
      <c r="O7" s="46">
        <v>3.9444949999999999</v>
      </c>
      <c r="P7" s="46">
        <v>3.5540620000000001</v>
      </c>
      <c r="Q7" s="46">
        <v>3.6763880000000002</v>
      </c>
      <c r="R7" s="47">
        <v>5.8154500000000002</v>
      </c>
      <c r="S7" s="47">
        <v>6.08927</v>
      </c>
      <c r="T7" s="47">
        <v>7.3822520000000003</v>
      </c>
      <c r="U7" s="47">
        <v>7.3113359999999998</v>
      </c>
      <c r="V7" s="42">
        <f t="shared" si="10"/>
        <v>12.334206498272128</v>
      </c>
      <c r="W7" s="42">
        <f t="shared" si="10"/>
        <v>15.396120898508478</v>
      </c>
      <c r="X7" s="42">
        <f t="shared" si="10"/>
        <v>11.745709850777969</v>
      </c>
      <c r="Y7" s="42">
        <f t="shared" si="10"/>
        <v>12.785068631358898</v>
      </c>
      <c r="Z7" s="45">
        <f t="shared" si="10"/>
        <v>56.315103714736885</v>
      </c>
      <c r="AA7" s="45">
        <f t="shared" si="10"/>
        <v>68.085232006277479</v>
      </c>
      <c r="AB7" s="45">
        <f t="shared" si="10"/>
        <v>166.83197362983208</v>
      </c>
      <c r="AC7" s="45">
        <f t="shared" si="10"/>
        <v>158.82960080978503</v>
      </c>
    </row>
    <row r="8" spans="1:29" x14ac:dyDescent="0.2">
      <c r="A8" s="31" t="s">
        <v>10</v>
      </c>
      <c r="B8" s="31" t="s">
        <v>11</v>
      </c>
      <c r="C8" s="18" t="s">
        <v>12</v>
      </c>
      <c r="D8" s="38">
        <f t="shared" si="0"/>
        <v>1.9516214552426048E-5</v>
      </c>
      <c r="E8" s="39">
        <f t="shared" si="1"/>
        <v>6.9220678899293926</v>
      </c>
      <c r="F8" s="40">
        <f t="shared" si="2"/>
        <v>4.1525604999999999</v>
      </c>
      <c r="G8" s="41">
        <f t="shared" si="3"/>
        <v>0.16446956155370127</v>
      </c>
      <c r="H8" s="42">
        <f t="shared" si="4"/>
        <v>17.869016318734591</v>
      </c>
      <c r="I8" s="40">
        <f t="shared" si="5"/>
        <v>1.948882338995988</v>
      </c>
      <c r="J8" s="43">
        <f t="shared" si="6"/>
        <v>6.9012002500000005</v>
      </c>
      <c r="K8" s="44">
        <f t="shared" si="7"/>
        <v>0.42420619999270404</v>
      </c>
      <c r="L8" s="45">
        <f t="shared" si="8"/>
        <v>123.69054408453704</v>
      </c>
      <c r="M8" s="45">
        <f t="shared" si="9"/>
        <v>39.377075135664583</v>
      </c>
      <c r="N8" s="46">
        <v>3.9179569999999999</v>
      </c>
      <c r="O8" s="46">
        <v>4.2594700000000003</v>
      </c>
      <c r="P8" s="46">
        <v>4.2735450000000004</v>
      </c>
      <c r="Q8" s="46">
        <v>4.1592700000000002</v>
      </c>
      <c r="R8" s="47">
        <v>6.5937010000000003</v>
      </c>
      <c r="S8" s="47">
        <v>6.5918760000000001</v>
      </c>
      <c r="T8" s="47">
        <v>7.4919060000000002</v>
      </c>
      <c r="U8" s="47">
        <v>6.9273179999999996</v>
      </c>
      <c r="V8" s="42">
        <f t="shared" si="10"/>
        <v>15.11550212673092</v>
      </c>
      <c r="W8" s="42">
        <f t="shared" si="10"/>
        <v>19.15262192081391</v>
      </c>
      <c r="X8" s="42">
        <f t="shared" si="10"/>
        <v>19.340390241059346</v>
      </c>
      <c r="Y8" s="42">
        <f t="shared" si="10"/>
        <v>17.867550986334191</v>
      </c>
      <c r="Z8" s="45">
        <f t="shared" si="10"/>
        <v>96.583242936546753</v>
      </c>
      <c r="AA8" s="45">
        <f t="shared" si="10"/>
        <v>96.461142996032052</v>
      </c>
      <c r="AB8" s="45">
        <f t="shared" si="10"/>
        <v>180.0066007264106</v>
      </c>
      <c r="AC8" s="45">
        <f t="shared" si="10"/>
        <v>121.71118967915882</v>
      </c>
    </row>
    <row r="9" spans="1:29" x14ac:dyDescent="0.2">
      <c r="A9" s="31" t="s">
        <v>13</v>
      </c>
      <c r="B9" s="31" t="s">
        <v>14</v>
      </c>
      <c r="C9" s="18" t="s">
        <v>15</v>
      </c>
      <c r="D9" s="38">
        <f t="shared" si="0"/>
        <v>9.3604972768157721E-4</v>
      </c>
      <c r="E9" s="39">
        <f t="shared" si="1"/>
        <v>6.6027241977197555</v>
      </c>
      <c r="F9" s="40">
        <f t="shared" si="2"/>
        <v>6.2430510000000004</v>
      </c>
      <c r="G9" s="41">
        <f t="shared" si="3"/>
        <v>0.50755175404747332</v>
      </c>
      <c r="H9" s="42">
        <f t="shared" si="4"/>
        <v>78.951622871976937</v>
      </c>
      <c r="I9" s="40">
        <f t="shared" si="5"/>
        <v>23.408529859622014</v>
      </c>
      <c r="J9" s="43">
        <f t="shared" si="6"/>
        <v>8.8860685000000004</v>
      </c>
      <c r="K9" s="44">
        <f t="shared" si="7"/>
        <v>0.71396794130385666</v>
      </c>
      <c r="L9" s="45">
        <f t="shared" si="8"/>
        <v>521.29579078604661</v>
      </c>
      <c r="M9" s="45">
        <f t="shared" si="9"/>
        <v>279.4226850840605</v>
      </c>
      <c r="N9" s="46">
        <v>5.4972399999999997</v>
      </c>
      <c r="O9" s="46">
        <v>6.3685679999999998</v>
      </c>
      <c r="P9" s="46">
        <v>6.4881770000000003</v>
      </c>
      <c r="Q9" s="46">
        <v>6.6182189999999999</v>
      </c>
      <c r="R9" s="47">
        <v>8.5257850000000008</v>
      </c>
      <c r="S9" s="47">
        <v>8.1993259999999992</v>
      </c>
      <c r="T9" s="47">
        <v>8.9738640000000007</v>
      </c>
      <c r="U9" s="47">
        <v>9.8452990000000007</v>
      </c>
      <c r="V9" s="42">
        <f t="shared" si="10"/>
        <v>45.168340357981087</v>
      </c>
      <c r="W9" s="42">
        <f t="shared" si="10"/>
        <v>82.628524463748136</v>
      </c>
      <c r="X9" s="42">
        <f t="shared" si="10"/>
        <v>89.770965100489903</v>
      </c>
      <c r="Y9" s="42">
        <f t="shared" si="10"/>
        <v>98.238661565688631</v>
      </c>
      <c r="Z9" s="45">
        <f t="shared" si="10"/>
        <v>368.56748707119027</v>
      </c>
      <c r="AA9" s="45">
        <f t="shared" si="10"/>
        <v>293.92942849494949</v>
      </c>
      <c r="AB9" s="45">
        <f t="shared" si="10"/>
        <v>502.80807182105559</v>
      </c>
      <c r="AC9" s="45">
        <f t="shared" si="10"/>
        <v>919.87817575699091</v>
      </c>
    </row>
    <row r="10" spans="1:29" x14ac:dyDescent="0.2">
      <c r="A10" s="31" t="s">
        <v>16</v>
      </c>
      <c r="B10" s="31" t="s">
        <v>17</v>
      </c>
      <c r="C10" s="18" t="s">
        <v>18</v>
      </c>
      <c r="D10" s="38">
        <f t="shared" si="0"/>
        <v>1.5724129582637587E-4</v>
      </c>
      <c r="E10" s="39">
        <f t="shared" si="1"/>
        <v>6.419801891507861</v>
      </c>
      <c r="F10" s="40">
        <f t="shared" si="2"/>
        <v>5.0198782499999997</v>
      </c>
      <c r="G10" s="41">
        <f t="shared" si="3"/>
        <v>0.44394536628611952</v>
      </c>
      <c r="H10" s="42">
        <f t="shared" si="4"/>
        <v>33.547869241968876</v>
      </c>
      <c r="I10" s="40">
        <f t="shared" si="5"/>
        <v>9.4793842499406402</v>
      </c>
      <c r="J10" s="43">
        <f t="shared" si="6"/>
        <v>7.696544750000001</v>
      </c>
      <c r="K10" s="44">
        <f t="shared" si="7"/>
        <v>0.45946059369321007</v>
      </c>
      <c r="L10" s="45">
        <f t="shared" si="8"/>
        <v>215.37067441565017</v>
      </c>
      <c r="M10" s="45">
        <f t="shared" si="9"/>
        <v>66.827618560857132</v>
      </c>
      <c r="N10" s="46">
        <v>4.4077859999999998</v>
      </c>
      <c r="O10" s="46">
        <v>5.1240620000000003</v>
      </c>
      <c r="P10" s="46">
        <v>5.0779170000000002</v>
      </c>
      <c r="Q10" s="46">
        <v>5.4697480000000001</v>
      </c>
      <c r="R10" s="47">
        <v>7.3487799999999996</v>
      </c>
      <c r="S10" s="47">
        <v>7.2524360000000003</v>
      </c>
      <c r="T10" s="47">
        <v>8.0641320000000007</v>
      </c>
      <c r="U10" s="47">
        <v>8.1208310000000008</v>
      </c>
      <c r="V10" s="42">
        <f t="shared" si="10"/>
        <v>21.226373433830506</v>
      </c>
      <c r="W10" s="42">
        <f t="shared" si="10"/>
        <v>34.873566254499423</v>
      </c>
      <c r="X10" s="42">
        <f t="shared" si="10"/>
        <v>33.775775747068025</v>
      </c>
      <c r="Y10" s="42">
        <f t="shared" si="10"/>
        <v>44.315761532477559</v>
      </c>
      <c r="Z10" s="45">
        <f t="shared" si="10"/>
        <v>163.00585779526841</v>
      </c>
      <c r="AA10" s="45">
        <f t="shared" si="10"/>
        <v>152.47574978376969</v>
      </c>
      <c r="AB10" s="45">
        <f t="shared" si="10"/>
        <v>267.63667206412237</v>
      </c>
      <c r="AC10" s="45">
        <f t="shared" si="10"/>
        <v>278.36441801944022</v>
      </c>
    </row>
    <row r="11" spans="1:29" x14ac:dyDescent="0.2">
      <c r="A11" s="31" t="s">
        <v>19</v>
      </c>
      <c r="B11" s="31" t="s">
        <v>20</v>
      </c>
      <c r="C11" s="18" t="s">
        <v>21</v>
      </c>
      <c r="D11" s="38">
        <f t="shared" si="0"/>
        <v>4.2265375135045961E-5</v>
      </c>
      <c r="E11" s="39">
        <f t="shared" si="1"/>
        <v>5.2738844730582342</v>
      </c>
      <c r="F11" s="40">
        <f t="shared" si="2"/>
        <v>4.1242112500000001</v>
      </c>
      <c r="G11" s="41">
        <f t="shared" si="3"/>
        <v>0.32822363668427362</v>
      </c>
      <c r="H11" s="42">
        <f t="shared" si="4"/>
        <v>17.793788321624948</v>
      </c>
      <c r="I11" s="40">
        <f t="shared" si="5"/>
        <v>4.2824034554334434</v>
      </c>
      <c r="J11" s="43">
        <f t="shared" si="6"/>
        <v>6.5268730000000001</v>
      </c>
      <c r="K11" s="44">
        <f t="shared" si="7"/>
        <v>0.31477225125795322</v>
      </c>
      <c r="L11" s="45">
        <f t="shared" si="8"/>
        <v>93.842383946302746</v>
      </c>
      <c r="M11" s="45">
        <f t="shared" si="9"/>
        <v>19.896950653005213</v>
      </c>
      <c r="N11" s="46">
        <v>4.16526</v>
      </c>
      <c r="O11" s="46">
        <v>3.8608859999999998</v>
      </c>
      <c r="P11" s="46">
        <v>3.8981080000000001</v>
      </c>
      <c r="Q11" s="46">
        <v>4.5725910000000001</v>
      </c>
      <c r="R11" s="47">
        <v>6.7939759999999998</v>
      </c>
      <c r="S11" s="47">
        <v>6.1614849999999999</v>
      </c>
      <c r="T11" s="47">
        <v>6.7852550000000003</v>
      </c>
      <c r="U11" s="47">
        <v>6.3667759999999998</v>
      </c>
      <c r="V11" s="42">
        <f t="shared" si="10"/>
        <v>17.941890413505739</v>
      </c>
      <c r="W11" s="42">
        <f t="shared" si="10"/>
        <v>14.529226556446689</v>
      </c>
      <c r="X11" s="42">
        <f t="shared" si="10"/>
        <v>14.908962910507968</v>
      </c>
      <c r="Y11" s="42">
        <f t="shared" si="10"/>
        <v>23.795073406039403</v>
      </c>
      <c r="Z11" s="45">
        <f t="shared" si="10"/>
        <v>110.9661621333472</v>
      </c>
      <c r="AA11" s="45">
        <f t="shared" si="10"/>
        <v>71.580017928968005</v>
      </c>
      <c r="AB11" s="45">
        <f t="shared" si="10"/>
        <v>110.29740206529645</v>
      </c>
      <c r="AC11" s="45">
        <f t="shared" si="10"/>
        <v>82.525953657599317</v>
      </c>
    </row>
    <row r="12" spans="1:29" x14ac:dyDescent="0.2">
      <c r="A12" s="31" t="s">
        <v>22</v>
      </c>
      <c r="B12" s="31" t="s">
        <v>23</v>
      </c>
      <c r="C12" s="18" t="s">
        <v>24</v>
      </c>
      <c r="D12" s="38">
        <f t="shared" si="0"/>
        <v>1.6572212945976631E-5</v>
      </c>
      <c r="E12" s="39">
        <f t="shared" si="1"/>
        <v>4.4908284943909189</v>
      </c>
      <c r="F12" s="40">
        <f t="shared" si="2"/>
        <v>4.9497789999999995</v>
      </c>
      <c r="G12" s="41">
        <f t="shared" si="3"/>
        <v>0.29020744226501133</v>
      </c>
      <c r="H12" s="42">
        <f t="shared" si="4"/>
        <v>31.376687013632313</v>
      </c>
      <c r="I12" s="40">
        <f t="shared" si="5"/>
        <v>6.2797643210895044</v>
      </c>
      <c r="J12" s="43">
        <f t="shared" si="6"/>
        <v>7.1287010000000004</v>
      </c>
      <c r="K12" s="44">
        <f t="shared" si="7"/>
        <v>0.19679545967492904</v>
      </c>
      <c r="L12" s="45">
        <f t="shared" si="8"/>
        <v>140.90732010040551</v>
      </c>
      <c r="M12" s="45">
        <f t="shared" si="9"/>
        <v>18.762371900060469</v>
      </c>
      <c r="N12" s="46">
        <v>4.6614890000000004</v>
      </c>
      <c r="O12" s="46">
        <v>5.1360619999999999</v>
      </c>
      <c r="P12" s="46">
        <v>5.2553859999999997</v>
      </c>
      <c r="Q12" s="46">
        <v>4.7461789999999997</v>
      </c>
      <c r="R12" s="47">
        <v>7.1051190000000002</v>
      </c>
      <c r="S12" s="47">
        <v>6.870698</v>
      </c>
      <c r="T12" s="47">
        <v>7.3381179999999997</v>
      </c>
      <c r="U12" s="47">
        <v>7.200869</v>
      </c>
      <c r="V12" s="42">
        <f t="shared" si="10"/>
        <v>25.307428204506724</v>
      </c>
      <c r="W12" s="42">
        <f t="shared" si="10"/>
        <v>35.164846143653776</v>
      </c>
      <c r="X12" s="42">
        <f t="shared" si="10"/>
        <v>38.196962190987591</v>
      </c>
      <c r="Y12" s="42">
        <f t="shared" si="10"/>
        <v>26.83751151538117</v>
      </c>
      <c r="Z12" s="45">
        <f t="shared" si="10"/>
        <v>137.6746375358434</v>
      </c>
      <c r="AA12" s="45">
        <f t="shared" si="10"/>
        <v>117.02703157078207</v>
      </c>
      <c r="AB12" s="45">
        <f t="shared" si="10"/>
        <v>161.80563036449342</v>
      </c>
      <c r="AC12" s="45">
        <f t="shared" si="10"/>
        <v>147.12198093050318</v>
      </c>
    </row>
    <row r="13" spans="1:29" x14ac:dyDescent="0.2">
      <c r="A13" s="31" t="s">
        <v>25</v>
      </c>
      <c r="B13" s="31" t="s">
        <v>26</v>
      </c>
      <c r="C13" s="18" t="s">
        <v>27</v>
      </c>
      <c r="D13" s="38">
        <f t="shared" si="0"/>
        <v>2.7204472666478022E-5</v>
      </c>
      <c r="E13" s="39">
        <f t="shared" si="1"/>
        <v>4.4221858654570099</v>
      </c>
      <c r="F13" s="40">
        <f t="shared" si="2"/>
        <v>5.6551832500000003</v>
      </c>
      <c r="G13" s="41">
        <f t="shared" si="3"/>
        <v>0.22279461330318714</v>
      </c>
      <c r="H13" s="42">
        <f t="shared" si="4"/>
        <v>50.833397107211908</v>
      </c>
      <c r="I13" s="40">
        <f t="shared" si="5"/>
        <v>7.5039632150290263</v>
      </c>
      <c r="J13" s="43">
        <f t="shared" si="6"/>
        <v>7.7892685000000004</v>
      </c>
      <c r="K13" s="44">
        <f t="shared" si="7"/>
        <v>0.30057069593413999</v>
      </c>
      <c r="L13" s="45">
        <f t="shared" si="8"/>
        <v>224.79473018067574</v>
      </c>
      <c r="M13" s="45">
        <f t="shared" si="9"/>
        <v>46.028926673335803</v>
      </c>
      <c r="N13" s="46">
        <v>5.8054360000000003</v>
      </c>
      <c r="O13" s="46">
        <v>5.6228369999999996</v>
      </c>
      <c r="P13" s="46">
        <v>5.3529819999999999</v>
      </c>
      <c r="Q13" s="46">
        <v>5.8394779999999997</v>
      </c>
      <c r="R13" s="47">
        <v>7.4216280000000001</v>
      </c>
      <c r="S13" s="47">
        <v>8.1263959999999997</v>
      </c>
      <c r="T13" s="47">
        <v>7.9088039999999999</v>
      </c>
      <c r="U13" s="47">
        <v>7.7002459999999999</v>
      </c>
      <c r="V13" s="42">
        <f t="shared" si="10"/>
        <v>55.925564171170542</v>
      </c>
      <c r="W13" s="42">
        <f t="shared" si="10"/>
        <v>49.276811395073281</v>
      </c>
      <c r="X13" s="42">
        <f t="shared" si="10"/>
        <v>40.870330366294667</v>
      </c>
      <c r="Y13" s="42">
        <f t="shared" si="10"/>
        <v>57.260882496309129</v>
      </c>
      <c r="Z13" s="45">
        <f t="shared" si="10"/>
        <v>171.44808739261779</v>
      </c>
      <c r="AA13" s="45">
        <f t="shared" si="10"/>
        <v>279.44024451430977</v>
      </c>
      <c r="AB13" s="45">
        <f t="shared" si="10"/>
        <v>240.31851617888842</v>
      </c>
      <c r="AC13" s="45">
        <f t="shared" si="10"/>
        <v>207.97207263688696</v>
      </c>
    </row>
    <row r="14" spans="1:29" x14ac:dyDescent="0.2">
      <c r="A14" s="31" t="s">
        <v>28</v>
      </c>
      <c r="B14" s="31" t="s">
        <v>29</v>
      </c>
      <c r="C14" s="18" t="s">
        <v>30</v>
      </c>
      <c r="D14" s="38">
        <f t="shared" si="0"/>
        <v>1.522880141856557E-4</v>
      </c>
      <c r="E14" s="39">
        <f t="shared" si="1"/>
        <v>3.8370566900410754</v>
      </c>
      <c r="F14" s="40">
        <f t="shared" si="2"/>
        <v>8.1576595000000012</v>
      </c>
      <c r="G14" s="41">
        <f t="shared" si="3"/>
        <v>0.38344560535274513</v>
      </c>
      <c r="H14" s="42">
        <f t="shared" si="4"/>
        <v>292.85788573498286</v>
      </c>
      <c r="I14" s="40">
        <f t="shared" si="5"/>
        <v>72.554789818266755</v>
      </c>
      <c r="J14" s="43">
        <f t="shared" si="6"/>
        <v>10.11614125</v>
      </c>
      <c r="K14" s="44">
        <f t="shared" si="7"/>
        <v>0.26270132839833588</v>
      </c>
      <c r="L14" s="45">
        <f t="shared" si="8"/>
        <v>1123.7123096907007</v>
      </c>
      <c r="M14" s="45">
        <f t="shared" si="9"/>
        <v>204.26431720114266</v>
      </c>
      <c r="N14" s="46">
        <v>7.6314299999999999</v>
      </c>
      <c r="O14" s="46">
        <v>8.2509230000000002</v>
      </c>
      <c r="P14" s="46">
        <v>8.5498499999999993</v>
      </c>
      <c r="Q14" s="46">
        <v>8.1984349999999999</v>
      </c>
      <c r="R14" s="47">
        <v>9.9953819999999993</v>
      </c>
      <c r="S14" s="47">
        <v>9.8200529999999997</v>
      </c>
      <c r="T14" s="47">
        <v>10.419180000000001</v>
      </c>
      <c r="U14" s="47">
        <v>10.229950000000001</v>
      </c>
      <c r="V14" s="42">
        <f t="shared" si="10"/>
        <v>198.28476174903881</v>
      </c>
      <c r="W14" s="42">
        <f t="shared" si="10"/>
        <v>304.63185490784019</v>
      </c>
      <c r="X14" s="42">
        <f t="shared" si="10"/>
        <v>374.76697083597782</v>
      </c>
      <c r="Y14" s="42">
        <f t="shared" si="10"/>
        <v>293.74795544707473</v>
      </c>
      <c r="Z14" s="45">
        <f t="shared" si="10"/>
        <v>1020.7274638444111</v>
      </c>
      <c r="AA14" s="45">
        <f t="shared" si="10"/>
        <v>903.9210747599293</v>
      </c>
      <c r="AB14" s="45">
        <f t="shared" si="10"/>
        <v>1369.2593343223591</v>
      </c>
      <c r="AC14" s="45">
        <f t="shared" si="10"/>
        <v>1200.9413658361034</v>
      </c>
    </row>
    <row r="15" spans="1:29" x14ac:dyDescent="0.2">
      <c r="A15" s="31" t="s">
        <v>31</v>
      </c>
      <c r="B15" s="31" t="s">
        <v>32</v>
      </c>
      <c r="C15" s="18" t="s">
        <v>33</v>
      </c>
      <c r="D15" s="38">
        <f t="shared" si="0"/>
        <v>8.7906810911578163E-6</v>
      </c>
      <c r="E15" s="39">
        <f t="shared" si="1"/>
        <v>3.7035708780060386</v>
      </c>
      <c r="F15" s="40">
        <f t="shared" si="2"/>
        <v>6.3707894999999999</v>
      </c>
      <c r="G15" s="41">
        <f t="shared" si="3"/>
        <v>8.5018113072058601E-2</v>
      </c>
      <c r="H15" s="42">
        <f t="shared" si="4"/>
        <v>82.863952427015448</v>
      </c>
      <c r="I15" s="40">
        <f t="shared" si="5"/>
        <v>4.8998230515541437</v>
      </c>
      <c r="J15" s="43">
        <f t="shared" si="6"/>
        <v>8.2440587500000007</v>
      </c>
      <c r="K15" s="44">
        <f t="shared" si="7"/>
        <v>0.25663711408312873</v>
      </c>
      <c r="L15" s="45">
        <f t="shared" si="8"/>
        <v>306.8925210451722</v>
      </c>
      <c r="M15" s="45">
        <f t="shared" si="9"/>
        <v>56.619963405213696</v>
      </c>
      <c r="N15" s="46">
        <v>6.4176229999999999</v>
      </c>
      <c r="O15" s="46">
        <v>6.4669670000000004</v>
      </c>
      <c r="P15" s="46">
        <v>6.2965749999999998</v>
      </c>
      <c r="Q15" s="46">
        <v>6.3019930000000004</v>
      </c>
      <c r="R15" s="47">
        <v>8.1851260000000003</v>
      </c>
      <c r="S15" s="47">
        <v>8.2245799999999996</v>
      </c>
      <c r="T15" s="47">
        <v>8.5920210000000008</v>
      </c>
      <c r="U15" s="47">
        <v>7.9745080000000002</v>
      </c>
      <c r="V15" s="42">
        <f t="shared" si="10"/>
        <v>85.486399092433643</v>
      </c>
      <c r="W15" s="42">
        <f t="shared" si="10"/>
        <v>88.460837754137998</v>
      </c>
      <c r="X15" s="42">
        <f t="shared" si="10"/>
        <v>78.606406868432558</v>
      </c>
      <c r="Y15" s="42">
        <f t="shared" si="10"/>
        <v>78.902165993057594</v>
      </c>
      <c r="Z15" s="45">
        <f t="shared" si="10"/>
        <v>291.05056338898697</v>
      </c>
      <c r="AA15" s="45">
        <f t="shared" si="10"/>
        <v>299.1198826315736</v>
      </c>
      <c r="AB15" s="45">
        <f t="shared" si="10"/>
        <v>385.88335375919792</v>
      </c>
      <c r="AC15" s="45">
        <f t="shared" si="10"/>
        <v>251.51628440093043</v>
      </c>
    </row>
    <row r="16" spans="1:29" x14ac:dyDescent="0.2">
      <c r="A16" s="31" t="s">
        <v>34</v>
      </c>
      <c r="B16" s="31" t="s">
        <v>35</v>
      </c>
      <c r="C16" s="18" t="s">
        <v>36</v>
      </c>
      <c r="D16" s="38">
        <f t="shared" si="0"/>
        <v>9.0582992100352294E-4</v>
      </c>
      <c r="E16" s="39">
        <f t="shared" si="1"/>
        <v>3.3338728917784781</v>
      </c>
      <c r="F16" s="40">
        <f t="shared" si="2"/>
        <v>6.8226527499999996</v>
      </c>
      <c r="G16" s="41">
        <f t="shared" si="3"/>
        <v>0.16061886996940922</v>
      </c>
      <c r="H16" s="42">
        <f t="shared" si="4"/>
        <v>113.74011714157679</v>
      </c>
      <c r="I16" s="40">
        <f t="shared" si="5"/>
        <v>13.335286432718652</v>
      </c>
      <c r="J16" s="43">
        <f t="shared" si="6"/>
        <v>8.4964737499999998</v>
      </c>
      <c r="K16" s="44">
        <f t="shared" si="7"/>
        <v>0.52739656996822615</v>
      </c>
      <c r="L16" s="45">
        <f t="shared" si="8"/>
        <v>379.19509324601148</v>
      </c>
      <c r="M16" s="45">
        <f t="shared" si="9"/>
        <v>132.23356069654125</v>
      </c>
      <c r="N16" s="46">
        <v>6.7536129999999996</v>
      </c>
      <c r="O16" s="46">
        <v>6.7512780000000001</v>
      </c>
      <c r="P16" s="46">
        <v>6.7230420000000004</v>
      </c>
      <c r="Q16" s="46">
        <v>7.062678</v>
      </c>
      <c r="R16" s="47">
        <v>8.1844180000000009</v>
      </c>
      <c r="S16" s="47">
        <v>7.9157950000000001</v>
      </c>
      <c r="T16" s="47">
        <v>8.9165030000000005</v>
      </c>
      <c r="U16" s="47">
        <v>8.9691790000000005</v>
      </c>
      <c r="V16" s="42">
        <f t="shared" si="10"/>
        <v>107.90463303185797</v>
      </c>
      <c r="W16" s="42">
        <f t="shared" si="10"/>
        <v>107.7301307810982</v>
      </c>
      <c r="X16" s="42">
        <f t="shared" si="10"/>
        <v>105.64216771882323</v>
      </c>
      <c r="Y16" s="42">
        <f t="shared" si="10"/>
        <v>133.68353703452777</v>
      </c>
      <c r="Z16" s="45">
        <f t="shared" si="10"/>
        <v>290.90776588945243</v>
      </c>
      <c r="AA16" s="45">
        <f t="shared" si="10"/>
        <v>241.4858758141086</v>
      </c>
      <c r="AB16" s="45">
        <f t="shared" si="10"/>
        <v>483.20882731530804</v>
      </c>
      <c r="AC16" s="45">
        <f t="shared" si="10"/>
        <v>501.17790396517699</v>
      </c>
    </row>
    <row r="17" spans="1:29" x14ac:dyDescent="0.2">
      <c r="A17" s="31" t="s">
        <v>37</v>
      </c>
      <c r="B17" s="31" t="s">
        <v>38</v>
      </c>
      <c r="C17" s="18" t="s">
        <v>39</v>
      </c>
      <c r="D17" s="38">
        <f t="shared" si="0"/>
        <v>6.6682644561049601E-4</v>
      </c>
      <c r="E17" s="39">
        <f t="shared" si="1"/>
        <v>3.2981569694122488</v>
      </c>
      <c r="F17" s="40">
        <f t="shared" si="2"/>
        <v>4.1873177500000001</v>
      </c>
      <c r="G17" s="41">
        <f t="shared" si="3"/>
        <v>0.22318307792688213</v>
      </c>
      <c r="H17" s="42">
        <f t="shared" si="4"/>
        <v>18.387316784077221</v>
      </c>
      <c r="I17" s="40">
        <f t="shared" si="5"/>
        <v>2.9692698493607095</v>
      </c>
      <c r="J17" s="43">
        <f t="shared" si="6"/>
        <v>5.8688717500000003</v>
      </c>
      <c r="K17" s="44">
        <f t="shared" si="7"/>
        <v>0.47270762550747669</v>
      </c>
      <c r="L17" s="45">
        <f t="shared" si="8"/>
        <v>60.644257000195104</v>
      </c>
      <c r="M17" s="45">
        <f t="shared" si="9"/>
        <v>17.563922394258835</v>
      </c>
      <c r="N17" s="46">
        <v>3.9688889999999999</v>
      </c>
      <c r="O17" s="46">
        <v>4.4991190000000003</v>
      </c>
      <c r="P17" s="46">
        <v>4.1322140000000003</v>
      </c>
      <c r="Q17" s="46">
        <v>4.1490489999999998</v>
      </c>
      <c r="R17" s="47">
        <v>5.1950789999999998</v>
      </c>
      <c r="S17" s="47">
        <v>5.9727550000000003</v>
      </c>
      <c r="T17" s="47">
        <v>6.3007460000000002</v>
      </c>
      <c r="U17" s="47">
        <v>6.006907</v>
      </c>
      <c r="V17" s="42">
        <f t="shared" si="10"/>
        <v>15.658661592968864</v>
      </c>
      <c r="W17" s="42">
        <f t="shared" si="10"/>
        <v>22.613603497303028</v>
      </c>
      <c r="X17" s="42">
        <f t="shared" si="10"/>
        <v>17.53558918551586</v>
      </c>
      <c r="Y17" s="42">
        <f t="shared" si="10"/>
        <v>17.741412860521127</v>
      </c>
      <c r="Z17" s="45">
        <f t="shared" si="10"/>
        <v>36.633179066834501</v>
      </c>
      <c r="AA17" s="45">
        <f t="shared" si="10"/>
        <v>62.802713957574383</v>
      </c>
      <c r="AB17" s="45">
        <f t="shared" si="10"/>
        <v>78.833996013886065</v>
      </c>
      <c r="AC17" s="45">
        <f t="shared" si="10"/>
        <v>64.307138962485482</v>
      </c>
    </row>
    <row r="18" spans="1:29" x14ac:dyDescent="0.2">
      <c r="A18" s="31" t="s">
        <v>40</v>
      </c>
      <c r="B18" s="31" t="s">
        <v>41</v>
      </c>
      <c r="C18" s="18" t="s">
        <v>12</v>
      </c>
      <c r="D18" s="38">
        <f t="shared" si="0"/>
        <v>7.7530082953571188E-5</v>
      </c>
      <c r="E18" s="39">
        <f t="shared" si="1"/>
        <v>3.186923864580415</v>
      </c>
      <c r="F18" s="40">
        <f t="shared" si="2"/>
        <v>5.4003569999999996</v>
      </c>
      <c r="G18" s="41">
        <f t="shared" si="3"/>
        <v>0.10100255216577438</v>
      </c>
      <c r="H18" s="42">
        <f t="shared" si="4"/>
        <v>42.310833052262019</v>
      </c>
      <c r="I18" s="40">
        <f t="shared" si="5"/>
        <v>2.8725547204636208</v>
      </c>
      <c r="J18" s="43">
        <f t="shared" si="6"/>
        <v>7.0461167500000004</v>
      </c>
      <c r="K18" s="44">
        <f t="shared" si="7"/>
        <v>0.33141907912226476</v>
      </c>
      <c r="L18" s="45">
        <f t="shared" si="8"/>
        <v>134.84140358453163</v>
      </c>
      <c r="M18" s="45">
        <f t="shared" si="9"/>
        <v>31.691034942472708</v>
      </c>
      <c r="N18" s="46">
        <v>5.252637</v>
      </c>
      <c r="O18" s="46">
        <v>5.4768429999999997</v>
      </c>
      <c r="P18" s="46">
        <v>5.4219010000000001</v>
      </c>
      <c r="Q18" s="46">
        <v>5.4500469999999996</v>
      </c>
      <c r="R18" s="47">
        <v>6.735093</v>
      </c>
      <c r="S18" s="47">
        <v>6.8242479999999999</v>
      </c>
      <c r="T18" s="47">
        <v>7.456728</v>
      </c>
      <c r="U18" s="47">
        <v>7.1683979999999998</v>
      </c>
      <c r="V18" s="42">
        <f t="shared" si="10"/>
        <v>38.124248644756143</v>
      </c>
      <c r="W18" s="42">
        <f t="shared" si="10"/>
        <v>44.53423787619986</v>
      </c>
      <c r="X18" s="42">
        <f t="shared" si="10"/>
        <v>42.870133360857722</v>
      </c>
      <c r="Y18" s="42">
        <f t="shared" si="10"/>
        <v>43.714712327234359</v>
      </c>
      <c r="Z18" s="45">
        <f t="shared" si="10"/>
        <v>106.52830492260527</v>
      </c>
      <c r="AA18" s="45">
        <f t="shared" si="10"/>
        <v>113.31915981231899</v>
      </c>
      <c r="AB18" s="45">
        <f t="shared" si="10"/>
        <v>175.67048386209299</v>
      </c>
      <c r="AC18" s="45">
        <f t="shared" si="10"/>
        <v>143.84766574110927</v>
      </c>
    </row>
    <row r="19" spans="1:29" x14ac:dyDescent="0.2">
      <c r="A19" s="31" t="s">
        <v>42</v>
      </c>
      <c r="B19" s="31" t="s">
        <v>43</v>
      </c>
      <c r="C19" s="18" t="s">
        <v>44</v>
      </c>
      <c r="D19" s="38">
        <f t="shared" si="0"/>
        <v>8.1917379800770537E-6</v>
      </c>
      <c r="E19" s="39">
        <f t="shared" si="1"/>
        <v>3.0645132339249388</v>
      </c>
      <c r="F19" s="40">
        <f t="shared" si="2"/>
        <v>6.59470825</v>
      </c>
      <c r="G19" s="41">
        <f t="shared" si="3"/>
        <v>0.18712529097260847</v>
      </c>
      <c r="H19" s="42">
        <f t="shared" si="4"/>
        <v>97.25045954256251</v>
      </c>
      <c r="I19" s="40">
        <f t="shared" si="5"/>
        <v>12.254767370306396</v>
      </c>
      <c r="J19" s="43">
        <f t="shared" si="6"/>
        <v>8.2143870000000003</v>
      </c>
      <c r="K19" s="44">
        <f t="shared" si="7"/>
        <v>0.13535566921509656</v>
      </c>
      <c r="L19" s="45">
        <f t="shared" si="8"/>
        <v>298.02532027346467</v>
      </c>
      <c r="M19" s="45">
        <f t="shared" si="9"/>
        <v>29.204725337829707</v>
      </c>
      <c r="N19" s="46">
        <v>6.3434039999999996</v>
      </c>
      <c r="O19" s="46">
        <v>6.6619760000000001</v>
      </c>
      <c r="P19" s="46">
        <v>6.7878059999999998</v>
      </c>
      <c r="Q19" s="46">
        <v>6.5856469999999998</v>
      </c>
      <c r="R19" s="47">
        <v>8.1479280000000003</v>
      </c>
      <c r="S19" s="47">
        <v>8.1292829999999991</v>
      </c>
      <c r="T19" s="47">
        <v>8.1640370000000004</v>
      </c>
      <c r="U19" s="47">
        <v>8.4162999999999997</v>
      </c>
      <c r="V19" s="42">
        <f t="shared" si="10"/>
        <v>81.199784867790768</v>
      </c>
      <c r="W19" s="42">
        <f t="shared" si="10"/>
        <v>101.26388995900992</v>
      </c>
      <c r="X19" s="42">
        <f t="shared" si="10"/>
        <v>110.49260449686579</v>
      </c>
      <c r="Y19" s="42">
        <f t="shared" si="10"/>
        <v>96.045558846583575</v>
      </c>
      <c r="Z19" s="45">
        <f t="shared" si="10"/>
        <v>283.64212508695692</v>
      </c>
      <c r="AA19" s="45">
        <f t="shared" si="10"/>
        <v>279.9999967113003</v>
      </c>
      <c r="AB19" s="45">
        <f t="shared" si="10"/>
        <v>286.82699483232381</v>
      </c>
      <c r="AC19" s="45">
        <f t="shared" si="10"/>
        <v>341.63216446327755</v>
      </c>
    </row>
    <row r="20" spans="1:29" x14ac:dyDescent="0.2">
      <c r="A20" s="31" t="s">
        <v>45</v>
      </c>
      <c r="B20" s="31" t="s">
        <v>46</v>
      </c>
      <c r="C20" s="18" t="s">
        <v>47</v>
      </c>
      <c r="D20" s="38">
        <f t="shared" si="0"/>
        <v>3.3704294972370626E-3</v>
      </c>
      <c r="E20" s="39">
        <f t="shared" si="1"/>
        <v>2.9569847158851803</v>
      </c>
      <c r="F20" s="40">
        <f t="shared" si="2"/>
        <v>6.5617752500000002</v>
      </c>
      <c r="G20" s="41">
        <f t="shared" si="3"/>
        <v>0.21545018405403313</v>
      </c>
      <c r="H20" s="42">
        <f t="shared" si="4"/>
        <v>95.283599519477079</v>
      </c>
      <c r="I20" s="40">
        <f t="shared" si="5"/>
        <v>14.78621865174672</v>
      </c>
      <c r="J20" s="43">
        <f t="shared" si="6"/>
        <v>8.0536689999999993</v>
      </c>
      <c r="K20" s="44">
        <f t="shared" si="7"/>
        <v>0.59900610186263248</v>
      </c>
      <c r="L20" s="45">
        <f t="shared" si="8"/>
        <v>281.75214745361825</v>
      </c>
      <c r="M20" s="45">
        <f t="shared" si="9"/>
        <v>101.26303279781348</v>
      </c>
      <c r="N20" s="46">
        <v>6.3794779999999998</v>
      </c>
      <c r="O20" s="46">
        <v>6.5873559999999998</v>
      </c>
      <c r="P20" s="46">
        <v>6.8558760000000003</v>
      </c>
      <c r="Q20" s="46">
        <v>6.424391</v>
      </c>
      <c r="R20" s="47">
        <v>7.22119</v>
      </c>
      <c r="S20" s="47">
        <v>8.0342669999999998</v>
      </c>
      <c r="T20" s="47">
        <v>8.58005</v>
      </c>
      <c r="U20" s="47">
        <v>8.3791689999999992</v>
      </c>
      <c r="V20" s="42">
        <f t="shared" si="10"/>
        <v>83.255749467141115</v>
      </c>
      <c r="W20" s="42">
        <f t="shared" si="10"/>
        <v>96.159400728683778</v>
      </c>
      <c r="X20" s="42">
        <f t="shared" si="10"/>
        <v>115.83087112877614</v>
      </c>
      <c r="Y20" s="42">
        <f t="shared" si="10"/>
        <v>85.88837675330727</v>
      </c>
      <c r="Z20" s="45">
        <f t="shared" si="10"/>
        <v>149.20892257867419</v>
      </c>
      <c r="AA20" s="45">
        <f t="shared" si="10"/>
        <v>262.15331881307662</v>
      </c>
      <c r="AB20" s="45">
        <f t="shared" si="10"/>
        <v>382.6946706073108</v>
      </c>
      <c r="AC20" s="45">
        <f t="shared" si="10"/>
        <v>332.9516778154113</v>
      </c>
    </row>
    <row r="21" spans="1:29" x14ac:dyDescent="0.2">
      <c r="A21" s="31" t="s">
        <v>48</v>
      </c>
      <c r="B21" s="31" t="s">
        <v>49</v>
      </c>
      <c r="C21" s="18" t="s">
        <v>50</v>
      </c>
      <c r="D21" s="38">
        <f t="shared" si="0"/>
        <v>2.5851457464176863E-4</v>
      </c>
      <c r="E21" s="39">
        <f t="shared" si="1"/>
        <v>2.8936734062540359</v>
      </c>
      <c r="F21" s="40">
        <f t="shared" si="2"/>
        <v>7.8242357499999997</v>
      </c>
      <c r="G21" s="41">
        <f t="shared" si="3"/>
        <v>0.26515497620872608</v>
      </c>
      <c r="H21" s="42">
        <f t="shared" si="4"/>
        <v>229.56675427621622</v>
      </c>
      <c r="I21" s="40">
        <f t="shared" si="5"/>
        <v>43.076594625896817</v>
      </c>
      <c r="J21" s="43">
        <f t="shared" si="6"/>
        <v>9.3534137500000014</v>
      </c>
      <c r="K21" s="44">
        <f t="shared" si="7"/>
        <v>0.29843203076566188</v>
      </c>
      <c r="L21" s="45">
        <f t="shared" si="8"/>
        <v>664.29121180914183</v>
      </c>
      <c r="M21" s="45">
        <f t="shared" si="9"/>
        <v>129.58514660862775</v>
      </c>
      <c r="N21" s="46">
        <v>7.5718870000000003</v>
      </c>
      <c r="O21" s="46">
        <v>7.9168500000000002</v>
      </c>
      <c r="P21" s="46">
        <v>7.6531979999999997</v>
      </c>
      <c r="Q21" s="46">
        <v>8.1550080000000005</v>
      </c>
      <c r="R21" s="47">
        <v>9.318956</v>
      </c>
      <c r="S21" s="47">
        <v>8.9486159999999995</v>
      </c>
      <c r="T21" s="47">
        <v>9.6262570000000007</v>
      </c>
      <c r="U21" s="47">
        <v>9.5198260000000001</v>
      </c>
      <c r="V21" s="42">
        <f t="shared" si="10"/>
        <v>190.26771858432375</v>
      </c>
      <c r="W21" s="42">
        <f t="shared" si="10"/>
        <v>241.66253184082046</v>
      </c>
      <c r="X21" s="42">
        <f t="shared" si="10"/>
        <v>201.29925183396114</v>
      </c>
      <c r="Y21" s="42">
        <f t="shared" si="10"/>
        <v>285.03751484575952</v>
      </c>
      <c r="Z21" s="45">
        <f t="shared" si="10"/>
        <v>638.68289366808199</v>
      </c>
      <c r="AA21" s="45">
        <f t="shared" si="10"/>
        <v>494.08518930861021</v>
      </c>
      <c r="AB21" s="45">
        <f t="shared" si="10"/>
        <v>790.30022024439734</v>
      </c>
      <c r="AC21" s="45">
        <f t="shared" si="10"/>
        <v>734.09654401547789</v>
      </c>
    </row>
    <row r="22" spans="1:29" x14ac:dyDescent="0.2">
      <c r="A22" s="31" t="s">
        <v>51</v>
      </c>
      <c r="B22" s="31" t="s">
        <v>52</v>
      </c>
      <c r="C22" s="18" t="s">
        <v>53</v>
      </c>
      <c r="D22" s="38">
        <f t="shared" si="0"/>
        <v>9.9688393223212749E-4</v>
      </c>
      <c r="E22" s="39">
        <f t="shared" si="1"/>
        <v>2.8764495270604842</v>
      </c>
      <c r="F22" s="40">
        <f t="shared" si="2"/>
        <v>6.2679322500000003</v>
      </c>
      <c r="G22" s="41">
        <f t="shared" si="3"/>
        <v>0.24084523915213699</v>
      </c>
      <c r="H22" s="42">
        <f t="shared" si="4"/>
        <v>77.869571025786499</v>
      </c>
      <c r="I22" s="40">
        <f t="shared" si="5"/>
        <v>12.964460479479273</v>
      </c>
      <c r="J22" s="43">
        <f t="shared" si="6"/>
        <v>7.7612565</v>
      </c>
      <c r="K22" s="44">
        <f t="shared" si="7"/>
        <v>0.43921630827228347</v>
      </c>
      <c r="L22" s="45">
        <f t="shared" si="8"/>
        <v>223.98789074952634</v>
      </c>
      <c r="M22" s="45">
        <f t="shared" si="9"/>
        <v>59.950530107797071</v>
      </c>
      <c r="N22" s="46">
        <v>6.1313950000000004</v>
      </c>
      <c r="O22" s="46">
        <v>6.3976480000000002</v>
      </c>
      <c r="P22" s="46">
        <v>6.0081629999999997</v>
      </c>
      <c r="Q22" s="46">
        <v>6.5345230000000001</v>
      </c>
      <c r="R22" s="47">
        <v>7.8491479999999996</v>
      </c>
      <c r="S22" s="47">
        <v>7.1267649999999998</v>
      </c>
      <c r="T22" s="47">
        <v>8.1321340000000006</v>
      </c>
      <c r="U22" s="47">
        <v>7.936979</v>
      </c>
      <c r="V22" s="42">
        <f t="shared" si="10"/>
        <v>70.102549100273293</v>
      </c>
      <c r="W22" s="42">
        <f t="shared" si="10"/>
        <v>84.310943558991497</v>
      </c>
      <c r="X22" s="42">
        <f t="shared" si="10"/>
        <v>64.363148675725554</v>
      </c>
      <c r="Y22" s="42">
        <f t="shared" si="10"/>
        <v>92.701642768155622</v>
      </c>
      <c r="Z22" s="45">
        <f t="shared" si="10"/>
        <v>230.58390425809858</v>
      </c>
      <c r="AA22" s="45">
        <f t="shared" si="10"/>
        <v>139.75586322636823</v>
      </c>
      <c r="AB22" s="45">
        <f t="shared" si="10"/>
        <v>280.55386932702692</v>
      </c>
      <c r="AC22" s="45">
        <f t="shared" si="10"/>
        <v>245.0579261866117</v>
      </c>
    </row>
    <row r="23" spans="1:29" x14ac:dyDescent="0.2">
      <c r="A23" s="31" t="s">
        <v>54</v>
      </c>
      <c r="B23" s="31" t="s">
        <v>55</v>
      </c>
      <c r="C23" s="18" t="s">
        <v>56</v>
      </c>
      <c r="D23" s="38">
        <f t="shared" si="0"/>
        <v>1.5536061106894124E-3</v>
      </c>
      <c r="E23" s="39">
        <f t="shared" si="1"/>
        <v>2.8579606009668868</v>
      </c>
      <c r="F23" s="40">
        <f t="shared" si="2"/>
        <v>4.33048725</v>
      </c>
      <c r="G23" s="41">
        <f t="shared" si="3"/>
        <v>0.18620382373333974</v>
      </c>
      <c r="H23" s="42">
        <f t="shared" si="4"/>
        <v>20.247441975042026</v>
      </c>
      <c r="I23" s="40">
        <f t="shared" si="5"/>
        <v>2.6863378071918307</v>
      </c>
      <c r="J23" s="43">
        <f t="shared" si="6"/>
        <v>5.7899522499999989</v>
      </c>
      <c r="K23" s="44">
        <f t="shared" si="7"/>
        <v>0.49977600946715789</v>
      </c>
      <c r="L23" s="45">
        <f t="shared" si="8"/>
        <v>57.866391435033279</v>
      </c>
      <c r="M23" s="45">
        <f t="shared" si="9"/>
        <v>19.856422633969437</v>
      </c>
      <c r="N23" s="46">
        <v>4.3677089999999996</v>
      </c>
      <c r="O23" s="46">
        <v>4.1666999999999996</v>
      </c>
      <c r="P23" s="46">
        <v>4.5778819999999998</v>
      </c>
      <c r="Q23" s="46">
        <v>4.2096580000000001</v>
      </c>
      <c r="R23" s="47">
        <v>5.310791</v>
      </c>
      <c r="S23" s="47">
        <v>5.4264239999999999</v>
      </c>
      <c r="T23" s="47">
        <v>6.3388059999999999</v>
      </c>
      <c r="U23" s="47">
        <v>6.0837880000000002</v>
      </c>
      <c r="V23" s="42">
        <f t="shared" si="10"/>
        <v>20.644835243611567</v>
      </c>
      <c r="W23" s="42">
        <f t="shared" si="10"/>
        <v>17.959807727825861</v>
      </c>
      <c r="X23" s="42">
        <f t="shared" si="10"/>
        <v>23.882500670479626</v>
      </c>
      <c r="Y23" s="42">
        <f t="shared" si="10"/>
        <v>18.502624258251046</v>
      </c>
      <c r="Z23" s="45">
        <f t="shared" si="10"/>
        <v>39.69240296083148</v>
      </c>
      <c r="AA23" s="45">
        <f t="shared" si="10"/>
        <v>43.004746620420278</v>
      </c>
      <c r="AB23" s="45">
        <f t="shared" si="10"/>
        <v>80.941405743221338</v>
      </c>
      <c r="AC23" s="45">
        <f t="shared" si="10"/>
        <v>67.827010415660027</v>
      </c>
    </row>
    <row r="24" spans="1:29" x14ac:dyDescent="0.2">
      <c r="A24" s="31" t="s">
        <v>57</v>
      </c>
      <c r="B24" s="31" t="s">
        <v>58</v>
      </c>
      <c r="C24" s="18" t="s">
        <v>59</v>
      </c>
      <c r="D24" s="38">
        <f t="shared" si="0"/>
        <v>2.8047790488859895E-4</v>
      </c>
      <c r="E24" s="39">
        <f t="shared" si="1"/>
        <v>2.7709812732522034</v>
      </c>
      <c r="F24" s="40">
        <f t="shared" si="2"/>
        <v>5.7100312500000001</v>
      </c>
      <c r="G24" s="41">
        <f t="shared" si="3"/>
        <v>0.34953562428301466</v>
      </c>
      <c r="H24" s="42">
        <f t="shared" si="4"/>
        <v>53.550591408749511</v>
      </c>
      <c r="I24" s="40">
        <f t="shared" si="5"/>
        <v>13.636552990478304</v>
      </c>
      <c r="J24" s="43">
        <f t="shared" si="6"/>
        <v>7.2039292499999998</v>
      </c>
      <c r="K24" s="44">
        <f t="shared" si="7"/>
        <v>0.18573642347759914</v>
      </c>
      <c r="L24" s="45">
        <f t="shared" si="8"/>
        <v>148.38768596522522</v>
      </c>
      <c r="M24" s="45">
        <f t="shared" si="9"/>
        <v>20.156655605389034</v>
      </c>
      <c r="N24" s="46">
        <v>5.3446509999999998</v>
      </c>
      <c r="O24" s="46">
        <v>5.6732839999999998</v>
      </c>
      <c r="P24" s="46">
        <v>5.6364869999999998</v>
      </c>
      <c r="Q24" s="46">
        <v>6.1857030000000002</v>
      </c>
      <c r="R24" s="47">
        <v>7.0768529999999998</v>
      </c>
      <c r="S24" s="47">
        <v>7.1648779999999999</v>
      </c>
      <c r="T24" s="47">
        <v>7.4767580000000002</v>
      </c>
      <c r="U24" s="47">
        <v>7.0972280000000003</v>
      </c>
      <c r="V24" s="42">
        <f t="shared" si="10"/>
        <v>40.635000305645249</v>
      </c>
      <c r="W24" s="42">
        <f t="shared" si="10"/>
        <v>51.030363030750898</v>
      </c>
      <c r="X24" s="42">
        <f t="shared" si="10"/>
        <v>49.745254509574913</v>
      </c>
      <c r="Y24" s="42">
        <f t="shared" si="10"/>
        <v>72.791747789026985</v>
      </c>
      <c r="Z24" s="45">
        <f t="shared" si="10"/>
        <v>135.00350002145291</v>
      </c>
      <c r="AA24" s="45">
        <f t="shared" si="10"/>
        <v>143.49712279017436</v>
      </c>
      <c r="AB24" s="45">
        <f t="shared" si="10"/>
        <v>178.12645642829085</v>
      </c>
      <c r="AC24" s="45">
        <f t="shared" si="10"/>
        <v>136.92366462098275</v>
      </c>
    </row>
    <row r="25" spans="1:29" x14ac:dyDescent="0.2">
      <c r="A25" s="31" t="s">
        <v>60</v>
      </c>
      <c r="B25" s="31" t="s">
        <v>61</v>
      </c>
      <c r="C25" s="18" t="s">
        <v>62</v>
      </c>
      <c r="D25" s="38">
        <f t="shared" si="0"/>
        <v>7.2239069729237828E-3</v>
      </c>
      <c r="E25" s="39">
        <f t="shared" si="1"/>
        <v>2.7334194432647472</v>
      </c>
      <c r="F25" s="40">
        <f t="shared" si="2"/>
        <v>4.6646684999999994</v>
      </c>
      <c r="G25" s="41">
        <f t="shared" si="3"/>
        <v>0.16329708079958644</v>
      </c>
      <c r="H25" s="42">
        <f t="shared" si="4"/>
        <v>25.483838318181441</v>
      </c>
      <c r="I25" s="40">
        <f t="shared" si="5"/>
        <v>2.8286503443470119</v>
      </c>
      <c r="J25" s="43">
        <f t="shared" si="6"/>
        <v>6.0112709999999998</v>
      </c>
      <c r="K25" s="44">
        <f t="shared" si="7"/>
        <v>0.65543250978622247</v>
      </c>
      <c r="L25" s="45">
        <f t="shared" si="8"/>
        <v>69.65801914793235</v>
      </c>
      <c r="M25" s="45">
        <f t="shared" si="9"/>
        <v>31.095915584205752</v>
      </c>
      <c r="N25" s="46">
        <v>4.8160829999999999</v>
      </c>
      <c r="O25" s="46">
        <v>4.4593389999999999</v>
      </c>
      <c r="P25" s="46">
        <v>4.7736559999999999</v>
      </c>
      <c r="Q25" s="46">
        <v>4.6095959999999998</v>
      </c>
      <c r="R25" s="47">
        <v>5.4678639999999996</v>
      </c>
      <c r="S25" s="47">
        <v>5.4451890000000001</v>
      </c>
      <c r="T25" s="47">
        <v>6.7356509999999998</v>
      </c>
      <c r="U25" s="47">
        <v>6.3963799999999997</v>
      </c>
      <c r="V25" s="42">
        <f t="shared" si="10"/>
        <v>28.169909036523855</v>
      </c>
      <c r="W25" s="42">
        <f t="shared" si="10"/>
        <v>21.998587681693916</v>
      </c>
      <c r="X25" s="42">
        <f t="shared" si="10"/>
        <v>27.353546663280607</v>
      </c>
      <c r="Y25" s="42">
        <f t="shared" si="10"/>
        <v>24.413309891227389</v>
      </c>
      <c r="Z25" s="45">
        <f t="shared" si="10"/>
        <v>44.257927824623643</v>
      </c>
      <c r="AA25" s="45">
        <f t="shared" si="10"/>
        <v>43.567758940431396</v>
      </c>
      <c r="AB25" s="45">
        <f t="shared" si="10"/>
        <v>106.56951549689211</v>
      </c>
      <c r="AC25" s="45">
        <f t="shared" si="10"/>
        <v>84.236874329782253</v>
      </c>
    </row>
    <row r="26" spans="1:29" x14ac:dyDescent="0.2">
      <c r="A26" s="31" t="s">
        <v>63</v>
      </c>
      <c r="B26" s="31" t="s">
        <v>64</v>
      </c>
      <c r="C26" s="18" t="s">
        <v>65</v>
      </c>
      <c r="D26" s="38">
        <f t="shared" si="0"/>
        <v>1.0759905155561577E-5</v>
      </c>
      <c r="E26" s="39">
        <f t="shared" si="1"/>
        <v>2.6445526920999183</v>
      </c>
      <c r="F26" s="40">
        <f t="shared" si="2"/>
        <v>7.3415720000000002</v>
      </c>
      <c r="G26" s="41">
        <f t="shared" si="3"/>
        <v>0.15397960711514164</v>
      </c>
      <c r="H26" s="42">
        <f t="shared" si="4"/>
        <v>162.87692060604093</v>
      </c>
      <c r="I26" s="40">
        <f t="shared" si="5"/>
        <v>16.985290795495473</v>
      </c>
      <c r="J26" s="43">
        <f t="shared" si="6"/>
        <v>8.7454477500000003</v>
      </c>
      <c r="K26" s="44">
        <f t="shared" si="7"/>
        <v>0.14242757137196677</v>
      </c>
      <c r="L26" s="45">
        <f t="shared" si="8"/>
        <v>430.73659886965015</v>
      </c>
      <c r="M26" s="45">
        <f t="shared" si="9"/>
        <v>41.822942230986222</v>
      </c>
      <c r="N26" s="46">
        <v>7.3785119999999997</v>
      </c>
      <c r="O26" s="46">
        <v>7.5043170000000003</v>
      </c>
      <c r="P26" s="46">
        <v>7.349761</v>
      </c>
      <c r="Q26" s="46">
        <v>7.1336979999999999</v>
      </c>
      <c r="R26" s="47">
        <v>8.8903400000000001</v>
      </c>
      <c r="S26" s="47">
        <v>8.7107740000000007</v>
      </c>
      <c r="T26" s="47">
        <v>8.8179839999999992</v>
      </c>
      <c r="U26" s="47">
        <v>8.5626929999999994</v>
      </c>
      <c r="V26" s="42">
        <f t="shared" si="10"/>
        <v>166.40004345380399</v>
      </c>
      <c r="W26" s="42">
        <f t="shared" si="10"/>
        <v>181.56181433629388</v>
      </c>
      <c r="X26" s="42">
        <f t="shared" si="10"/>
        <v>163.11673578504042</v>
      </c>
      <c r="Y26" s="42">
        <f t="shared" si="10"/>
        <v>140.42908884902539</v>
      </c>
      <c r="Z26" s="45">
        <f t="shared" si="10"/>
        <v>474.5249058154551</v>
      </c>
      <c r="AA26" s="45">
        <f t="shared" si="10"/>
        <v>418.99058042976043</v>
      </c>
      <c r="AB26" s="45">
        <f t="shared" si="10"/>
        <v>451.31283560120306</v>
      </c>
      <c r="AC26" s="45">
        <f t="shared" si="10"/>
        <v>378.11807363218207</v>
      </c>
    </row>
    <row r="27" spans="1:29" x14ac:dyDescent="0.2">
      <c r="A27" s="31" t="s">
        <v>66</v>
      </c>
      <c r="B27" s="31" t="s">
        <v>67</v>
      </c>
      <c r="C27" s="18" t="s">
        <v>47</v>
      </c>
      <c r="D27" s="38">
        <f t="shared" si="0"/>
        <v>5.1421094891102232E-4</v>
      </c>
      <c r="E27" s="39">
        <f t="shared" si="1"/>
        <v>2.5468870914350097</v>
      </c>
      <c r="F27" s="40">
        <f t="shared" si="2"/>
        <v>6.8905802500000002</v>
      </c>
      <c r="G27" s="41">
        <f t="shared" si="3"/>
        <v>0.13236695996956097</v>
      </c>
      <c r="H27" s="42">
        <f t="shared" si="4"/>
        <v>119.02827181904669</v>
      </c>
      <c r="I27" s="40">
        <f t="shared" si="5"/>
        <v>11.019386627174706</v>
      </c>
      <c r="J27" s="43">
        <f t="shared" si="6"/>
        <v>8.2079627500000001</v>
      </c>
      <c r="K27" s="44">
        <f t="shared" si="7"/>
        <v>0.36701395451524244</v>
      </c>
      <c r="L27" s="45">
        <f t="shared" si="8"/>
        <v>303.15156901174754</v>
      </c>
      <c r="M27" s="45">
        <f t="shared" si="9"/>
        <v>80.129904085687016</v>
      </c>
      <c r="N27" s="46">
        <v>6.8737130000000004</v>
      </c>
      <c r="O27" s="46">
        <v>6.7382689999999998</v>
      </c>
      <c r="P27" s="46">
        <v>6.8892360000000004</v>
      </c>
      <c r="Q27" s="46">
        <v>7.0611030000000001</v>
      </c>
      <c r="R27" s="47">
        <v>7.8699159999999999</v>
      </c>
      <c r="S27" s="47">
        <v>7.9736140000000004</v>
      </c>
      <c r="T27" s="47">
        <v>8.6826869999999996</v>
      </c>
      <c r="U27" s="47">
        <v>8.3056339999999995</v>
      </c>
      <c r="V27" s="42">
        <f t="shared" si="10"/>
        <v>117.27185492764963</v>
      </c>
      <c r="W27" s="42">
        <f t="shared" si="10"/>
        <v>106.76307843355518</v>
      </c>
      <c r="X27" s="42">
        <f t="shared" si="10"/>
        <v>118.54048047351127</v>
      </c>
      <c r="Y27" s="42">
        <f t="shared" si="10"/>
        <v>133.53767344147073</v>
      </c>
      <c r="Z27" s="45">
        <f t="shared" si="10"/>
        <v>233.92723059817416</v>
      </c>
      <c r="AA27" s="45">
        <f t="shared" si="10"/>
        <v>251.36047468526118</v>
      </c>
      <c r="AB27" s="45">
        <f t="shared" si="10"/>
        <v>410.91238382717211</v>
      </c>
      <c r="AC27" s="45">
        <f t="shared" si="10"/>
        <v>316.40618693638271</v>
      </c>
    </row>
    <row r="28" spans="1:29" x14ac:dyDescent="0.2">
      <c r="A28" s="31" t="s">
        <v>68</v>
      </c>
      <c r="B28" s="31" t="s">
        <v>69</v>
      </c>
      <c r="C28" s="18" t="s">
        <v>70</v>
      </c>
      <c r="D28" s="38">
        <f t="shared" si="0"/>
        <v>4.9947459729691923E-3</v>
      </c>
      <c r="E28" s="39">
        <f t="shared" si="1"/>
        <v>2.3729742437329122</v>
      </c>
      <c r="F28" s="40">
        <f t="shared" si="2"/>
        <v>6.3731947500000006</v>
      </c>
      <c r="G28" s="41">
        <f t="shared" si="3"/>
        <v>0.36623890490077193</v>
      </c>
      <c r="H28" s="42">
        <f t="shared" si="4"/>
        <v>84.797130215875825</v>
      </c>
      <c r="I28" s="40">
        <f t="shared" si="5"/>
        <v>19.617103611090865</v>
      </c>
      <c r="J28" s="43">
        <f t="shared" si="6"/>
        <v>7.6055632499999994</v>
      </c>
      <c r="K28" s="44">
        <f t="shared" si="7"/>
        <v>0.43785765249098552</v>
      </c>
      <c r="L28" s="45">
        <f t="shared" si="8"/>
        <v>201.22140594473922</v>
      </c>
      <c r="M28" s="45">
        <f t="shared" si="9"/>
        <v>56.156418038481206</v>
      </c>
      <c r="N28" s="46">
        <v>5.8522639999999999</v>
      </c>
      <c r="O28" s="46">
        <v>6.4544730000000001</v>
      </c>
      <c r="P28" s="46">
        <v>6.4751849999999997</v>
      </c>
      <c r="Q28" s="46">
        <v>6.7108569999999999</v>
      </c>
      <c r="R28" s="47">
        <v>7.5594320000000002</v>
      </c>
      <c r="S28" s="47">
        <v>7.0135329999999998</v>
      </c>
      <c r="T28" s="47">
        <v>7.82742</v>
      </c>
      <c r="U28" s="47">
        <v>8.0218679999999996</v>
      </c>
      <c r="V28" s="42">
        <f t="shared" si="10"/>
        <v>57.770617085063911</v>
      </c>
      <c r="W28" s="42">
        <f t="shared" si="10"/>
        <v>87.698058569067143</v>
      </c>
      <c r="X28" s="42">
        <f t="shared" si="10"/>
        <v>88.96617366918511</v>
      </c>
      <c r="Y28" s="42">
        <f t="shared" si="10"/>
        <v>104.75367154018711</v>
      </c>
      <c r="Z28" s="45">
        <f t="shared" si="10"/>
        <v>188.63217926950227</v>
      </c>
      <c r="AA28" s="45">
        <f t="shared" si="10"/>
        <v>129.20633526615828</v>
      </c>
      <c r="AB28" s="45">
        <f t="shared" si="10"/>
        <v>227.1371690798359</v>
      </c>
      <c r="AC28" s="45">
        <f t="shared" si="10"/>
        <v>259.90994016346048</v>
      </c>
    </row>
    <row r="29" spans="1:29" x14ac:dyDescent="0.2">
      <c r="A29" s="31" t="s">
        <v>71</v>
      </c>
      <c r="B29" s="31" t="s">
        <v>72</v>
      </c>
      <c r="D29" s="38">
        <f t="shared" si="0"/>
        <v>1.3854713842548333E-3</v>
      </c>
      <c r="E29" s="39">
        <f t="shared" si="1"/>
        <v>2.3277889861890402</v>
      </c>
      <c r="F29" s="40">
        <f t="shared" si="2"/>
        <v>5.8149404999999996</v>
      </c>
      <c r="G29" s="41">
        <f t="shared" si="3"/>
        <v>0.18675956850542713</v>
      </c>
      <c r="H29" s="42">
        <f t="shared" si="4"/>
        <v>56.642647887898505</v>
      </c>
      <c r="I29" s="40">
        <f t="shared" si="5"/>
        <v>7.1030730819796659</v>
      </c>
      <c r="J29" s="43">
        <f t="shared" si="6"/>
        <v>7.0041842500000007</v>
      </c>
      <c r="K29" s="44">
        <f t="shared" si="7"/>
        <v>0.38177167782797006</v>
      </c>
      <c r="L29" s="45">
        <f t="shared" si="8"/>
        <v>131.85213190203405</v>
      </c>
      <c r="M29" s="45">
        <f t="shared" si="9"/>
        <v>35.919776360953946</v>
      </c>
      <c r="N29" s="46">
        <v>5.5672249999999996</v>
      </c>
      <c r="O29" s="46">
        <v>5.9826759999999997</v>
      </c>
      <c r="P29" s="46">
        <v>5.9321989999999998</v>
      </c>
      <c r="Q29" s="46">
        <v>5.7776620000000003</v>
      </c>
      <c r="R29" s="47">
        <v>6.596711</v>
      </c>
      <c r="S29" s="47">
        <v>6.8444729999999998</v>
      </c>
      <c r="T29" s="47">
        <v>7.0817940000000004</v>
      </c>
      <c r="U29" s="47">
        <v>7.4937589999999998</v>
      </c>
      <c r="V29" s="42">
        <f t="shared" si="10"/>
        <v>47.413467475105584</v>
      </c>
      <c r="W29" s="42">
        <f t="shared" si="10"/>
        <v>63.236078562539774</v>
      </c>
      <c r="X29" s="42">
        <f t="shared" si="10"/>
        <v>61.061833296856712</v>
      </c>
      <c r="Y29" s="42">
        <f t="shared" si="10"/>
        <v>54.859212217091923</v>
      </c>
      <c r="Z29" s="45">
        <f t="shared" si="10"/>
        <v>96.784961965560896</v>
      </c>
      <c r="AA29" s="45">
        <f t="shared" si="10"/>
        <v>114.91895748008997</v>
      </c>
      <c r="AB29" s="45">
        <f t="shared" si="10"/>
        <v>135.46665810655196</v>
      </c>
      <c r="AC29" s="45">
        <f t="shared" si="10"/>
        <v>180.2379500559334</v>
      </c>
    </row>
    <row r="30" spans="1:29" x14ac:dyDescent="0.2">
      <c r="A30" s="31" t="s">
        <v>73</v>
      </c>
      <c r="B30" s="31" t="s">
        <v>74</v>
      </c>
      <c r="C30" s="18" t="s">
        <v>75</v>
      </c>
      <c r="D30" s="38">
        <f t="shared" si="0"/>
        <v>7.8504123778150945E-3</v>
      </c>
      <c r="E30" s="39">
        <f t="shared" si="1"/>
        <v>2.2455555760672921</v>
      </c>
      <c r="F30" s="40">
        <f t="shared" si="2"/>
        <v>5.1669567500000007</v>
      </c>
      <c r="G30" s="41">
        <f t="shared" si="3"/>
        <v>0.2202971124782391</v>
      </c>
      <c r="H30" s="42">
        <f t="shared" si="4"/>
        <v>36.239963885846464</v>
      </c>
      <c r="I30" s="40">
        <f t="shared" si="5"/>
        <v>5.5006711412071381</v>
      </c>
      <c r="J30" s="43">
        <f t="shared" si="6"/>
        <v>6.2755697500000007</v>
      </c>
      <c r="K30" s="44">
        <f t="shared" si="7"/>
        <v>0.52179737798266423</v>
      </c>
      <c r="L30" s="45">
        <f t="shared" si="8"/>
        <v>81.378852980339815</v>
      </c>
      <c r="M30" s="45">
        <f t="shared" si="9"/>
        <v>29.591493474070887</v>
      </c>
      <c r="N30" s="46">
        <v>5.1471410000000004</v>
      </c>
      <c r="O30" s="46">
        <v>4.8933720000000003</v>
      </c>
      <c r="P30" s="46">
        <v>5.1968040000000002</v>
      </c>
      <c r="Q30" s="46">
        <v>5.4305099999999999</v>
      </c>
      <c r="R30" s="47">
        <v>5.713184</v>
      </c>
      <c r="S30" s="47">
        <v>6.0109649999999997</v>
      </c>
      <c r="T30" s="47">
        <v>6.4786279999999996</v>
      </c>
      <c r="U30" s="47">
        <v>6.899502</v>
      </c>
      <c r="V30" s="42">
        <f t="shared" si="10"/>
        <v>35.435929820655893</v>
      </c>
      <c r="W30" s="42">
        <f t="shared" si="10"/>
        <v>29.720201662220045</v>
      </c>
      <c r="X30" s="42">
        <f t="shared" si="10"/>
        <v>36.677006782304346</v>
      </c>
      <c r="Y30" s="42">
        <f t="shared" si="10"/>
        <v>43.126717278205575</v>
      </c>
      <c r="Z30" s="45">
        <f t="shared" si="10"/>
        <v>52.461385339030919</v>
      </c>
      <c r="AA30" s="45">
        <f t="shared" si="10"/>
        <v>64.488276151956867</v>
      </c>
      <c r="AB30" s="45">
        <f t="shared" si="10"/>
        <v>89.178745504612479</v>
      </c>
      <c r="AC30" s="45">
        <f t="shared" si="10"/>
        <v>119.38700492575903</v>
      </c>
    </row>
    <row r="31" spans="1:29" x14ac:dyDescent="0.2">
      <c r="A31" s="31" t="s">
        <v>76</v>
      </c>
      <c r="B31" s="31" t="s">
        <v>77</v>
      </c>
      <c r="C31" s="18" t="s">
        <v>78</v>
      </c>
      <c r="D31" s="38">
        <f t="shared" si="0"/>
        <v>1.6107521868989613E-4</v>
      </c>
      <c r="E31" s="39">
        <f t="shared" si="1"/>
        <v>2.2416548734051491</v>
      </c>
      <c r="F31" s="40">
        <f t="shared" si="2"/>
        <v>5.5682622500000001</v>
      </c>
      <c r="G31" s="41">
        <f t="shared" si="3"/>
        <v>0.18079878334836769</v>
      </c>
      <c r="H31" s="42">
        <f t="shared" si="4"/>
        <v>47.739207454139205</v>
      </c>
      <c r="I31" s="40">
        <f t="shared" si="5"/>
        <v>6.3429899515776764</v>
      </c>
      <c r="J31" s="43">
        <f t="shared" si="6"/>
        <v>6.7300520000000006</v>
      </c>
      <c r="K31" s="44">
        <f t="shared" si="7"/>
        <v>0.21184643230730432</v>
      </c>
      <c r="L31" s="45">
        <f t="shared" si="8"/>
        <v>107.01482704207056</v>
      </c>
      <c r="M31" s="45">
        <f t="shared" si="9"/>
        <v>15.594791574737844</v>
      </c>
      <c r="N31" s="46">
        <v>5.4708100000000002</v>
      </c>
      <c r="O31" s="46">
        <v>5.4693649999999998</v>
      </c>
      <c r="P31" s="46">
        <v>5.4939400000000003</v>
      </c>
      <c r="Q31" s="46">
        <v>5.8389340000000001</v>
      </c>
      <c r="R31" s="47">
        <v>6.5137530000000003</v>
      </c>
      <c r="S31" s="47">
        <v>6.5834890000000001</v>
      </c>
      <c r="T31" s="47">
        <v>6.8951070000000003</v>
      </c>
      <c r="U31" s="47">
        <v>6.9278589999999998</v>
      </c>
      <c r="V31" s="42">
        <f t="shared" si="10"/>
        <v>44.348395362809711</v>
      </c>
      <c r="W31" s="42">
        <f t="shared" si="10"/>
        <v>44.303998350767635</v>
      </c>
      <c r="X31" s="42">
        <f t="shared" si="10"/>
        <v>45.065141015686834</v>
      </c>
      <c r="Y31" s="42">
        <f t="shared" si="10"/>
        <v>57.239295087292653</v>
      </c>
      <c r="Z31" s="45">
        <f t="shared" si="10"/>
        <v>91.376609013144119</v>
      </c>
      <c r="AA31" s="45">
        <f t="shared" si="10"/>
        <v>95.902000179157739</v>
      </c>
      <c r="AB31" s="45">
        <f t="shared" si="10"/>
        <v>119.02385993979935</v>
      </c>
      <c r="AC31" s="45">
        <f t="shared" si="10"/>
        <v>121.75683903618103</v>
      </c>
    </row>
    <row r="32" spans="1:29" x14ac:dyDescent="0.2">
      <c r="A32" s="31" t="s">
        <v>79</v>
      </c>
      <c r="B32" s="31" t="s">
        <v>80</v>
      </c>
      <c r="C32" s="18" t="s">
        <v>81</v>
      </c>
      <c r="D32" s="38">
        <f t="shared" si="0"/>
        <v>2.7401029693817284E-5</v>
      </c>
      <c r="E32" s="39">
        <f t="shared" si="1"/>
        <v>2.2061886835665732</v>
      </c>
      <c r="F32" s="40">
        <f t="shared" si="2"/>
        <v>5.6731687499999994</v>
      </c>
      <c r="G32" s="41">
        <f t="shared" si="3"/>
        <v>9.5825843390931309E-2</v>
      </c>
      <c r="H32" s="42">
        <f t="shared" si="4"/>
        <v>51.109277930666607</v>
      </c>
      <c r="I32" s="40">
        <f t="shared" si="5"/>
        <v>3.304603573365601</v>
      </c>
      <c r="J32" s="43">
        <f t="shared" si="6"/>
        <v>6.8092459999999999</v>
      </c>
      <c r="K32" s="44">
        <f t="shared" si="7"/>
        <v>0.17488922455466871</v>
      </c>
      <c r="L32" s="45">
        <f t="shared" si="8"/>
        <v>112.75671059589547</v>
      </c>
      <c r="M32" s="45">
        <f t="shared" si="9"/>
        <v>13.340230420057733</v>
      </c>
      <c r="N32" s="46">
        <v>5.7454609999999997</v>
      </c>
      <c r="O32" s="46">
        <v>5.6831529999999999</v>
      </c>
      <c r="P32" s="46">
        <v>5.5349810000000002</v>
      </c>
      <c r="Q32" s="46">
        <v>5.7290799999999997</v>
      </c>
      <c r="R32" s="47">
        <v>6.7542090000000004</v>
      </c>
      <c r="S32" s="47">
        <v>6.586017</v>
      </c>
      <c r="T32" s="47">
        <v>6.9388269999999999</v>
      </c>
      <c r="U32" s="47">
        <v>6.9579310000000003</v>
      </c>
      <c r="V32" s="42">
        <f t="shared" si="10"/>
        <v>53.648316708858346</v>
      </c>
      <c r="W32" s="42">
        <f t="shared" si="10"/>
        <v>51.380641583962067</v>
      </c>
      <c r="X32" s="42">
        <f t="shared" si="10"/>
        <v>46.365538317034172</v>
      </c>
      <c r="Y32" s="42">
        <f t="shared" si="10"/>
        <v>53.042615112811831</v>
      </c>
      <c r="Z32" s="45">
        <f t="shared" si="10"/>
        <v>107.94921934100114</v>
      </c>
      <c r="AA32" s="45">
        <f t="shared" si="10"/>
        <v>96.070194277583113</v>
      </c>
      <c r="AB32" s="45">
        <f t="shared" si="10"/>
        <v>122.68601541742254</v>
      </c>
      <c r="AC32" s="45">
        <f t="shared" si="10"/>
        <v>124.32141334757513</v>
      </c>
    </row>
    <row r="33" spans="1:29" x14ac:dyDescent="0.2">
      <c r="A33" s="31" t="s">
        <v>82</v>
      </c>
      <c r="B33" s="31" t="s">
        <v>83</v>
      </c>
      <c r="C33" s="18" t="s">
        <v>84</v>
      </c>
      <c r="D33" s="38">
        <f t="shared" si="0"/>
        <v>1.0109646329550439E-4</v>
      </c>
      <c r="E33" s="39">
        <f t="shared" si="1"/>
        <v>2.1922490115167932</v>
      </c>
      <c r="F33" s="40">
        <f t="shared" si="2"/>
        <v>5.7112995</v>
      </c>
      <c r="G33" s="41">
        <f t="shared" si="3"/>
        <v>0.12362820518123427</v>
      </c>
      <c r="H33" s="42">
        <f t="shared" si="4"/>
        <v>52.537414724103272</v>
      </c>
      <c r="I33" s="40">
        <f t="shared" si="5"/>
        <v>4.505805828372444</v>
      </c>
      <c r="J33" s="43">
        <f t="shared" si="6"/>
        <v>6.83563425</v>
      </c>
      <c r="K33" s="44">
        <f t="shared" si="7"/>
        <v>0.21506441304467358</v>
      </c>
      <c r="L33" s="45">
        <f t="shared" si="8"/>
        <v>115.17509549656322</v>
      </c>
      <c r="M33" s="45">
        <f t="shared" si="9"/>
        <v>17.225090375189396</v>
      </c>
      <c r="N33" s="46">
        <v>5.5613869999999999</v>
      </c>
      <c r="O33" s="46">
        <v>5.7215239999999996</v>
      </c>
      <c r="P33" s="46">
        <v>5.6989330000000002</v>
      </c>
      <c r="Q33" s="46">
        <v>5.8633540000000002</v>
      </c>
      <c r="R33" s="47">
        <v>6.712561</v>
      </c>
      <c r="S33" s="47">
        <v>6.6084389999999997</v>
      </c>
      <c r="T33" s="47">
        <v>6.9377979999999999</v>
      </c>
      <c r="U33" s="47">
        <v>7.0837389999999996</v>
      </c>
      <c r="V33" s="42">
        <f t="shared" si="10"/>
        <v>47.221992130830266</v>
      </c>
      <c r="W33" s="42">
        <f t="shared" si="10"/>
        <v>52.765534880619384</v>
      </c>
      <c r="X33" s="42">
        <f t="shared" si="10"/>
        <v>51.94572072252722</v>
      </c>
      <c r="Y33" s="42">
        <f t="shared" si="10"/>
        <v>58.216411162436202</v>
      </c>
      <c r="Z33" s="45">
        <f t="shared" si="10"/>
        <v>104.87747158671012</v>
      </c>
      <c r="AA33" s="45">
        <f t="shared" si="10"/>
        <v>97.574955865442647</v>
      </c>
      <c r="AB33" s="45">
        <f t="shared" si="10"/>
        <v>122.59854100643933</v>
      </c>
      <c r="AC33" s="45">
        <f t="shared" si="10"/>
        <v>135.64941352766076</v>
      </c>
    </row>
    <row r="34" spans="1:29" x14ac:dyDescent="0.2">
      <c r="A34" s="31" t="s">
        <v>85</v>
      </c>
      <c r="B34" s="31" t="s">
        <v>86</v>
      </c>
      <c r="C34" s="18" t="s">
        <v>87</v>
      </c>
      <c r="D34" s="38">
        <f t="shared" si="0"/>
        <v>2.0390642044475479E-4</v>
      </c>
      <c r="E34" s="39">
        <f t="shared" si="1"/>
        <v>2.1755681388219128</v>
      </c>
      <c r="F34" s="40">
        <f t="shared" si="2"/>
        <v>5.4898202500000002</v>
      </c>
      <c r="G34" s="41">
        <f t="shared" si="3"/>
        <v>0.23139830920064347</v>
      </c>
      <c r="H34" s="42">
        <f t="shared" si="4"/>
        <v>45.373118401919072</v>
      </c>
      <c r="I34" s="40">
        <f t="shared" si="5"/>
        <v>7.2909317076893734</v>
      </c>
      <c r="J34" s="43">
        <f t="shared" si="6"/>
        <v>6.6183535000000004</v>
      </c>
      <c r="K34" s="44">
        <f t="shared" si="7"/>
        <v>0.16160538401612742</v>
      </c>
      <c r="L34" s="45">
        <f t="shared" si="8"/>
        <v>98.712310754209355</v>
      </c>
      <c r="M34" s="45">
        <f t="shared" si="9"/>
        <v>11.097139924460881</v>
      </c>
      <c r="N34" s="46">
        <v>5.6313420000000001</v>
      </c>
      <c r="O34" s="46">
        <v>5.302543</v>
      </c>
      <c r="P34" s="46">
        <v>5.2841290000000001</v>
      </c>
      <c r="Q34" s="46">
        <v>5.7412669999999997</v>
      </c>
      <c r="R34" s="47">
        <v>6.8087020000000003</v>
      </c>
      <c r="S34" s="47">
        <v>6.6854509999999996</v>
      </c>
      <c r="T34" s="47">
        <v>6.5369330000000003</v>
      </c>
      <c r="U34" s="47">
        <v>6.4423279999999998</v>
      </c>
      <c r="V34" s="42">
        <f t="shared" si="10"/>
        <v>49.568166837957598</v>
      </c>
      <c r="W34" s="42">
        <f t="shared" si="10"/>
        <v>39.466125837566871</v>
      </c>
      <c r="X34" s="42">
        <f t="shared" si="10"/>
        <v>38.965596588701416</v>
      </c>
      <c r="Y34" s="42">
        <f t="shared" si="10"/>
        <v>53.49258434345041</v>
      </c>
      <c r="Z34" s="45">
        <f t="shared" si="10"/>
        <v>112.104625845302</v>
      </c>
      <c r="AA34" s="45">
        <f t="shared" si="10"/>
        <v>102.92509713713031</v>
      </c>
      <c r="AB34" s="45">
        <f t="shared" si="10"/>
        <v>92.85662885944862</v>
      </c>
      <c r="AC34" s="45">
        <f t="shared" si="10"/>
        <v>86.962891174956496</v>
      </c>
    </row>
    <row r="35" spans="1:29" x14ac:dyDescent="0.2">
      <c r="A35" s="31" t="s">
        <v>88</v>
      </c>
      <c r="B35" s="31" t="s">
        <v>89</v>
      </c>
      <c r="C35" s="18" t="s">
        <v>90</v>
      </c>
      <c r="D35" s="38">
        <f t="shared" si="0"/>
        <v>3.744871363753404E-3</v>
      </c>
      <c r="E35" s="39">
        <f t="shared" si="1"/>
        <v>2.1636237211699409</v>
      </c>
      <c r="F35" s="40">
        <f t="shared" si="2"/>
        <v>5.6334660000000003</v>
      </c>
      <c r="G35" s="41">
        <f t="shared" si="3"/>
        <v>0.13202190789663176</v>
      </c>
      <c r="H35" s="42">
        <f t="shared" si="4"/>
        <v>49.799957764243871</v>
      </c>
      <c r="I35" s="40">
        <f t="shared" si="5"/>
        <v>4.6730044554246168</v>
      </c>
      <c r="J35" s="43">
        <f t="shared" si="6"/>
        <v>6.7025489999999994</v>
      </c>
      <c r="K35" s="44">
        <f t="shared" si="7"/>
        <v>0.44710400196598543</v>
      </c>
      <c r="L35" s="45">
        <f t="shared" si="8"/>
        <v>107.74836993197923</v>
      </c>
      <c r="M35" s="45">
        <f t="shared" si="9"/>
        <v>30.664440070623009</v>
      </c>
      <c r="N35" s="46">
        <v>5.5040269999999998</v>
      </c>
      <c r="O35" s="46">
        <v>5.8168230000000003</v>
      </c>
      <c r="P35" s="46">
        <v>5.591316</v>
      </c>
      <c r="Q35" s="46">
        <v>5.6216980000000003</v>
      </c>
      <c r="R35" s="47">
        <v>6.8438629999999998</v>
      </c>
      <c r="S35" s="47">
        <v>6.0886430000000002</v>
      </c>
      <c r="T35" s="47">
        <v>7.1523680000000001</v>
      </c>
      <c r="U35" s="47">
        <v>6.7253220000000002</v>
      </c>
      <c r="V35" s="42">
        <f t="shared" si="10"/>
        <v>45.381330444208992</v>
      </c>
      <c r="W35" s="42">
        <f t="shared" si="10"/>
        <v>56.368723807384868</v>
      </c>
      <c r="X35" s="42">
        <f t="shared" si="10"/>
        <v>48.211853835593288</v>
      </c>
      <c r="Y35" s="42">
        <f t="shared" si="10"/>
        <v>49.237922969788315</v>
      </c>
      <c r="Z35" s="45">
        <f t="shared" si="10"/>
        <v>114.87037774271489</v>
      </c>
      <c r="AA35" s="45">
        <f t="shared" si="10"/>
        <v>68.055648370015859</v>
      </c>
      <c r="AB35" s="45">
        <f t="shared" si="10"/>
        <v>142.25819960038689</v>
      </c>
      <c r="AC35" s="45">
        <f t="shared" si="10"/>
        <v>105.80925401479924</v>
      </c>
    </row>
    <row r="36" spans="1:29" x14ac:dyDescent="0.2">
      <c r="A36" s="31" t="s">
        <v>91</v>
      </c>
      <c r="B36" s="31" t="s">
        <v>92</v>
      </c>
      <c r="C36" s="18" t="s">
        <v>93</v>
      </c>
      <c r="D36" s="38">
        <f t="shared" si="0"/>
        <v>7.629552240178957E-3</v>
      </c>
      <c r="E36" s="39">
        <f t="shared" si="1"/>
        <v>2.1492123197044024</v>
      </c>
      <c r="F36" s="40">
        <f t="shared" si="2"/>
        <v>7.4404317500000001</v>
      </c>
      <c r="G36" s="41">
        <f t="shared" si="3"/>
        <v>0.29420544292877487</v>
      </c>
      <c r="H36" s="42">
        <f t="shared" si="4"/>
        <v>176.37513850270977</v>
      </c>
      <c r="I36" s="40">
        <f t="shared" si="5"/>
        <v>34.942371856971633</v>
      </c>
      <c r="J36" s="43">
        <f t="shared" si="6"/>
        <v>8.5161322499999983</v>
      </c>
      <c r="K36" s="44">
        <f t="shared" si="7"/>
        <v>0.46009655346196981</v>
      </c>
      <c r="L36" s="45">
        <f t="shared" si="8"/>
        <v>379.0676205595941</v>
      </c>
      <c r="M36" s="45">
        <f t="shared" si="9"/>
        <v>105.10844173316919</v>
      </c>
      <c r="N36" s="46">
        <v>7.0795029999999999</v>
      </c>
      <c r="O36" s="46">
        <v>7.61442</v>
      </c>
      <c r="P36" s="46">
        <v>7.7359609999999996</v>
      </c>
      <c r="Q36" s="46">
        <v>7.3318430000000001</v>
      </c>
      <c r="R36" s="47">
        <v>8.5582630000000002</v>
      </c>
      <c r="S36" s="47">
        <v>7.8526369999999996</v>
      </c>
      <c r="T36" s="47">
        <v>8.8237609999999993</v>
      </c>
      <c r="U36" s="47">
        <v>8.8298679999999994</v>
      </c>
      <c r="V36" s="42">
        <f t="shared" si="10"/>
        <v>135.25170774342985</v>
      </c>
      <c r="W36" s="42">
        <f t="shared" si="10"/>
        <v>195.96062664755016</v>
      </c>
      <c r="X36" s="42">
        <f t="shared" si="10"/>
        <v>213.18483429731887</v>
      </c>
      <c r="Y36" s="42">
        <f t="shared" si="10"/>
        <v>161.10338532254022</v>
      </c>
      <c r="Z36" s="45">
        <f t="shared" si="10"/>
        <v>376.95878917526198</v>
      </c>
      <c r="AA36" s="45">
        <f t="shared" si="10"/>
        <v>231.14222102647386</v>
      </c>
      <c r="AB36" s="45">
        <f t="shared" si="10"/>
        <v>453.12365579574436</v>
      </c>
      <c r="AC36" s="45">
        <f t="shared" si="10"/>
        <v>455.04581624089633</v>
      </c>
    </row>
    <row r="37" spans="1:29" x14ac:dyDescent="0.2">
      <c r="A37" s="31" t="s">
        <v>94</v>
      </c>
      <c r="B37" s="31" t="s">
        <v>95</v>
      </c>
      <c r="C37" s="18" t="s">
        <v>96</v>
      </c>
      <c r="D37" s="38">
        <f t="shared" si="0"/>
        <v>4.1673094714507666E-3</v>
      </c>
      <c r="E37" s="39">
        <f t="shared" si="1"/>
        <v>2.1337229494365881</v>
      </c>
      <c r="F37" s="40">
        <f t="shared" si="2"/>
        <v>7.3562942499999995</v>
      </c>
      <c r="G37" s="41">
        <f t="shared" si="3"/>
        <v>0.19603907899425729</v>
      </c>
      <c r="H37" s="42">
        <f t="shared" si="4"/>
        <v>165.02682605236907</v>
      </c>
      <c r="I37" s="40">
        <f t="shared" si="5"/>
        <v>23.343977652468705</v>
      </c>
      <c r="J37" s="43">
        <f t="shared" si="6"/>
        <v>8.4128220000000002</v>
      </c>
      <c r="K37" s="44">
        <f t="shared" si="7"/>
        <v>0.42834374691128618</v>
      </c>
      <c r="L37" s="45">
        <f t="shared" si="8"/>
        <v>352.12152602061974</v>
      </c>
      <c r="M37" s="45">
        <f t="shared" si="9"/>
        <v>102.24152178737441</v>
      </c>
      <c r="N37" s="46">
        <v>7.2433870000000002</v>
      </c>
      <c r="O37" s="46">
        <v>7.6295039999999998</v>
      </c>
      <c r="P37" s="46">
        <v>7.3629009999999999</v>
      </c>
      <c r="Q37" s="46">
        <v>7.1893849999999997</v>
      </c>
      <c r="R37" s="47">
        <v>8.1288160000000005</v>
      </c>
      <c r="S37" s="47">
        <v>7.9689730000000001</v>
      </c>
      <c r="T37" s="47">
        <v>8.7139509999999998</v>
      </c>
      <c r="U37" s="47">
        <v>8.8395480000000006</v>
      </c>
      <c r="V37" s="42">
        <f t="shared" si="10"/>
        <v>151.52237089998945</v>
      </c>
      <c r="W37" s="42">
        <f t="shared" si="10"/>
        <v>198.02022791648903</v>
      </c>
      <c r="X37" s="42">
        <f t="shared" si="10"/>
        <v>164.6091817509103</v>
      </c>
      <c r="Y37" s="42">
        <f t="shared" si="10"/>
        <v>145.95552364208743</v>
      </c>
      <c r="Z37" s="45">
        <f t="shared" si="10"/>
        <v>279.90937545486457</v>
      </c>
      <c r="AA37" s="45">
        <f t="shared" si="10"/>
        <v>250.55317336177137</v>
      </c>
      <c r="AB37" s="45">
        <f t="shared" si="10"/>
        <v>419.91426823335712</v>
      </c>
      <c r="AC37" s="45">
        <f t="shared" ref="AC37:AC100" si="11">POWER(2,U37)</f>
        <v>458.10928703248578</v>
      </c>
    </row>
    <row r="38" spans="1:29" x14ac:dyDescent="0.2">
      <c r="A38" s="31" t="s">
        <v>97</v>
      </c>
      <c r="B38" s="31" t="s">
        <v>98</v>
      </c>
      <c r="C38" s="18" t="s">
        <v>99</v>
      </c>
      <c r="D38" s="38">
        <f t="shared" si="0"/>
        <v>1.7955041700198139E-4</v>
      </c>
      <c r="E38" s="39">
        <f t="shared" si="1"/>
        <v>2.092682791880569</v>
      </c>
      <c r="F38" s="40">
        <f t="shared" si="2"/>
        <v>8.2161779999999993</v>
      </c>
      <c r="G38" s="41">
        <f t="shared" si="3"/>
        <v>0.18369699042717028</v>
      </c>
      <c r="H38" s="42">
        <f t="shared" si="4"/>
        <v>299.25492950822877</v>
      </c>
      <c r="I38" s="40">
        <f t="shared" si="5"/>
        <v>39.935066713848556</v>
      </c>
      <c r="J38" s="43">
        <f t="shared" si="6"/>
        <v>9.2819332500000016</v>
      </c>
      <c r="K38" s="44">
        <f t="shared" si="7"/>
        <v>0.18472114016786648</v>
      </c>
      <c r="L38" s="45">
        <f t="shared" si="8"/>
        <v>626.24564136730305</v>
      </c>
      <c r="M38" s="45">
        <f t="shared" si="9"/>
        <v>77.248641823489251</v>
      </c>
      <c r="N38" s="46">
        <v>8.0815330000000003</v>
      </c>
      <c r="O38" s="46">
        <v>8.1022210000000001</v>
      </c>
      <c r="P38" s="46">
        <v>8.2004490000000008</v>
      </c>
      <c r="Q38" s="46">
        <v>8.4805089999999996</v>
      </c>
      <c r="R38" s="47">
        <v>9.2623370000000005</v>
      </c>
      <c r="S38" s="47">
        <v>9.0298180000000006</v>
      </c>
      <c r="T38" s="47">
        <v>9.4452300000000005</v>
      </c>
      <c r="U38" s="47">
        <v>9.3903479999999995</v>
      </c>
      <c r="V38" s="42">
        <f t="shared" ref="V38:AB69" si="12">POWER(2,N38)</f>
        <v>270.88430571714679</v>
      </c>
      <c r="W38" s="42">
        <f t="shared" si="12"/>
        <v>274.79672497383194</v>
      </c>
      <c r="X38" s="42">
        <f t="shared" si="12"/>
        <v>294.1583134921903</v>
      </c>
      <c r="Y38" s="42">
        <f t="shared" si="12"/>
        <v>357.18037384974599</v>
      </c>
      <c r="Z38" s="45">
        <f t="shared" si="12"/>
        <v>614.10306781219913</v>
      </c>
      <c r="AA38" s="45">
        <f t="shared" si="12"/>
        <v>522.6922651167929</v>
      </c>
      <c r="AB38" s="45">
        <f t="shared" si="12"/>
        <v>697.10395378664509</v>
      </c>
      <c r="AC38" s="45">
        <f t="shared" si="11"/>
        <v>671.0832787535752</v>
      </c>
    </row>
    <row r="39" spans="1:29" x14ac:dyDescent="0.2">
      <c r="A39" s="31" t="s">
        <v>100</v>
      </c>
      <c r="B39" s="31" t="s">
        <v>101</v>
      </c>
      <c r="C39" s="18" t="s">
        <v>102</v>
      </c>
      <c r="D39" s="38">
        <f t="shared" si="0"/>
        <v>2.3778620771816444E-3</v>
      </c>
      <c r="E39" s="39">
        <f t="shared" si="1"/>
        <v>2.0478464194743031</v>
      </c>
      <c r="F39" s="40">
        <f t="shared" si="2"/>
        <v>7.5709032499999998</v>
      </c>
      <c r="G39" s="41">
        <f t="shared" si="3"/>
        <v>0.27899610946914077</v>
      </c>
      <c r="H39" s="42">
        <f t="shared" si="4"/>
        <v>192.83780160976721</v>
      </c>
      <c r="I39" s="40">
        <f t="shared" si="5"/>
        <v>37.65386118347196</v>
      </c>
      <c r="J39" s="43">
        <f t="shared" si="6"/>
        <v>8.6017595</v>
      </c>
      <c r="K39" s="44">
        <f t="shared" si="7"/>
        <v>0.30015984507203297</v>
      </c>
      <c r="L39" s="45">
        <f t="shared" si="8"/>
        <v>394.90220156585775</v>
      </c>
      <c r="M39" s="45">
        <f t="shared" si="9"/>
        <v>83.172338955083347</v>
      </c>
      <c r="N39" s="46">
        <v>7.2465039999999998</v>
      </c>
      <c r="O39" s="46">
        <v>7.5024990000000003</v>
      </c>
      <c r="P39" s="46">
        <v>7.6148990000000003</v>
      </c>
      <c r="Q39" s="46">
        <v>7.9197110000000004</v>
      </c>
      <c r="R39" s="47">
        <v>8.490418</v>
      </c>
      <c r="S39" s="47">
        <v>8.2651319999999995</v>
      </c>
      <c r="T39" s="47">
        <v>8.6770250000000004</v>
      </c>
      <c r="U39" s="47">
        <v>8.9744630000000001</v>
      </c>
      <c r="V39" s="42">
        <f t="shared" si="12"/>
        <v>151.85009491001634</v>
      </c>
      <c r="W39" s="42">
        <f t="shared" si="12"/>
        <v>181.33316484137532</v>
      </c>
      <c r="X39" s="42">
        <f t="shared" si="12"/>
        <v>196.02569980692388</v>
      </c>
      <c r="Y39" s="42">
        <f t="shared" si="12"/>
        <v>242.14224688075328</v>
      </c>
      <c r="Z39" s="45">
        <f t="shared" si="12"/>
        <v>359.64207417891356</v>
      </c>
      <c r="AA39" s="45">
        <f t="shared" si="12"/>
        <v>307.64697568285487</v>
      </c>
      <c r="AB39" s="45">
        <f t="shared" si="12"/>
        <v>409.3028777574055</v>
      </c>
      <c r="AC39" s="45">
        <f t="shared" si="11"/>
        <v>503.01687864425708</v>
      </c>
    </row>
    <row r="40" spans="1:29" x14ac:dyDescent="0.2">
      <c r="A40" s="31" t="s">
        <v>103</v>
      </c>
      <c r="B40" s="31" t="s">
        <v>104</v>
      </c>
      <c r="C40" s="18" t="s">
        <v>105</v>
      </c>
      <c r="D40" s="38">
        <f t="shared" si="0"/>
        <v>2.8439866017757301E-3</v>
      </c>
      <c r="E40" s="39">
        <f t="shared" si="1"/>
        <v>2.0032028661472676</v>
      </c>
      <c r="F40" s="40">
        <f t="shared" si="2"/>
        <v>6.62812775</v>
      </c>
      <c r="G40" s="41">
        <f t="shared" si="3"/>
        <v>0.31346720177542758</v>
      </c>
      <c r="H40" s="42">
        <f t="shared" si="4"/>
        <v>100.55540245683177</v>
      </c>
      <c r="I40" s="40">
        <f t="shared" si="5"/>
        <v>19.509892992753819</v>
      </c>
      <c r="J40" s="43">
        <f t="shared" si="6"/>
        <v>7.6349007499999999</v>
      </c>
      <c r="K40" s="44">
        <f t="shared" si="7"/>
        <v>0.27186642850411558</v>
      </c>
      <c r="L40" s="45">
        <f t="shared" si="8"/>
        <v>201.4328704081174</v>
      </c>
      <c r="M40" s="45">
        <f t="shared" si="9"/>
        <v>38.031687947759167</v>
      </c>
      <c r="N40" s="46">
        <v>6.7377669999999998</v>
      </c>
      <c r="O40" s="46">
        <v>6.8135899999999996</v>
      </c>
      <c r="P40" s="46">
        <v>6.1605569999999998</v>
      </c>
      <c r="Q40" s="46">
        <v>6.8005969999999998</v>
      </c>
      <c r="R40" s="47">
        <v>7.3829880000000001</v>
      </c>
      <c r="S40" s="47">
        <v>7.4274579999999997</v>
      </c>
      <c r="T40" s="47">
        <v>7.9343560000000002</v>
      </c>
      <c r="U40" s="47">
        <v>7.7948009999999996</v>
      </c>
      <c r="V40" s="42">
        <f t="shared" si="12"/>
        <v>106.72593562757756</v>
      </c>
      <c r="W40" s="42">
        <f t="shared" si="12"/>
        <v>112.48509207688134</v>
      </c>
      <c r="X40" s="42">
        <f t="shared" si="12"/>
        <v>71.53398956170814</v>
      </c>
      <c r="Y40" s="42">
        <f t="shared" si="12"/>
        <v>111.47659256116002</v>
      </c>
      <c r="Z40" s="45">
        <f t="shared" si="12"/>
        <v>166.91710572986696</v>
      </c>
      <c r="AA40" s="45">
        <f t="shared" si="12"/>
        <v>172.1423191211766</v>
      </c>
      <c r="AB40" s="45">
        <f t="shared" si="12"/>
        <v>244.61278501496068</v>
      </c>
      <c r="AC40" s="45">
        <f t="shared" si="11"/>
        <v>222.05927176646537</v>
      </c>
    </row>
    <row r="41" spans="1:29" x14ac:dyDescent="0.2">
      <c r="A41" s="31" t="s">
        <v>106</v>
      </c>
      <c r="B41" s="31" t="s">
        <v>107</v>
      </c>
      <c r="C41" s="18" t="s">
        <v>108</v>
      </c>
      <c r="D41" s="38">
        <f t="shared" si="0"/>
        <v>2.4679249608515621E-4</v>
      </c>
      <c r="E41" s="39">
        <f t="shared" si="1"/>
        <v>1.9571783742211348</v>
      </c>
      <c r="F41" s="40">
        <f t="shared" si="2"/>
        <v>5.8520200000000004</v>
      </c>
      <c r="G41" s="41">
        <f t="shared" si="3"/>
        <v>0.19111994138934529</v>
      </c>
      <c r="H41" s="42">
        <f t="shared" si="4"/>
        <v>58.13676615188561</v>
      </c>
      <c r="I41" s="40">
        <f t="shared" si="5"/>
        <v>7.5346037451960317</v>
      </c>
      <c r="J41" s="43">
        <f t="shared" si="6"/>
        <v>6.8234240000000002</v>
      </c>
      <c r="K41" s="44">
        <f t="shared" si="7"/>
        <v>0.16343609287628819</v>
      </c>
      <c r="L41" s="45">
        <f t="shared" si="8"/>
        <v>113.78402145962178</v>
      </c>
      <c r="M41" s="45">
        <f t="shared" si="9"/>
        <v>12.299654941802933</v>
      </c>
      <c r="N41" s="46">
        <v>5.7777339999999997</v>
      </c>
      <c r="O41" s="46">
        <v>6.0175910000000004</v>
      </c>
      <c r="P41" s="46">
        <v>5.6160069999999997</v>
      </c>
      <c r="Q41" s="46">
        <v>5.9967480000000002</v>
      </c>
      <c r="R41" s="47">
        <v>6.8655590000000002</v>
      </c>
      <c r="S41" s="47">
        <v>6.5864409999999998</v>
      </c>
      <c r="T41" s="47">
        <v>6.960941</v>
      </c>
      <c r="U41" s="47">
        <v>6.8807549999999997</v>
      </c>
      <c r="V41" s="42">
        <f t="shared" si="12"/>
        <v>54.861950122006967</v>
      </c>
      <c r="W41" s="42">
        <f t="shared" si="12"/>
        <v>64.785138661565284</v>
      </c>
      <c r="X41" s="42">
        <f t="shared" si="12"/>
        <v>49.044076689416109</v>
      </c>
      <c r="Y41" s="42">
        <f t="shared" si="12"/>
        <v>63.855899134554086</v>
      </c>
      <c r="Z41" s="45">
        <f t="shared" si="12"/>
        <v>116.6109130931922</v>
      </c>
      <c r="AA41" s="45">
        <f t="shared" si="12"/>
        <v>96.098432919512234</v>
      </c>
      <c r="AB41" s="45">
        <f t="shared" si="12"/>
        <v>124.58106496025307</v>
      </c>
      <c r="AC41" s="45">
        <f t="shared" si="11"/>
        <v>117.84567486552965</v>
      </c>
    </row>
    <row r="42" spans="1:29" x14ac:dyDescent="0.2">
      <c r="A42" s="31" t="s">
        <v>109</v>
      </c>
      <c r="B42" s="31" t="s">
        <v>110</v>
      </c>
      <c r="C42" s="18" t="s">
        <v>111</v>
      </c>
      <c r="D42" s="38">
        <f t="shared" si="0"/>
        <v>2.4959579921326086E-4</v>
      </c>
      <c r="E42" s="39">
        <f t="shared" si="1"/>
        <v>1.948691157866522</v>
      </c>
      <c r="F42" s="40">
        <f t="shared" si="2"/>
        <v>6.8744697500000003</v>
      </c>
      <c r="G42" s="41">
        <f t="shared" si="3"/>
        <v>8.1949375118117965E-2</v>
      </c>
      <c r="H42" s="42">
        <f t="shared" si="4"/>
        <v>117.47579264247841</v>
      </c>
      <c r="I42" s="40">
        <f t="shared" si="5"/>
        <v>6.698196737409118</v>
      </c>
      <c r="J42" s="43">
        <f t="shared" si="6"/>
        <v>7.8247175000000002</v>
      </c>
      <c r="K42" s="44">
        <f t="shared" si="7"/>
        <v>0.23247832790248063</v>
      </c>
      <c r="L42" s="45">
        <f t="shared" si="8"/>
        <v>228.92403838575871</v>
      </c>
      <c r="M42" s="45">
        <f t="shared" si="9"/>
        <v>36.671999256337223</v>
      </c>
      <c r="N42" s="46">
        <v>6.8390279999999999</v>
      </c>
      <c r="O42" s="46">
        <v>6.9747209999999997</v>
      </c>
      <c r="P42" s="46">
        <v>6.7840109999999996</v>
      </c>
      <c r="Q42" s="46">
        <v>6.9001190000000001</v>
      </c>
      <c r="R42" s="47">
        <v>7.6301880000000004</v>
      </c>
      <c r="S42" s="47">
        <v>7.6172550000000001</v>
      </c>
      <c r="T42" s="47">
        <v>8.0105920000000008</v>
      </c>
      <c r="U42" s="47">
        <v>8.0408349999999995</v>
      </c>
      <c r="V42" s="42">
        <f t="shared" si="12"/>
        <v>114.48604936571692</v>
      </c>
      <c r="W42" s="42">
        <f t="shared" si="12"/>
        <v>125.77671054721185</v>
      </c>
      <c r="X42" s="42">
        <f t="shared" si="12"/>
        <v>110.20233635500243</v>
      </c>
      <c r="Y42" s="42">
        <f t="shared" si="12"/>
        <v>119.43807430198244</v>
      </c>
      <c r="Z42" s="45">
        <f t="shared" si="12"/>
        <v>198.11413407504895</v>
      </c>
      <c r="AA42" s="45">
        <f t="shared" si="12"/>
        <v>196.34608203822822</v>
      </c>
      <c r="AB42" s="45">
        <f t="shared" si="12"/>
        <v>257.88642102725908</v>
      </c>
      <c r="AC42" s="45">
        <f t="shared" si="11"/>
        <v>263.34951640249852</v>
      </c>
    </row>
    <row r="43" spans="1:29" x14ac:dyDescent="0.2">
      <c r="A43" s="31" t="s">
        <v>112</v>
      </c>
      <c r="B43" s="31" t="s">
        <v>113</v>
      </c>
      <c r="C43" s="18" t="s">
        <v>114</v>
      </c>
      <c r="D43" s="38">
        <f t="shared" si="0"/>
        <v>4.1122743865303346E-3</v>
      </c>
      <c r="E43" s="39">
        <f t="shared" si="1"/>
        <v>1.939762389168689</v>
      </c>
      <c r="F43" s="40">
        <f t="shared" si="2"/>
        <v>6.6725725000000002</v>
      </c>
      <c r="G43" s="41">
        <f t="shared" si="3"/>
        <v>0.21055591253077352</v>
      </c>
      <c r="H43" s="42">
        <f t="shared" si="4"/>
        <v>102.84688817807711</v>
      </c>
      <c r="I43" s="40">
        <f t="shared" si="5"/>
        <v>15.513943953585573</v>
      </c>
      <c r="J43" s="43">
        <f t="shared" si="6"/>
        <v>7.6075252499999992</v>
      </c>
      <c r="K43" s="44">
        <f t="shared" si="7"/>
        <v>0.35844325049801584</v>
      </c>
      <c r="L43" s="45">
        <f t="shared" si="8"/>
        <v>199.49852553087186</v>
      </c>
      <c r="M43" s="45">
        <f t="shared" si="9"/>
        <v>47.941275217793809</v>
      </c>
      <c r="N43" s="46">
        <v>6.5387579999999996</v>
      </c>
      <c r="O43" s="46">
        <v>6.7084060000000001</v>
      </c>
      <c r="P43" s="46">
        <v>6.4880990000000001</v>
      </c>
      <c r="Q43" s="46">
        <v>6.9550270000000003</v>
      </c>
      <c r="R43" s="47">
        <v>7.1931079999999996</v>
      </c>
      <c r="S43" s="47">
        <v>7.4228120000000004</v>
      </c>
      <c r="T43" s="47">
        <v>7.9143489999999996</v>
      </c>
      <c r="U43" s="47">
        <v>7.899832</v>
      </c>
      <c r="V43" s="42">
        <f t="shared" si="12"/>
        <v>92.974166227428924</v>
      </c>
      <c r="W43" s="42">
        <f t="shared" si="12"/>
        <v>104.575856224197</v>
      </c>
      <c r="X43" s="42">
        <f t="shared" si="12"/>
        <v>89.766111721365462</v>
      </c>
      <c r="Y43" s="42">
        <f t="shared" si="12"/>
        <v>124.07141853931708</v>
      </c>
      <c r="Z43" s="45">
        <f t="shared" si="12"/>
        <v>146.33266097069091</v>
      </c>
      <c r="AA43" s="45">
        <f t="shared" si="12"/>
        <v>171.58885023571509</v>
      </c>
      <c r="AB43" s="45">
        <f t="shared" si="12"/>
        <v>241.24395799313234</v>
      </c>
      <c r="AC43" s="45">
        <f t="shared" si="11"/>
        <v>238.82863292394913</v>
      </c>
    </row>
    <row r="44" spans="1:29" x14ac:dyDescent="0.2">
      <c r="A44" s="31" t="s">
        <v>115</v>
      </c>
      <c r="B44" s="31" t="s">
        <v>116</v>
      </c>
      <c r="C44" s="18" t="s">
        <v>117</v>
      </c>
      <c r="D44" s="38">
        <f t="shared" si="0"/>
        <v>3.3767623855766381E-3</v>
      </c>
      <c r="E44" s="39">
        <f t="shared" si="1"/>
        <v>1.9324026505085035</v>
      </c>
      <c r="F44" s="40">
        <f t="shared" si="2"/>
        <v>6.2042644999999998</v>
      </c>
      <c r="G44" s="41">
        <f t="shared" si="3"/>
        <v>0.2656894325705611</v>
      </c>
      <c r="H44" s="42">
        <f t="shared" si="4"/>
        <v>74.657421768698683</v>
      </c>
      <c r="I44" s="40">
        <f t="shared" si="5"/>
        <v>13.303447363263903</v>
      </c>
      <c r="J44" s="43">
        <f t="shared" si="6"/>
        <v>7.1482037500000004</v>
      </c>
      <c r="K44" s="44">
        <f t="shared" si="7"/>
        <v>0.30291369543416724</v>
      </c>
      <c r="L44" s="45">
        <f t="shared" si="8"/>
        <v>144.26819970596458</v>
      </c>
      <c r="M44" s="45">
        <f t="shared" si="9"/>
        <v>31.334989199468339</v>
      </c>
      <c r="N44" s="46">
        <v>6.1266769999999999</v>
      </c>
      <c r="O44" s="46">
        <v>6.3581510000000003</v>
      </c>
      <c r="P44" s="46">
        <v>5.8668149999999999</v>
      </c>
      <c r="Q44" s="46">
        <v>6.4654150000000001</v>
      </c>
      <c r="R44" s="47">
        <v>6.9337859999999996</v>
      </c>
      <c r="S44" s="47">
        <v>6.8858600000000001</v>
      </c>
      <c r="T44" s="47">
        <v>7.5395880000000002</v>
      </c>
      <c r="U44" s="47">
        <v>7.233581</v>
      </c>
      <c r="V44" s="42">
        <f t="shared" si="12"/>
        <v>69.87366940234368</v>
      </c>
      <c r="W44" s="42">
        <f t="shared" si="12"/>
        <v>82.034052809468932</v>
      </c>
      <c r="X44" s="42">
        <f t="shared" si="12"/>
        <v>58.356238962890679</v>
      </c>
      <c r="Y44" s="42">
        <f t="shared" si="12"/>
        <v>88.365725900091476</v>
      </c>
      <c r="Z44" s="45">
        <f t="shared" si="12"/>
        <v>122.25807954344262</v>
      </c>
      <c r="AA44" s="45">
        <f t="shared" si="12"/>
        <v>118.26341236322124</v>
      </c>
      <c r="AB44" s="45">
        <f t="shared" si="12"/>
        <v>186.05534157049689</v>
      </c>
      <c r="AC44" s="45">
        <f t="shared" si="11"/>
        <v>150.49596534669749</v>
      </c>
    </row>
    <row r="45" spans="1:29" x14ac:dyDescent="0.2">
      <c r="A45" s="31" t="s">
        <v>118</v>
      </c>
      <c r="B45" s="31" t="s">
        <v>119</v>
      </c>
      <c r="C45" s="18" t="s">
        <v>120</v>
      </c>
      <c r="D45" s="38">
        <f t="shared" si="0"/>
        <v>2.9132238559118075E-3</v>
      </c>
      <c r="E45" s="39">
        <f t="shared" si="1"/>
        <v>1.9115722591510351</v>
      </c>
      <c r="F45" s="40">
        <f t="shared" si="2"/>
        <v>6.2053600000000007</v>
      </c>
      <c r="G45" s="41">
        <f t="shared" si="3"/>
        <v>0.26218498612112268</v>
      </c>
      <c r="H45" s="42">
        <f t="shared" si="4"/>
        <v>74.740399881661133</v>
      </c>
      <c r="I45" s="40">
        <f t="shared" si="5"/>
        <v>14.251471365237212</v>
      </c>
      <c r="J45" s="43">
        <f t="shared" si="6"/>
        <v>7.1373262500000001</v>
      </c>
      <c r="K45" s="44">
        <f t="shared" si="7"/>
        <v>0.28327576794044712</v>
      </c>
      <c r="L45" s="45">
        <f t="shared" si="8"/>
        <v>142.87167505163873</v>
      </c>
      <c r="M45" s="45">
        <f t="shared" si="9"/>
        <v>28.887757438412191</v>
      </c>
      <c r="N45" s="46">
        <v>6.0334260000000004</v>
      </c>
      <c r="O45" s="46">
        <v>6.2320219999999997</v>
      </c>
      <c r="P45" s="46">
        <v>5.9904210000000004</v>
      </c>
      <c r="Q45" s="46">
        <v>6.5655710000000003</v>
      </c>
      <c r="R45" s="47">
        <v>7.070595</v>
      </c>
      <c r="S45" s="47">
        <v>6.8271769999999998</v>
      </c>
      <c r="T45" s="47">
        <v>7.511603</v>
      </c>
      <c r="U45" s="47">
        <v>7.1399299999999997</v>
      </c>
      <c r="V45" s="42">
        <f t="shared" si="12"/>
        <v>65.500136133760435</v>
      </c>
      <c r="W45" s="42">
        <f t="shared" si="12"/>
        <v>75.166712384018979</v>
      </c>
      <c r="X45" s="42">
        <f t="shared" si="12"/>
        <v>63.576469566390756</v>
      </c>
      <c r="Y45" s="42">
        <f t="shared" si="12"/>
        <v>94.71828144247435</v>
      </c>
      <c r="Z45" s="45">
        <f t="shared" si="12"/>
        <v>134.41916156988549</v>
      </c>
      <c r="AA45" s="45">
        <f t="shared" si="12"/>
        <v>113.54945725297891</v>
      </c>
      <c r="AB45" s="45">
        <f t="shared" si="12"/>
        <v>182.48106987598482</v>
      </c>
      <c r="AC45" s="45">
        <f t="shared" si="11"/>
        <v>141.03701150770567</v>
      </c>
    </row>
    <row r="46" spans="1:29" x14ac:dyDescent="0.2">
      <c r="A46" s="31" t="s">
        <v>121</v>
      </c>
      <c r="B46" s="31" t="s">
        <v>122</v>
      </c>
      <c r="C46" s="18" t="s">
        <v>123</v>
      </c>
      <c r="D46" s="38">
        <f t="shared" si="0"/>
        <v>4.9640717550351941E-4</v>
      </c>
      <c r="E46" s="39">
        <f t="shared" si="1"/>
        <v>1.9012180343434884</v>
      </c>
      <c r="F46" s="40">
        <f t="shared" si="2"/>
        <v>9.4535789999999995</v>
      </c>
      <c r="G46" s="41">
        <f t="shared" si="3"/>
        <v>0.16526011693690656</v>
      </c>
      <c r="H46" s="42">
        <f t="shared" si="4"/>
        <v>704.57958631180804</v>
      </c>
      <c r="I46" s="40">
        <f t="shared" si="5"/>
        <v>79.713201572550332</v>
      </c>
      <c r="J46" s="43">
        <f t="shared" si="6"/>
        <v>10.37552</v>
      </c>
      <c r="K46" s="44">
        <f t="shared" si="7"/>
        <v>0.21510961825698691</v>
      </c>
      <c r="L46" s="45">
        <f t="shared" si="8"/>
        <v>1339.5594161262838</v>
      </c>
      <c r="M46" s="45">
        <f t="shared" si="9"/>
        <v>199.55155837918218</v>
      </c>
      <c r="N46" s="46">
        <v>9.2506649999999997</v>
      </c>
      <c r="O46" s="46">
        <v>9.3980180000000004</v>
      </c>
      <c r="P46" s="46">
        <v>9.5366269999999993</v>
      </c>
      <c r="Q46" s="46">
        <v>9.6290060000000004</v>
      </c>
      <c r="R46" s="47">
        <v>10.25625</v>
      </c>
      <c r="S46" s="47">
        <v>10.14287</v>
      </c>
      <c r="T46" s="47">
        <v>10.61683</v>
      </c>
      <c r="U46" s="47">
        <v>10.486129999999999</v>
      </c>
      <c r="V46" s="42">
        <f t="shared" si="12"/>
        <v>609.15476372644207</v>
      </c>
      <c r="W46" s="42">
        <f t="shared" si="12"/>
        <v>674.66055273844813</v>
      </c>
      <c r="X46" s="42">
        <f t="shared" si="12"/>
        <v>742.69548619995066</v>
      </c>
      <c r="Y46" s="42">
        <f t="shared" si="12"/>
        <v>791.80754258239142</v>
      </c>
      <c r="Z46" s="45">
        <f t="shared" si="12"/>
        <v>1223.0350210217368</v>
      </c>
      <c r="AA46" s="45">
        <f t="shared" si="12"/>
        <v>1130.5977377223842</v>
      </c>
      <c r="AB46" s="45">
        <f t="shared" si="12"/>
        <v>1570.3059955634117</v>
      </c>
      <c r="AC46" s="45">
        <f t="shared" si="11"/>
        <v>1434.2989101976029</v>
      </c>
    </row>
    <row r="47" spans="1:29" x14ac:dyDescent="0.2">
      <c r="A47" s="31" t="s">
        <v>124</v>
      </c>
      <c r="B47" s="31" t="s">
        <v>125</v>
      </c>
      <c r="C47" s="18" t="s">
        <v>126</v>
      </c>
      <c r="D47" s="38">
        <f t="shared" si="0"/>
        <v>8.3184727536182463E-3</v>
      </c>
      <c r="E47" s="39">
        <f t="shared" si="1"/>
        <v>1.8872008437308934</v>
      </c>
      <c r="F47" s="40">
        <f t="shared" si="2"/>
        <v>6.9243575000000002</v>
      </c>
      <c r="G47" s="41">
        <f t="shared" si="3"/>
        <v>0.20210139932964366</v>
      </c>
      <c r="H47" s="42">
        <f t="shared" si="4"/>
        <v>122.34187975809499</v>
      </c>
      <c r="I47" s="40">
        <f t="shared" si="5"/>
        <v>16.664631423885901</v>
      </c>
      <c r="J47" s="43">
        <f t="shared" si="6"/>
        <v>7.8081112499999996</v>
      </c>
      <c r="K47" s="44">
        <f t="shared" si="7"/>
        <v>0.41029188211676382</v>
      </c>
      <c r="L47" s="45">
        <f t="shared" si="8"/>
        <v>230.88369870310038</v>
      </c>
      <c r="M47" s="45">
        <f t="shared" si="9"/>
        <v>63.568293153558777</v>
      </c>
      <c r="N47" s="46">
        <v>7.0127119999999996</v>
      </c>
      <c r="O47" s="46">
        <v>7.1317320000000004</v>
      </c>
      <c r="P47" s="46">
        <v>6.6581789999999996</v>
      </c>
      <c r="Q47" s="46">
        <v>6.8948070000000001</v>
      </c>
      <c r="R47" s="47">
        <v>7.5731070000000003</v>
      </c>
      <c r="S47" s="47">
        <v>7.3515750000000004</v>
      </c>
      <c r="T47" s="47">
        <v>8.1203269999999996</v>
      </c>
      <c r="U47" s="47">
        <v>8.1874359999999999</v>
      </c>
      <c r="V47" s="42">
        <f t="shared" si="12"/>
        <v>129.1328282388578</v>
      </c>
      <c r="W47" s="42">
        <f t="shared" si="12"/>
        <v>140.23785261895028</v>
      </c>
      <c r="X47" s="42">
        <f t="shared" si="12"/>
        <v>100.99772597749003</v>
      </c>
      <c r="Y47" s="42">
        <f t="shared" si="12"/>
        <v>118.99911219708177</v>
      </c>
      <c r="Z47" s="45">
        <f t="shared" si="12"/>
        <v>190.42868454420287</v>
      </c>
      <c r="AA47" s="45">
        <f t="shared" si="12"/>
        <v>163.32196270558248</v>
      </c>
      <c r="AB47" s="45">
        <f t="shared" si="12"/>
        <v>278.26718945783688</v>
      </c>
      <c r="AC47" s="45">
        <f t="shared" si="11"/>
        <v>291.51695810477929</v>
      </c>
    </row>
    <row r="48" spans="1:29" x14ac:dyDescent="0.2">
      <c r="A48" s="31" t="s">
        <v>127</v>
      </c>
      <c r="B48" s="31" t="s">
        <v>128</v>
      </c>
      <c r="C48" s="18" t="s">
        <v>129</v>
      </c>
      <c r="D48" s="38">
        <f t="shared" si="0"/>
        <v>5.0356733665189973E-4</v>
      </c>
      <c r="E48" s="39">
        <f t="shared" si="1"/>
        <v>1.8847440284828545</v>
      </c>
      <c r="F48" s="40">
        <f t="shared" si="2"/>
        <v>7.6548914999999997</v>
      </c>
      <c r="G48" s="41">
        <f t="shared" si="3"/>
        <v>0.18597158481248327</v>
      </c>
      <c r="H48" s="42">
        <f t="shared" si="4"/>
        <v>202.83085501475117</v>
      </c>
      <c r="I48" s="40">
        <f t="shared" si="5"/>
        <v>27.249620888770409</v>
      </c>
      <c r="J48" s="43">
        <f t="shared" si="6"/>
        <v>8.5682797500000003</v>
      </c>
      <c r="K48" s="44">
        <f t="shared" si="7"/>
        <v>0.19499560919394232</v>
      </c>
      <c r="L48" s="45">
        <f t="shared" si="8"/>
        <v>382.28424278112391</v>
      </c>
      <c r="M48" s="45">
        <f t="shared" si="9"/>
        <v>54.324736032982571</v>
      </c>
      <c r="N48" s="46">
        <v>7.6345789999999996</v>
      </c>
      <c r="O48" s="46">
        <v>7.4863439999999999</v>
      </c>
      <c r="P48" s="46">
        <v>7.5803520000000004</v>
      </c>
      <c r="Q48" s="46">
        <v>7.918291</v>
      </c>
      <c r="R48" s="47">
        <v>8.4939269999999993</v>
      </c>
      <c r="S48" s="47">
        <v>8.4034569999999995</v>
      </c>
      <c r="T48" s="47">
        <v>8.8503059999999998</v>
      </c>
      <c r="U48" s="47">
        <v>8.5254290000000008</v>
      </c>
      <c r="V48" s="42">
        <f t="shared" si="12"/>
        <v>198.71803464249939</v>
      </c>
      <c r="W48" s="42">
        <f t="shared" si="12"/>
        <v>179.3139600687845</v>
      </c>
      <c r="X48" s="42">
        <f t="shared" si="12"/>
        <v>191.38739431981892</v>
      </c>
      <c r="Y48" s="42">
        <f t="shared" si="12"/>
        <v>241.90403102790185</v>
      </c>
      <c r="Z48" s="45">
        <f t="shared" si="12"/>
        <v>360.51787951548545</v>
      </c>
      <c r="AA48" s="45">
        <f t="shared" si="12"/>
        <v>338.60442106394993</v>
      </c>
      <c r="AB48" s="45">
        <f t="shared" si="12"/>
        <v>461.53812011279337</v>
      </c>
      <c r="AC48" s="45">
        <f t="shared" si="11"/>
        <v>368.47655043226666</v>
      </c>
    </row>
    <row r="49" spans="1:29" x14ac:dyDescent="0.2">
      <c r="A49" s="31" t="s">
        <v>130</v>
      </c>
      <c r="B49" s="31" t="s">
        <v>131</v>
      </c>
      <c r="C49" s="18" t="s">
        <v>132</v>
      </c>
      <c r="D49" s="38">
        <f t="shared" si="0"/>
        <v>1.6706538291215427E-3</v>
      </c>
      <c r="E49" s="39">
        <f t="shared" si="1"/>
        <v>1.8727904635012835</v>
      </c>
      <c r="F49" s="40">
        <f t="shared" si="2"/>
        <v>5.9912422500000009</v>
      </c>
      <c r="G49" s="41">
        <f t="shared" si="3"/>
        <v>0.29130295756866237</v>
      </c>
      <c r="H49" s="42">
        <f t="shared" si="4"/>
        <v>64.568153944556229</v>
      </c>
      <c r="I49" s="40">
        <f t="shared" si="5"/>
        <v>12.545550315796012</v>
      </c>
      <c r="J49" s="43">
        <f t="shared" si="6"/>
        <v>6.9098877500000002</v>
      </c>
      <c r="K49" s="44">
        <f t="shared" si="7"/>
        <v>0.17632257936213563</v>
      </c>
      <c r="L49" s="45">
        <f t="shared" si="8"/>
        <v>120.9226229532477</v>
      </c>
      <c r="M49" s="45">
        <f t="shared" si="9"/>
        <v>14.698601671663802</v>
      </c>
      <c r="N49" s="46">
        <v>5.6263920000000001</v>
      </c>
      <c r="O49" s="46">
        <v>6.2448069999999998</v>
      </c>
      <c r="P49" s="46">
        <v>5.8872460000000002</v>
      </c>
      <c r="Q49" s="46">
        <v>6.2065239999999999</v>
      </c>
      <c r="R49" s="47">
        <v>6.7092280000000004</v>
      </c>
      <c r="S49" s="47">
        <v>6.8241949999999996</v>
      </c>
      <c r="T49" s="47">
        <v>7.0047810000000004</v>
      </c>
      <c r="U49" s="47">
        <v>7.1013469999999996</v>
      </c>
      <c r="V49" s="42">
        <f t="shared" si="12"/>
        <v>49.398385996526102</v>
      </c>
      <c r="W49" s="42">
        <f t="shared" si="12"/>
        <v>75.835791546173866</v>
      </c>
      <c r="X49" s="42">
        <f t="shared" si="12"/>
        <v>59.188541426039748</v>
      </c>
      <c r="Y49" s="42">
        <f t="shared" si="12"/>
        <v>73.849896809485188</v>
      </c>
      <c r="Z49" s="45">
        <f t="shared" si="12"/>
        <v>104.63545707191707</v>
      </c>
      <c r="AA49" s="45">
        <f t="shared" si="12"/>
        <v>113.31499690541065</v>
      </c>
      <c r="AB49" s="45">
        <f t="shared" si="12"/>
        <v>128.42488753012722</v>
      </c>
      <c r="AC49" s="45">
        <f t="shared" si="11"/>
        <v>137.31515030553581</v>
      </c>
    </row>
    <row r="50" spans="1:29" x14ac:dyDescent="0.2">
      <c r="A50" s="31" t="s">
        <v>133</v>
      </c>
      <c r="B50" s="31" t="s">
        <v>134</v>
      </c>
      <c r="C50" s="18" t="s">
        <v>135</v>
      </c>
      <c r="D50" s="38">
        <f t="shared" si="0"/>
        <v>1.9615339107840308E-3</v>
      </c>
      <c r="E50" s="39">
        <f t="shared" si="1"/>
        <v>1.850421899722787</v>
      </c>
      <c r="F50" s="40">
        <f t="shared" si="2"/>
        <v>4.8864282499999998</v>
      </c>
      <c r="G50" s="41">
        <f t="shared" si="3"/>
        <v>0.11811650813039058</v>
      </c>
      <c r="H50" s="42">
        <f t="shared" si="4"/>
        <v>29.650159963919926</v>
      </c>
      <c r="I50" s="40">
        <f t="shared" si="5"/>
        <v>2.340554991131278</v>
      </c>
      <c r="J50" s="43">
        <f t="shared" si="6"/>
        <v>5.7522752499999994</v>
      </c>
      <c r="K50" s="44">
        <f t="shared" si="7"/>
        <v>0.30947899938593032</v>
      </c>
      <c r="L50" s="45">
        <f t="shared" si="8"/>
        <v>54.865305327521234</v>
      </c>
      <c r="M50" s="45">
        <f t="shared" si="9"/>
        <v>12.241377995639118</v>
      </c>
      <c r="N50" s="46">
        <v>4.9309909999999997</v>
      </c>
      <c r="O50" s="46">
        <v>4.7131540000000003</v>
      </c>
      <c r="P50" s="46">
        <v>4.9787249999999998</v>
      </c>
      <c r="Q50" s="46">
        <v>4.9228430000000003</v>
      </c>
      <c r="R50" s="47">
        <v>5.7868279999999999</v>
      </c>
      <c r="S50" s="47">
        <v>5.4386850000000004</v>
      </c>
      <c r="T50" s="47">
        <v>6.1646200000000002</v>
      </c>
      <c r="U50" s="47">
        <v>5.6189679999999997</v>
      </c>
      <c r="V50" s="42">
        <f t="shared" si="12"/>
        <v>30.505363146269374</v>
      </c>
      <c r="W50" s="42">
        <f t="shared" si="12"/>
        <v>26.230147223266556</v>
      </c>
      <c r="X50" s="42">
        <f t="shared" si="12"/>
        <v>31.531567804421755</v>
      </c>
      <c r="Y50" s="42">
        <f t="shared" si="12"/>
        <v>30.333561681722021</v>
      </c>
      <c r="Z50" s="45">
        <f t="shared" si="12"/>
        <v>55.208863585033292</v>
      </c>
      <c r="AA50" s="45">
        <f t="shared" si="12"/>
        <v>43.371787568529534</v>
      </c>
      <c r="AB50" s="45">
        <f t="shared" si="12"/>
        <v>71.735731605545283</v>
      </c>
      <c r="AC50" s="45">
        <f t="shared" si="11"/>
        <v>49.144838550976822</v>
      </c>
    </row>
    <row r="51" spans="1:29" x14ac:dyDescent="0.2">
      <c r="A51" s="31" t="s">
        <v>136</v>
      </c>
      <c r="B51" s="31" t="s">
        <v>137</v>
      </c>
      <c r="C51" s="18" t="s">
        <v>138</v>
      </c>
      <c r="D51" s="38">
        <f t="shared" si="0"/>
        <v>2.482276135630135E-3</v>
      </c>
      <c r="E51" s="39">
        <f t="shared" si="1"/>
        <v>1.790415877375316</v>
      </c>
      <c r="F51" s="40">
        <f t="shared" si="2"/>
        <v>4.6738402499999996</v>
      </c>
      <c r="G51" s="41">
        <f t="shared" si="3"/>
        <v>0.16608949085432848</v>
      </c>
      <c r="H51" s="42">
        <f t="shared" si="4"/>
        <v>25.65210881118621</v>
      </c>
      <c r="I51" s="40">
        <f t="shared" si="5"/>
        <v>2.9506309533704811</v>
      </c>
      <c r="J51" s="43">
        <f t="shared" si="6"/>
        <v>5.5006477499999988</v>
      </c>
      <c r="K51" s="44">
        <f t="shared" si="7"/>
        <v>0.28692617947522658</v>
      </c>
      <c r="L51" s="45">
        <f t="shared" si="8"/>
        <v>45.927942903707034</v>
      </c>
      <c r="M51" s="45">
        <f t="shared" si="9"/>
        <v>8.673574767947553</v>
      </c>
      <c r="N51" s="46">
        <v>4.4823139999999997</v>
      </c>
      <c r="O51" s="46">
        <v>4.6067840000000002</v>
      </c>
      <c r="P51" s="46">
        <v>4.8669510000000002</v>
      </c>
      <c r="Q51" s="46">
        <v>4.739312</v>
      </c>
      <c r="R51" s="47">
        <v>5.5722079999999998</v>
      </c>
      <c r="S51" s="47">
        <v>5.107221</v>
      </c>
      <c r="T51" s="47">
        <v>5.7943879999999996</v>
      </c>
      <c r="U51" s="47">
        <v>5.5287740000000003</v>
      </c>
      <c r="V51" s="42">
        <f t="shared" si="12"/>
        <v>22.35172080223591</v>
      </c>
      <c r="W51" s="42">
        <f t="shared" si="12"/>
        <v>24.365771523926657</v>
      </c>
      <c r="X51" s="42">
        <f t="shared" si="12"/>
        <v>29.180870174544864</v>
      </c>
      <c r="Y51" s="42">
        <f t="shared" si="12"/>
        <v>26.710072744037404</v>
      </c>
      <c r="Z51" s="45">
        <f t="shared" si="12"/>
        <v>47.577514477099236</v>
      </c>
      <c r="AA51" s="45">
        <f t="shared" si="12"/>
        <v>34.468843761772007</v>
      </c>
      <c r="AB51" s="45">
        <f t="shared" si="12"/>
        <v>55.498928001101632</v>
      </c>
      <c r="AC51" s="45">
        <f t="shared" si="11"/>
        <v>46.166485374855263</v>
      </c>
    </row>
    <row r="52" spans="1:29" x14ac:dyDescent="0.2">
      <c r="A52" s="31" t="s">
        <v>139</v>
      </c>
      <c r="B52" s="31" t="s">
        <v>140</v>
      </c>
      <c r="C52" s="18" t="s">
        <v>141</v>
      </c>
      <c r="D52" s="38">
        <f t="shared" si="0"/>
        <v>1.7780209129151955E-4</v>
      </c>
      <c r="E52" s="39">
        <f t="shared" si="1"/>
        <v>1.7781507968510479</v>
      </c>
      <c r="F52" s="40">
        <f t="shared" si="2"/>
        <v>9.8157487499999991</v>
      </c>
      <c r="G52" s="41">
        <f t="shared" si="3"/>
        <v>0.15183931020078451</v>
      </c>
      <c r="H52" s="42">
        <f t="shared" si="4"/>
        <v>905.00904455651903</v>
      </c>
      <c r="I52" s="40">
        <f t="shared" si="5"/>
        <v>96.358576731322316</v>
      </c>
      <c r="J52" s="43">
        <f t="shared" si="6"/>
        <v>10.6473475</v>
      </c>
      <c r="K52" s="44">
        <f t="shared" si="7"/>
        <v>0.13461271147877049</v>
      </c>
      <c r="L52" s="45">
        <f t="shared" si="8"/>
        <v>1609.2425537355798</v>
      </c>
      <c r="M52" s="45">
        <f t="shared" si="9"/>
        <v>155.34904115982727</v>
      </c>
      <c r="N52" s="46">
        <v>9.6683500000000002</v>
      </c>
      <c r="O52" s="46">
        <v>9.8718280000000007</v>
      </c>
      <c r="P52" s="46">
        <v>10.00305</v>
      </c>
      <c r="Q52" s="46">
        <v>9.7197669999999992</v>
      </c>
      <c r="R52" s="47">
        <v>10.60909</v>
      </c>
      <c r="S52" s="47">
        <v>10.52946</v>
      </c>
      <c r="T52" s="47">
        <v>10.841200000000001</v>
      </c>
      <c r="U52" s="47">
        <v>10.609640000000001</v>
      </c>
      <c r="V52" s="42">
        <f t="shared" si="12"/>
        <v>813.69820617114453</v>
      </c>
      <c r="W52" s="42">
        <f t="shared" si="12"/>
        <v>936.94983711223972</v>
      </c>
      <c r="X52" s="42">
        <f t="shared" si="12"/>
        <v>1026.1671272278209</v>
      </c>
      <c r="Y52" s="42">
        <f t="shared" si="12"/>
        <v>843.22100771487123</v>
      </c>
      <c r="Z52" s="45">
        <f t="shared" si="12"/>
        <v>1561.9039265325596</v>
      </c>
      <c r="AA52" s="45">
        <f t="shared" si="12"/>
        <v>1478.0301667468848</v>
      </c>
      <c r="AB52" s="45">
        <f t="shared" si="12"/>
        <v>1834.5366354980074</v>
      </c>
      <c r="AC52" s="45">
        <f t="shared" si="11"/>
        <v>1562.4994861648679</v>
      </c>
    </row>
    <row r="53" spans="1:29" x14ac:dyDescent="0.2">
      <c r="A53" s="31" t="s">
        <v>142</v>
      </c>
      <c r="B53" s="31" t="s">
        <v>143</v>
      </c>
      <c r="C53" s="18" t="s">
        <v>144</v>
      </c>
      <c r="D53" s="38">
        <f t="shared" si="0"/>
        <v>5.3996522767231726E-3</v>
      </c>
      <c r="E53" s="39">
        <f t="shared" si="1"/>
        <v>1.7512616320986631</v>
      </c>
      <c r="F53" s="40">
        <f t="shared" si="2"/>
        <v>6.5225344999999999</v>
      </c>
      <c r="G53" s="41">
        <f t="shared" si="3"/>
        <v>0.19313188508115367</v>
      </c>
      <c r="H53" s="42">
        <f t="shared" si="4"/>
        <v>92.559383623119047</v>
      </c>
      <c r="I53" s="40">
        <f t="shared" si="5"/>
        <v>12.544029059214797</v>
      </c>
      <c r="J53" s="43">
        <f t="shared" si="6"/>
        <v>7.3146864999999988</v>
      </c>
      <c r="K53" s="44">
        <f t="shared" si="7"/>
        <v>0.3191836582507529</v>
      </c>
      <c r="L53" s="45">
        <f t="shared" si="8"/>
        <v>162.09569722986973</v>
      </c>
      <c r="M53" s="45">
        <f t="shared" si="9"/>
        <v>34.984421789966412</v>
      </c>
      <c r="N53" s="46">
        <v>6.3130280000000001</v>
      </c>
      <c r="O53" s="46">
        <v>6.572489</v>
      </c>
      <c r="P53" s="46">
        <v>6.4398559999999998</v>
      </c>
      <c r="Q53" s="46">
        <v>6.7647649999999997</v>
      </c>
      <c r="R53" s="47">
        <v>7.2499409999999997</v>
      </c>
      <c r="S53" s="47">
        <v>6.9121829999999997</v>
      </c>
      <c r="T53" s="47">
        <v>7.671341</v>
      </c>
      <c r="U53" s="47">
        <v>7.425281</v>
      </c>
      <c r="V53" s="42">
        <f t="shared" si="12"/>
        <v>79.507993119985272</v>
      </c>
      <c r="W53" s="42">
        <f t="shared" si="12"/>
        <v>95.173564518916322</v>
      </c>
      <c r="X53" s="42">
        <f t="shared" si="12"/>
        <v>86.814011340430866</v>
      </c>
      <c r="Y53" s="42">
        <f t="shared" si="12"/>
        <v>108.74196551314371</v>
      </c>
      <c r="Z53" s="45">
        <f t="shared" si="12"/>
        <v>152.21228576757539</v>
      </c>
      <c r="AA53" s="45">
        <f t="shared" si="12"/>
        <v>120.44101824632082</v>
      </c>
      <c r="AB53" s="45">
        <f t="shared" si="12"/>
        <v>203.84672945656101</v>
      </c>
      <c r="AC53" s="45">
        <f t="shared" si="11"/>
        <v>171.88275544902174</v>
      </c>
    </row>
    <row r="54" spans="1:29" x14ac:dyDescent="0.2">
      <c r="A54" s="31" t="s">
        <v>145</v>
      </c>
      <c r="B54" s="31" t="s">
        <v>146</v>
      </c>
      <c r="C54" s="18" t="s">
        <v>147</v>
      </c>
      <c r="D54" s="38">
        <f t="shared" si="0"/>
        <v>9.6248966874798638E-3</v>
      </c>
      <c r="E54" s="39">
        <f t="shared" si="1"/>
        <v>1.7312767255278629</v>
      </c>
      <c r="F54" s="40">
        <f t="shared" si="2"/>
        <v>7.97510925</v>
      </c>
      <c r="G54" s="41">
        <f t="shared" si="3"/>
        <v>0.15648875015662742</v>
      </c>
      <c r="H54" s="42">
        <f t="shared" si="4"/>
        <v>252.74509692776701</v>
      </c>
      <c r="I54" s="40">
        <f t="shared" si="5"/>
        <v>27.84055342653101</v>
      </c>
      <c r="J54" s="43">
        <f t="shared" si="6"/>
        <v>8.7366962500000014</v>
      </c>
      <c r="K54" s="44">
        <f t="shared" si="7"/>
        <v>0.37602607614665445</v>
      </c>
      <c r="L54" s="45">
        <f t="shared" si="8"/>
        <v>437.57170380232679</v>
      </c>
      <c r="M54" s="45">
        <f t="shared" si="9"/>
        <v>113.4828644186377</v>
      </c>
      <c r="N54" s="46">
        <v>7.8103550000000004</v>
      </c>
      <c r="O54" s="46">
        <v>7.9077950000000001</v>
      </c>
      <c r="P54" s="46">
        <v>8.004937</v>
      </c>
      <c r="Q54" s="46">
        <v>8.1773500000000006</v>
      </c>
      <c r="R54" s="47">
        <v>8.3529280000000004</v>
      </c>
      <c r="S54" s="47">
        <v>8.4926030000000008</v>
      </c>
      <c r="T54" s="47">
        <v>9.1511809999999993</v>
      </c>
      <c r="U54" s="47">
        <v>8.9500729999999997</v>
      </c>
      <c r="V54" s="42">
        <f t="shared" si="12"/>
        <v>224.46629166475267</v>
      </c>
      <c r="W54" s="42">
        <f t="shared" si="12"/>
        <v>240.15049965305533</v>
      </c>
      <c r="X54" s="42">
        <f t="shared" si="12"/>
        <v>256.8775499746875</v>
      </c>
      <c r="Y54" s="42">
        <f t="shared" si="12"/>
        <v>289.48604641857247</v>
      </c>
      <c r="Z54" s="45">
        <f t="shared" si="12"/>
        <v>326.95040496475076</v>
      </c>
      <c r="AA54" s="45">
        <f t="shared" si="12"/>
        <v>360.18717434312003</v>
      </c>
      <c r="AB54" s="45">
        <f t="shared" si="12"/>
        <v>568.56481027964344</v>
      </c>
      <c r="AC54" s="45">
        <f t="shared" si="11"/>
        <v>494.58442562179317</v>
      </c>
    </row>
    <row r="55" spans="1:29" x14ac:dyDescent="0.2">
      <c r="A55" s="31" t="s">
        <v>148</v>
      </c>
      <c r="B55" s="31" t="s">
        <v>149</v>
      </c>
      <c r="C55" s="18" t="s">
        <v>150</v>
      </c>
      <c r="D55" s="38">
        <f t="shared" si="0"/>
        <v>3.1652365516666049E-3</v>
      </c>
      <c r="E55" s="39">
        <f t="shared" si="1"/>
        <v>1.7218654863307914</v>
      </c>
      <c r="F55" s="40">
        <f t="shared" si="2"/>
        <v>5.9211437500000006</v>
      </c>
      <c r="G55" s="41">
        <f t="shared" si="3"/>
        <v>0.1291879225892138</v>
      </c>
      <c r="H55" s="42">
        <f t="shared" si="4"/>
        <v>60.775111280216322</v>
      </c>
      <c r="I55" s="40">
        <f t="shared" si="5"/>
        <v>5.3055043147889149</v>
      </c>
      <c r="J55" s="43">
        <f t="shared" si="6"/>
        <v>6.6857195000000003</v>
      </c>
      <c r="K55" s="44">
        <f t="shared" si="7"/>
        <v>0.29501632035815706</v>
      </c>
      <c r="L55" s="45">
        <f t="shared" si="8"/>
        <v>104.64656654131764</v>
      </c>
      <c r="M55" s="45">
        <f t="shared" si="9"/>
        <v>22.863466121667091</v>
      </c>
      <c r="N55" s="46">
        <v>5.9143679999999996</v>
      </c>
      <c r="O55" s="46">
        <v>6.0421490000000002</v>
      </c>
      <c r="P55" s="46">
        <v>5.984146</v>
      </c>
      <c r="Q55" s="46">
        <v>5.7439119999999999</v>
      </c>
      <c r="R55" s="47">
        <v>7.1044340000000004</v>
      </c>
      <c r="S55" s="47">
        <v>6.6785189999999997</v>
      </c>
      <c r="T55" s="47">
        <v>6.5029659999999998</v>
      </c>
      <c r="U55" s="47">
        <v>6.4569590000000003</v>
      </c>
      <c r="V55" s="42">
        <f t="shared" si="12"/>
        <v>60.311783786967624</v>
      </c>
      <c r="W55" s="42">
        <f t="shared" si="12"/>
        <v>65.897370798279056</v>
      </c>
      <c r="X55" s="42">
        <f t="shared" si="12"/>
        <v>63.300544306946364</v>
      </c>
      <c r="Y55" s="42">
        <f t="shared" si="12"/>
        <v>53.590746228672231</v>
      </c>
      <c r="Z55" s="45">
        <f t="shared" si="12"/>
        <v>137.60928433312449</v>
      </c>
      <c r="AA55" s="45">
        <f t="shared" si="12"/>
        <v>102.43173893994262</v>
      </c>
      <c r="AB55" s="45">
        <f t="shared" si="12"/>
        <v>90.695935919841958</v>
      </c>
      <c r="AC55" s="45">
        <f t="shared" si="11"/>
        <v>87.849306972361475</v>
      </c>
    </row>
    <row r="56" spans="1:29" x14ac:dyDescent="0.2">
      <c r="A56" s="31" t="s">
        <v>151</v>
      </c>
      <c r="B56" s="31" t="s">
        <v>152</v>
      </c>
      <c r="C56" s="18" t="s">
        <v>153</v>
      </c>
      <c r="D56" s="38">
        <f t="shared" si="0"/>
        <v>1.3558449203656309E-3</v>
      </c>
      <c r="E56" s="39">
        <f t="shared" si="1"/>
        <v>1.7172230172525871</v>
      </c>
      <c r="F56" s="40">
        <f t="shared" si="2"/>
        <v>6.1494897500000008</v>
      </c>
      <c r="G56" s="41">
        <f t="shared" si="3"/>
        <v>9.3385448528754716E-2</v>
      </c>
      <c r="H56" s="42">
        <f t="shared" si="4"/>
        <v>71.098124996600532</v>
      </c>
      <c r="I56" s="40">
        <f t="shared" si="5"/>
        <v>4.55051012334979</v>
      </c>
      <c r="J56" s="43">
        <f t="shared" si="6"/>
        <v>6.9147474999999998</v>
      </c>
      <c r="K56" s="44">
        <f t="shared" si="7"/>
        <v>0.25582709720238783</v>
      </c>
      <c r="L56" s="45">
        <f t="shared" si="8"/>
        <v>122.09133672766394</v>
      </c>
      <c r="M56" s="45">
        <f t="shared" si="9"/>
        <v>21.732591121731765</v>
      </c>
      <c r="N56" s="46">
        <v>6.2090480000000001</v>
      </c>
      <c r="O56" s="46">
        <v>6.1207669999999998</v>
      </c>
      <c r="P56" s="46">
        <v>6.2373070000000004</v>
      </c>
      <c r="Q56" s="46">
        <v>6.030837</v>
      </c>
      <c r="R56" s="47">
        <v>6.7074759999999998</v>
      </c>
      <c r="S56" s="47">
        <v>7.0626150000000001</v>
      </c>
      <c r="T56" s="47">
        <v>7.1991569999999996</v>
      </c>
      <c r="U56" s="47">
        <v>6.6897419999999999</v>
      </c>
      <c r="V56" s="42">
        <f t="shared" si="12"/>
        <v>73.979210545659456</v>
      </c>
      <c r="W56" s="42">
        <f t="shared" si="12"/>
        <v>69.588017413150098</v>
      </c>
      <c r="X56" s="42">
        <f t="shared" si="12"/>
        <v>75.442574283916713</v>
      </c>
      <c r="Y56" s="42">
        <f t="shared" si="12"/>
        <v>65.382697743675863</v>
      </c>
      <c r="Z56" s="45">
        <f t="shared" si="12"/>
        <v>104.50846553975022</v>
      </c>
      <c r="AA56" s="45">
        <f t="shared" si="12"/>
        <v>133.67769943288027</v>
      </c>
      <c r="AB56" s="45">
        <f t="shared" si="12"/>
        <v>146.94749953380889</v>
      </c>
      <c r="AC56" s="45">
        <f t="shared" si="11"/>
        <v>103.23168240421644</v>
      </c>
    </row>
    <row r="57" spans="1:29" x14ac:dyDescent="0.2">
      <c r="A57" s="31" t="s">
        <v>154</v>
      </c>
      <c r="B57" s="31" t="s">
        <v>155</v>
      </c>
      <c r="C57" s="18" t="s">
        <v>156</v>
      </c>
      <c r="D57" s="38">
        <f t="shared" si="0"/>
        <v>7.9221877384341756E-3</v>
      </c>
      <c r="E57" s="39">
        <f t="shared" si="1"/>
        <v>1.6929449022151</v>
      </c>
      <c r="F57" s="40">
        <f t="shared" si="2"/>
        <v>7.0414900000000005</v>
      </c>
      <c r="G57" s="41">
        <f t="shared" si="3"/>
        <v>0.28226370294106179</v>
      </c>
      <c r="H57" s="42">
        <f t="shared" si="4"/>
        <v>133.71062905287428</v>
      </c>
      <c r="I57" s="40">
        <f t="shared" si="5"/>
        <v>27.623497522808524</v>
      </c>
      <c r="J57" s="43">
        <f t="shared" si="6"/>
        <v>7.8045835000000006</v>
      </c>
      <c r="K57" s="44">
        <f t="shared" si="7"/>
        <v>0.27007218542024419</v>
      </c>
      <c r="L57" s="45">
        <f t="shared" si="8"/>
        <v>226.36472782703777</v>
      </c>
      <c r="M57" s="45">
        <f t="shared" si="9"/>
        <v>38.917278289052881</v>
      </c>
      <c r="N57" s="46">
        <v>7.4341379999999999</v>
      </c>
      <c r="O57" s="46">
        <v>6.8951950000000002</v>
      </c>
      <c r="P57" s="46">
        <v>7.0469580000000001</v>
      </c>
      <c r="Q57" s="46">
        <v>6.789669</v>
      </c>
      <c r="R57" s="47">
        <v>7.9051390000000001</v>
      </c>
      <c r="S57" s="47">
        <v>8.0179340000000003</v>
      </c>
      <c r="T57" s="47">
        <v>7.4089689999999999</v>
      </c>
      <c r="U57" s="47">
        <v>7.8862920000000001</v>
      </c>
      <c r="V57" s="42">
        <f t="shared" si="12"/>
        <v>172.94122460307119</v>
      </c>
      <c r="W57" s="42">
        <f t="shared" si="12"/>
        <v>119.03112025388405</v>
      </c>
      <c r="X57" s="42">
        <f t="shared" si="12"/>
        <v>132.2347919242585</v>
      </c>
      <c r="Y57" s="42">
        <f t="shared" si="12"/>
        <v>110.63537943028335</v>
      </c>
      <c r="Z57" s="45">
        <f t="shared" si="12"/>
        <v>239.70878956323548</v>
      </c>
      <c r="AA57" s="45">
        <f t="shared" si="12"/>
        <v>259.20217250365164</v>
      </c>
      <c r="AB57" s="45">
        <f t="shared" si="12"/>
        <v>169.95028841625654</v>
      </c>
      <c r="AC57" s="45">
        <f t="shared" si="11"/>
        <v>236.59766082500741</v>
      </c>
    </row>
    <row r="58" spans="1:29" x14ac:dyDescent="0.2">
      <c r="A58" s="31" t="s">
        <v>157</v>
      </c>
      <c r="B58" s="31" t="s">
        <v>158</v>
      </c>
      <c r="C58" s="18" t="s">
        <v>159</v>
      </c>
      <c r="D58" s="38">
        <f t="shared" si="0"/>
        <v>1.1462524744001923E-3</v>
      </c>
      <c r="E58" s="39">
        <f t="shared" si="1"/>
        <v>1.6800841034834482</v>
      </c>
      <c r="F58" s="40">
        <f t="shared" si="2"/>
        <v>6.3806595000000002</v>
      </c>
      <c r="G58" s="41">
        <f t="shared" si="3"/>
        <v>0.14443697987819223</v>
      </c>
      <c r="H58" s="42">
        <f t="shared" si="4"/>
        <v>83.639406971145348</v>
      </c>
      <c r="I58" s="40">
        <f t="shared" si="5"/>
        <v>8.4378584378493144</v>
      </c>
      <c r="J58" s="43">
        <f t="shared" si="6"/>
        <v>7.1227662499999997</v>
      </c>
      <c r="K58" s="44">
        <f t="shared" si="7"/>
        <v>0.21097044166324186</v>
      </c>
      <c r="L58" s="45">
        <f t="shared" si="8"/>
        <v>140.521238077004</v>
      </c>
      <c r="M58" s="45">
        <f t="shared" si="9"/>
        <v>21.372691046265277</v>
      </c>
      <c r="N58" s="46">
        <v>6.4503589999999997</v>
      </c>
      <c r="O58" s="46">
        <v>6.5504769999999999</v>
      </c>
      <c r="P58" s="46">
        <v>6.2507539999999997</v>
      </c>
      <c r="Q58" s="46">
        <v>6.2710480000000004</v>
      </c>
      <c r="R58" s="47">
        <v>6.9993730000000003</v>
      </c>
      <c r="S58" s="47">
        <v>6.9390029999999996</v>
      </c>
      <c r="T58" s="47">
        <v>7.4130159999999998</v>
      </c>
      <c r="U58" s="47">
        <v>7.1396730000000002</v>
      </c>
      <c r="V58" s="42">
        <f t="shared" si="12"/>
        <v>87.448334354388578</v>
      </c>
      <c r="W58" s="42">
        <f t="shared" si="12"/>
        <v>93.732470297422594</v>
      </c>
      <c r="X58" s="42">
        <f t="shared" si="12"/>
        <v>76.149042962913683</v>
      </c>
      <c r="Y58" s="42">
        <f t="shared" si="12"/>
        <v>77.227780269856552</v>
      </c>
      <c r="Z58" s="45">
        <f t="shared" si="12"/>
        <v>127.94438286644674</v>
      </c>
      <c r="AA58" s="45">
        <f t="shared" si="12"/>
        <v>122.70098327635749</v>
      </c>
      <c r="AB58" s="45">
        <f t="shared" si="12"/>
        <v>170.42769658741258</v>
      </c>
      <c r="AC58" s="45">
        <f t="shared" si="11"/>
        <v>141.01188957779922</v>
      </c>
    </row>
    <row r="59" spans="1:29" x14ac:dyDescent="0.2">
      <c r="A59" s="31" t="s">
        <v>160</v>
      </c>
      <c r="B59" s="31" t="s">
        <v>161</v>
      </c>
      <c r="C59" s="18" t="s">
        <v>162</v>
      </c>
      <c r="D59" s="38">
        <f t="shared" si="0"/>
        <v>7.5230891577251761E-5</v>
      </c>
      <c r="E59" s="39">
        <f t="shared" si="1"/>
        <v>1.6714403530134205</v>
      </c>
      <c r="F59" s="40">
        <f t="shared" si="2"/>
        <v>6.0785079999999994</v>
      </c>
      <c r="G59" s="41">
        <f t="shared" si="3"/>
        <v>9.5870179847541828E-2</v>
      </c>
      <c r="H59" s="42">
        <f t="shared" si="4"/>
        <v>67.690760916354918</v>
      </c>
      <c r="I59" s="40">
        <f t="shared" si="5"/>
        <v>4.4695925404657819</v>
      </c>
      <c r="J59" s="43">
        <f t="shared" si="6"/>
        <v>6.8180662499999993</v>
      </c>
      <c r="K59" s="44">
        <f t="shared" si="7"/>
        <v>0.1216279577958264</v>
      </c>
      <c r="L59" s="45">
        <f t="shared" si="8"/>
        <v>113.14106932177931</v>
      </c>
      <c r="M59" s="45">
        <f t="shared" si="9"/>
        <v>9.7902306312979572</v>
      </c>
      <c r="N59" s="46">
        <v>5.9650939999999997</v>
      </c>
      <c r="O59" s="46">
        <v>6.0351920000000003</v>
      </c>
      <c r="P59" s="46">
        <v>6.1402580000000002</v>
      </c>
      <c r="Q59" s="46">
        <v>6.1734879999999999</v>
      </c>
      <c r="R59" s="47">
        <v>6.8107879999999996</v>
      </c>
      <c r="S59" s="47">
        <v>6.70648</v>
      </c>
      <c r="T59" s="47">
        <v>6.9888789999999998</v>
      </c>
      <c r="U59" s="47">
        <v>6.7661179999999996</v>
      </c>
      <c r="V59" s="42">
        <f t="shared" si="12"/>
        <v>62.47010284879152</v>
      </c>
      <c r="W59" s="42">
        <f t="shared" si="12"/>
        <v>65.580363807464849</v>
      </c>
      <c r="X59" s="42">
        <f t="shared" si="12"/>
        <v>70.534540119237079</v>
      </c>
      <c r="Y59" s="42">
        <f t="shared" si="12"/>
        <v>72.178036889926261</v>
      </c>
      <c r="Z59" s="45">
        <f t="shared" si="12"/>
        <v>112.26683572820703</v>
      </c>
      <c r="AA59" s="45">
        <f t="shared" si="12"/>
        <v>104.43634045003895</v>
      </c>
      <c r="AB59" s="45">
        <f t="shared" si="12"/>
        <v>127.01710648557477</v>
      </c>
      <c r="AC59" s="45">
        <f t="shared" si="11"/>
        <v>108.8439946232965</v>
      </c>
    </row>
    <row r="60" spans="1:29" x14ac:dyDescent="0.2">
      <c r="A60" s="31" t="s">
        <v>163</v>
      </c>
      <c r="B60" s="31" t="s">
        <v>164</v>
      </c>
      <c r="C60" s="18" t="s">
        <v>165</v>
      </c>
      <c r="D60" s="38">
        <f t="shared" si="0"/>
        <v>7.2538242755018604E-5</v>
      </c>
      <c r="E60" s="39">
        <f t="shared" si="1"/>
        <v>1.6651332950518731</v>
      </c>
      <c r="F60" s="40">
        <f t="shared" si="2"/>
        <v>6.4614987499999996</v>
      </c>
      <c r="G60" s="41">
        <f t="shared" si="3"/>
        <v>0.13141631888106603</v>
      </c>
      <c r="H60" s="42">
        <f t="shared" si="4"/>
        <v>88.393172476447745</v>
      </c>
      <c r="I60" s="40">
        <f t="shared" si="5"/>
        <v>7.7159425182056331</v>
      </c>
      <c r="J60" s="43">
        <f t="shared" si="6"/>
        <v>7.19984175</v>
      </c>
      <c r="K60" s="44">
        <f t="shared" si="7"/>
        <v>7.9564222283532104E-2</v>
      </c>
      <c r="L60" s="45">
        <f t="shared" si="8"/>
        <v>147.18641454579597</v>
      </c>
      <c r="M60" s="45">
        <f t="shared" si="9"/>
        <v>8.217213616058288</v>
      </c>
      <c r="N60" s="46">
        <v>6.4950049999999999</v>
      </c>
      <c r="O60" s="46">
        <v>6.2676369999999997</v>
      </c>
      <c r="P60" s="46">
        <v>6.5305239999999998</v>
      </c>
      <c r="Q60" s="46">
        <v>6.552829</v>
      </c>
      <c r="R60" s="47">
        <v>7.1550589999999996</v>
      </c>
      <c r="S60" s="47">
        <v>7.1253070000000003</v>
      </c>
      <c r="T60" s="47">
        <v>7.2130669999999997</v>
      </c>
      <c r="U60" s="47">
        <v>7.3059339999999997</v>
      </c>
      <c r="V60" s="42">
        <f t="shared" si="12"/>
        <v>90.196840926977458</v>
      </c>
      <c r="W60" s="42">
        <f t="shared" si="12"/>
        <v>77.04540437862974</v>
      </c>
      <c r="X60" s="42">
        <f t="shared" si="12"/>
        <v>92.445039298076466</v>
      </c>
      <c r="Y60" s="42">
        <f t="shared" si="12"/>
        <v>93.885405302107316</v>
      </c>
      <c r="Z60" s="45">
        <f t="shared" si="12"/>
        <v>142.52379562214978</v>
      </c>
      <c r="AA60" s="45">
        <f t="shared" si="12"/>
        <v>139.61469609496535</v>
      </c>
      <c r="AB60" s="45">
        <f t="shared" si="12"/>
        <v>148.37117216877033</v>
      </c>
      <c r="AC60" s="45">
        <f t="shared" si="11"/>
        <v>158.23599429729842</v>
      </c>
    </row>
    <row r="61" spans="1:29" x14ac:dyDescent="0.2">
      <c r="A61" s="31" t="s">
        <v>166</v>
      </c>
      <c r="B61" s="31" t="s">
        <v>167</v>
      </c>
      <c r="C61" s="18" t="s">
        <v>168</v>
      </c>
      <c r="D61" s="38">
        <f t="shared" si="0"/>
        <v>3.8362881129343988E-4</v>
      </c>
      <c r="E61" s="39">
        <f t="shared" si="1"/>
        <v>1.6538897903577638</v>
      </c>
      <c r="F61" s="40">
        <f t="shared" si="2"/>
        <v>10.711852499999999</v>
      </c>
      <c r="G61" s="41">
        <f t="shared" si="3"/>
        <v>0.15206509491552153</v>
      </c>
      <c r="H61" s="42">
        <f t="shared" si="4"/>
        <v>1684.1498037356455</v>
      </c>
      <c r="I61" s="40">
        <f t="shared" si="5"/>
        <v>175.03716079716048</v>
      </c>
      <c r="J61" s="43">
        <f t="shared" si="6"/>
        <v>11.438930000000001</v>
      </c>
      <c r="K61" s="44">
        <f t="shared" si="7"/>
        <v>0.13597504452410847</v>
      </c>
      <c r="L61" s="45">
        <f t="shared" si="8"/>
        <v>2785.398165831416</v>
      </c>
      <c r="M61" s="45">
        <f t="shared" si="9"/>
        <v>257.04635212477689</v>
      </c>
      <c r="N61" s="46">
        <v>10.514250000000001</v>
      </c>
      <c r="O61" s="46">
        <v>10.74579</v>
      </c>
      <c r="P61" s="46">
        <v>10.70486</v>
      </c>
      <c r="Q61" s="46">
        <v>10.88251</v>
      </c>
      <c r="R61" s="47">
        <v>11.43703</v>
      </c>
      <c r="S61" s="47">
        <v>11.25558</v>
      </c>
      <c r="T61" s="47">
        <v>11.579969999999999</v>
      </c>
      <c r="U61" s="47">
        <v>11.483140000000001</v>
      </c>
      <c r="V61" s="42">
        <f t="shared" si="12"/>
        <v>1462.5294902882974</v>
      </c>
      <c r="W61" s="42">
        <f t="shared" si="12"/>
        <v>1717.1376754237519</v>
      </c>
      <c r="X61" s="42">
        <f t="shared" si="12"/>
        <v>1669.1061578296069</v>
      </c>
      <c r="Y61" s="42">
        <f t="shared" si="12"/>
        <v>1887.8258914009259</v>
      </c>
      <c r="Z61" s="45">
        <f t="shared" si="12"/>
        <v>2772.6119537447462</v>
      </c>
      <c r="AA61" s="45">
        <f t="shared" si="12"/>
        <v>2444.9343297905893</v>
      </c>
      <c r="AB61" s="45">
        <f t="shared" si="12"/>
        <v>3061.3876007769409</v>
      </c>
      <c r="AC61" s="45">
        <f t="shared" si="11"/>
        <v>2862.6587790133863</v>
      </c>
    </row>
    <row r="62" spans="1:29" x14ac:dyDescent="0.2">
      <c r="A62" s="31" t="s">
        <v>169</v>
      </c>
      <c r="B62" s="31" t="s">
        <v>170</v>
      </c>
      <c r="C62" s="18" t="s">
        <v>171</v>
      </c>
      <c r="D62" s="38">
        <f t="shared" si="0"/>
        <v>9.6034552630376645E-4</v>
      </c>
      <c r="E62" s="39">
        <f t="shared" si="1"/>
        <v>1.6526393114202205</v>
      </c>
      <c r="F62" s="40">
        <f t="shared" si="2"/>
        <v>8.0732245000000002</v>
      </c>
      <c r="G62" s="41">
        <f t="shared" si="3"/>
        <v>9.1833496642927628E-2</v>
      </c>
      <c r="H62" s="42">
        <f t="shared" si="4"/>
        <v>269.72967448456592</v>
      </c>
      <c r="I62" s="40">
        <f t="shared" si="5"/>
        <v>16.626216957348202</v>
      </c>
      <c r="J62" s="43">
        <f t="shared" si="6"/>
        <v>8.7876327500000002</v>
      </c>
      <c r="K62" s="44">
        <f t="shared" si="7"/>
        <v>0.21950260753253806</v>
      </c>
      <c r="L62" s="45">
        <f t="shared" si="8"/>
        <v>445.76586350977323</v>
      </c>
      <c r="M62" s="45">
        <f t="shared" si="9"/>
        <v>67.621091128868102</v>
      </c>
      <c r="N62" s="46">
        <v>8.1124109999999998</v>
      </c>
      <c r="O62" s="46">
        <v>7.9358120000000003</v>
      </c>
      <c r="P62" s="46">
        <v>8.1277329999999992</v>
      </c>
      <c r="Q62" s="46">
        <v>8.1169419999999999</v>
      </c>
      <c r="R62" s="47">
        <v>8.6076189999999997</v>
      </c>
      <c r="S62" s="47">
        <v>8.5902899999999995</v>
      </c>
      <c r="T62" s="47">
        <v>8.9447189999999992</v>
      </c>
      <c r="U62" s="47">
        <v>9.0079030000000007</v>
      </c>
      <c r="V62" s="42">
        <f t="shared" si="12"/>
        <v>276.7445316413876</v>
      </c>
      <c r="W62" s="42">
        <f t="shared" si="12"/>
        <v>244.85977830581794</v>
      </c>
      <c r="X62" s="42">
        <f t="shared" si="12"/>
        <v>279.69933238098218</v>
      </c>
      <c r="Y62" s="42">
        <f t="shared" si="12"/>
        <v>277.61505561007584</v>
      </c>
      <c r="Z62" s="45">
        <f t="shared" si="12"/>
        <v>390.07804761208763</v>
      </c>
      <c r="AA62" s="45">
        <f t="shared" si="12"/>
        <v>385.42063398655819</v>
      </c>
      <c r="AB62" s="45">
        <f t="shared" si="12"/>
        <v>492.75236999431468</v>
      </c>
      <c r="AC62" s="45">
        <f t="shared" si="11"/>
        <v>514.81240244613241</v>
      </c>
    </row>
    <row r="63" spans="1:29" x14ac:dyDescent="0.2">
      <c r="A63" s="31" t="s">
        <v>172</v>
      </c>
      <c r="B63" s="31" t="s">
        <v>173</v>
      </c>
      <c r="C63" s="18" t="s">
        <v>174</v>
      </c>
      <c r="D63" s="38">
        <f t="shared" si="0"/>
        <v>8.9149992843802028E-5</v>
      </c>
      <c r="E63" s="39">
        <f t="shared" si="1"/>
        <v>1.6462899919652316</v>
      </c>
      <c r="F63" s="40">
        <f t="shared" si="2"/>
        <v>7.8710342499999992</v>
      </c>
      <c r="G63" s="41">
        <f t="shared" si="3"/>
        <v>4.9859351088002102E-2</v>
      </c>
      <c r="H63" s="42">
        <f t="shared" si="4"/>
        <v>234.21343755784002</v>
      </c>
      <c r="I63" s="40">
        <f t="shared" si="5"/>
        <v>8.0877554114980192</v>
      </c>
      <c r="J63" s="43">
        <f t="shared" si="6"/>
        <v>8.5855207500000006</v>
      </c>
      <c r="K63" s="44">
        <f t="shared" si="7"/>
        <v>0.14588430390866811</v>
      </c>
      <c r="L63" s="45">
        <f t="shared" si="8"/>
        <v>385.58323823524574</v>
      </c>
      <c r="M63" s="45">
        <f t="shared" si="9"/>
        <v>37.365584670786355</v>
      </c>
      <c r="N63" s="46">
        <v>7.8733959999999996</v>
      </c>
      <c r="O63" s="46">
        <v>7.8701780000000001</v>
      </c>
      <c r="P63" s="46">
        <v>7.809247</v>
      </c>
      <c r="Q63" s="46">
        <v>7.9313159999999998</v>
      </c>
      <c r="R63" s="47">
        <v>8.6370369999999994</v>
      </c>
      <c r="S63" s="47">
        <v>8.6252069999999996</v>
      </c>
      <c r="T63" s="47">
        <v>8.7064409999999999</v>
      </c>
      <c r="U63" s="47">
        <v>8.3733979999999999</v>
      </c>
      <c r="V63" s="42">
        <f t="shared" si="12"/>
        <v>234.49217977714639</v>
      </c>
      <c r="W63" s="42">
        <f t="shared" si="12"/>
        <v>233.96971670798365</v>
      </c>
      <c r="X63" s="42">
        <f t="shared" si="12"/>
        <v>224.29396614649607</v>
      </c>
      <c r="Y63" s="42">
        <f t="shared" si="12"/>
        <v>244.09788759973401</v>
      </c>
      <c r="Z63" s="45">
        <f t="shared" si="12"/>
        <v>398.11378044438794</v>
      </c>
      <c r="AA63" s="45">
        <f t="shared" si="12"/>
        <v>394.86262270824557</v>
      </c>
      <c r="AB63" s="45">
        <f t="shared" si="12"/>
        <v>417.73406915102288</v>
      </c>
      <c r="AC63" s="45">
        <f t="shared" si="11"/>
        <v>331.6224806373267</v>
      </c>
    </row>
    <row r="64" spans="1:29" x14ac:dyDescent="0.2">
      <c r="A64" s="31" t="s">
        <v>175</v>
      </c>
      <c r="B64" s="31" t="s">
        <v>176</v>
      </c>
      <c r="C64" s="18" t="s">
        <v>177</v>
      </c>
      <c r="D64" s="38">
        <f t="shared" si="0"/>
        <v>3.4339365684241782E-3</v>
      </c>
      <c r="E64" s="39">
        <f t="shared" si="1"/>
        <v>1.6399624639833104</v>
      </c>
      <c r="F64" s="40">
        <f t="shared" si="2"/>
        <v>6.7268902500000003</v>
      </c>
      <c r="G64" s="41">
        <f t="shared" si="3"/>
        <v>0.10237289456483765</v>
      </c>
      <c r="H64" s="42">
        <f t="shared" si="4"/>
        <v>106.12830425741349</v>
      </c>
      <c r="I64" s="40">
        <f t="shared" si="5"/>
        <v>7.7434751164725073</v>
      </c>
      <c r="J64" s="43">
        <f t="shared" si="6"/>
        <v>7.4230197499999999</v>
      </c>
      <c r="K64" s="44">
        <f t="shared" si="7"/>
        <v>0.28004809772177225</v>
      </c>
      <c r="L64" s="45">
        <f t="shared" si="8"/>
        <v>174.04643534835827</v>
      </c>
      <c r="M64" s="45">
        <f t="shared" si="9"/>
        <v>33.632125402253912</v>
      </c>
      <c r="N64" s="46">
        <v>6.6849879999999997</v>
      </c>
      <c r="O64" s="46">
        <v>6.8755040000000003</v>
      </c>
      <c r="P64" s="46">
        <v>6.7043980000000003</v>
      </c>
      <c r="Q64" s="46">
        <v>6.642671</v>
      </c>
      <c r="R64" s="47">
        <v>7.3338640000000002</v>
      </c>
      <c r="S64" s="47">
        <v>7.0908189999999998</v>
      </c>
      <c r="T64" s="47">
        <v>7.7524499999999996</v>
      </c>
      <c r="U64" s="47">
        <v>7.5149460000000001</v>
      </c>
      <c r="V64" s="42">
        <f t="shared" si="12"/>
        <v>102.89207097937725</v>
      </c>
      <c r="W64" s="42">
        <f t="shared" si="12"/>
        <v>117.41752973141247</v>
      </c>
      <c r="X64" s="42">
        <f t="shared" si="12"/>
        <v>104.28573367916853</v>
      </c>
      <c r="Y64" s="42">
        <f t="shared" si="12"/>
        <v>99.917882639695733</v>
      </c>
      <c r="Z64" s="45">
        <f t="shared" si="12"/>
        <v>161.32922521970283</v>
      </c>
      <c r="AA64" s="45">
        <f t="shared" si="12"/>
        <v>136.31674671156651</v>
      </c>
      <c r="AB64" s="45">
        <f t="shared" si="12"/>
        <v>215.63536580570226</v>
      </c>
      <c r="AC64" s="45">
        <f t="shared" si="11"/>
        <v>182.90440365646151</v>
      </c>
    </row>
    <row r="65" spans="1:29" x14ac:dyDescent="0.2">
      <c r="A65" s="31" t="s">
        <v>178</v>
      </c>
      <c r="B65" s="31" t="s">
        <v>179</v>
      </c>
      <c r="C65" s="18" t="s">
        <v>180</v>
      </c>
      <c r="D65" s="38">
        <f t="shared" si="0"/>
        <v>5.8758714825341972E-4</v>
      </c>
      <c r="E65" s="39">
        <f t="shared" si="1"/>
        <v>1.6398914768325039</v>
      </c>
      <c r="F65" s="40">
        <f t="shared" si="2"/>
        <v>6.2959622500000005</v>
      </c>
      <c r="G65" s="41">
        <f t="shared" si="3"/>
        <v>0.20139140991838939</v>
      </c>
      <c r="H65" s="42">
        <f t="shared" si="4"/>
        <v>79.138116033535752</v>
      </c>
      <c r="I65" s="40">
        <f t="shared" si="5"/>
        <v>10.729649545383543</v>
      </c>
      <c r="J65" s="43">
        <f t="shared" si="6"/>
        <v>7.0179177500000005</v>
      </c>
      <c r="K65" s="44">
        <f t="shared" si="7"/>
        <v>8.651237515475288E-2</v>
      </c>
      <c r="L65" s="45">
        <f t="shared" si="8"/>
        <v>129.77792197597699</v>
      </c>
      <c r="M65" s="45">
        <f t="shared" si="9"/>
        <v>8.0095357330093844</v>
      </c>
      <c r="N65" s="46">
        <v>6.4083750000000004</v>
      </c>
      <c r="O65" s="46">
        <v>6.490888</v>
      </c>
      <c r="P65" s="46">
        <v>6.2514130000000003</v>
      </c>
      <c r="Q65" s="46">
        <v>6.0331729999999997</v>
      </c>
      <c r="R65" s="47">
        <v>6.9665270000000001</v>
      </c>
      <c r="S65" s="47">
        <v>6.9805359999999999</v>
      </c>
      <c r="T65" s="47">
        <v>7.1473760000000004</v>
      </c>
      <c r="U65" s="47">
        <v>6.9772319999999999</v>
      </c>
      <c r="V65" s="42">
        <f t="shared" si="12"/>
        <v>84.940164642395189</v>
      </c>
      <c r="W65" s="42">
        <f t="shared" si="12"/>
        <v>89.939814290984344</v>
      </c>
      <c r="X65" s="42">
        <f t="shared" si="12"/>
        <v>76.183834572264601</v>
      </c>
      <c r="Y65" s="42">
        <f t="shared" si="12"/>
        <v>65.488650628498888</v>
      </c>
      <c r="Z65" s="45">
        <f t="shared" si="12"/>
        <v>125.06436794754754</v>
      </c>
      <c r="AA65" s="45">
        <f t="shared" si="12"/>
        <v>126.2846956206147</v>
      </c>
      <c r="AB65" s="45">
        <f t="shared" si="12"/>
        <v>141.76680973912499</v>
      </c>
      <c r="AC65" s="45">
        <f t="shared" si="11"/>
        <v>125.99581459662069</v>
      </c>
    </row>
    <row r="66" spans="1:29" x14ac:dyDescent="0.2">
      <c r="A66" s="31" t="s">
        <v>181</v>
      </c>
      <c r="B66" s="31" t="s">
        <v>182</v>
      </c>
      <c r="C66" s="18" t="s">
        <v>183</v>
      </c>
      <c r="D66" s="38">
        <f t="shared" si="0"/>
        <v>2.3100569425193963E-3</v>
      </c>
      <c r="E66" s="39">
        <f t="shared" si="1"/>
        <v>1.6351273956432211</v>
      </c>
      <c r="F66" s="40">
        <f t="shared" si="2"/>
        <v>3.9652139999999996</v>
      </c>
      <c r="G66" s="41">
        <f t="shared" si="3"/>
        <v>0.10852397574422597</v>
      </c>
      <c r="H66" s="42">
        <f t="shared" si="4"/>
        <v>15.652213904318447</v>
      </c>
      <c r="I66" s="40">
        <f t="shared" si="5"/>
        <v>1.1886767034127024</v>
      </c>
      <c r="J66" s="43">
        <f t="shared" si="6"/>
        <v>4.6606872500000005</v>
      </c>
      <c r="K66" s="44">
        <f t="shared" si="7"/>
        <v>0.25254549100756063</v>
      </c>
      <c r="L66" s="45">
        <f t="shared" si="8"/>
        <v>25.593363757418835</v>
      </c>
      <c r="M66" s="45">
        <f t="shared" si="9"/>
        <v>4.6572388834065572</v>
      </c>
      <c r="N66" s="46">
        <v>3.9034789999999999</v>
      </c>
      <c r="O66" s="46">
        <v>3.8565999999999998</v>
      </c>
      <c r="P66" s="46">
        <v>3.9993259999999999</v>
      </c>
      <c r="Q66" s="46">
        <v>4.101451</v>
      </c>
      <c r="R66" s="47">
        <v>4.5408850000000003</v>
      </c>
      <c r="S66" s="47">
        <v>4.4161580000000002</v>
      </c>
      <c r="T66" s="47">
        <v>4.6834449999999999</v>
      </c>
      <c r="U66" s="47">
        <v>5.0022609999999998</v>
      </c>
      <c r="V66" s="42">
        <f t="shared" si="12"/>
        <v>14.964570838690967</v>
      </c>
      <c r="W66" s="42">
        <f t="shared" si="12"/>
        <v>14.486126764271887</v>
      </c>
      <c r="X66" s="42">
        <f t="shared" si="12"/>
        <v>15.992526846599148</v>
      </c>
      <c r="Y66" s="42">
        <f t="shared" si="12"/>
        <v>17.165631167711791</v>
      </c>
      <c r="Z66" s="45">
        <f t="shared" si="12"/>
        <v>23.277835343117744</v>
      </c>
      <c r="AA66" s="45">
        <f t="shared" si="12"/>
        <v>21.349908770206209</v>
      </c>
      <c r="AB66" s="45">
        <f t="shared" si="12"/>
        <v>25.695521012862965</v>
      </c>
      <c r="AC66" s="45">
        <f t="shared" si="11"/>
        <v>32.050189903488409</v>
      </c>
    </row>
    <row r="67" spans="1:29" x14ac:dyDescent="0.2">
      <c r="A67" s="31" t="s">
        <v>184</v>
      </c>
      <c r="B67" s="31" t="s">
        <v>185</v>
      </c>
      <c r="C67" s="18" t="s">
        <v>186</v>
      </c>
      <c r="D67" s="38">
        <f t="shared" si="0"/>
        <v>7.6862786610550733E-4</v>
      </c>
      <c r="E67" s="39">
        <f t="shared" si="1"/>
        <v>1.6346750525303906</v>
      </c>
      <c r="F67" s="40">
        <f t="shared" si="2"/>
        <v>9.1317037499999998</v>
      </c>
      <c r="G67" s="41">
        <f t="shared" si="3"/>
        <v>0.10914945935237956</v>
      </c>
      <c r="H67" s="42">
        <f t="shared" si="4"/>
        <v>562.15708900392417</v>
      </c>
      <c r="I67" s="40">
        <f t="shared" si="5"/>
        <v>43.134373224400477</v>
      </c>
      <c r="J67" s="43">
        <f t="shared" si="6"/>
        <v>9.8341242500000003</v>
      </c>
      <c r="K67" s="44">
        <f t="shared" si="7"/>
        <v>0.19592294436057447</v>
      </c>
      <c r="L67" s="45">
        <f t="shared" si="8"/>
        <v>918.94416899782118</v>
      </c>
      <c r="M67" s="45">
        <f t="shared" si="9"/>
        <v>119.81634876745761</v>
      </c>
      <c r="N67" s="46">
        <v>9.0217010000000002</v>
      </c>
      <c r="O67" s="46">
        <v>9.1490860000000005</v>
      </c>
      <c r="P67" s="46">
        <v>9.0804209999999994</v>
      </c>
      <c r="Q67" s="46">
        <v>9.2756070000000008</v>
      </c>
      <c r="R67" s="47">
        <v>9.8296340000000004</v>
      </c>
      <c r="S67" s="47">
        <v>9.5636189999999992</v>
      </c>
      <c r="T67" s="47">
        <v>10.017189999999999</v>
      </c>
      <c r="U67" s="47">
        <v>9.9260540000000006</v>
      </c>
      <c r="V67" s="42">
        <f t="shared" si="12"/>
        <v>519.75971175810935</v>
      </c>
      <c r="W67" s="42">
        <f t="shared" si="12"/>
        <v>567.73977185718502</v>
      </c>
      <c r="X67" s="42">
        <f t="shared" si="12"/>
        <v>541.35118809695803</v>
      </c>
      <c r="Y67" s="42">
        <f t="shared" si="12"/>
        <v>619.77768430344452</v>
      </c>
      <c r="Z67" s="45">
        <f t="shared" si="12"/>
        <v>909.9440308292576</v>
      </c>
      <c r="AA67" s="45">
        <f t="shared" si="12"/>
        <v>756.72169648838917</v>
      </c>
      <c r="AB67" s="45">
        <f t="shared" si="12"/>
        <v>1036.2741440604527</v>
      </c>
      <c r="AC67" s="45">
        <f t="shared" si="11"/>
        <v>972.83680461318568</v>
      </c>
    </row>
    <row r="68" spans="1:29" x14ac:dyDescent="0.2">
      <c r="A68" s="31" t="s">
        <v>187</v>
      </c>
      <c r="B68" s="31" t="s">
        <v>188</v>
      </c>
      <c r="C68" s="18" t="s">
        <v>189</v>
      </c>
      <c r="D68" s="38">
        <f t="shared" si="0"/>
        <v>2.7932593601949236E-4</v>
      </c>
      <c r="E68" s="39">
        <f t="shared" si="1"/>
        <v>1.6296327145129132</v>
      </c>
      <c r="F68" s="40">
        <f t="shared" si="2"/>
        <v>5.2272872499999998</v>
      </c>
      <c r="G68" s="41">
        <f t="shared" si="3"/>
        <v>0.11514617491801435</v>
      </c>
      <c r="H68" s="42">
        <f t="shared" si="4"/>
        <v>37.549591389632056</v>
      </c>
      <c r="I68" s="40">
        <f t="shared" si="5"/>
        <v>2.9869947662109704</v>
      </c>
      <c r="J68" s="43">
        <f t="shared" si="6"/>
        <v>5.9295522499999995</v>
      </c>
      <c r="K68" s="44">
        <f t="shared" si="7"/>
        <v>0.14598555411723693</v>
      </c>
      <c r="L68" s="45">
        <f t="shared" si="8"/>
        <v>61.1920425451368</v>
      </c>
      <c r="M68" s="45">
        <f t="shared" si="9"/>
        <v>6.4926401112668533</v>
      </c>
      <c r="N68" s="46">
        <v>5.2020400000000002</v>
      </c>
      <c r="O68" s="46">
        <v>5.0861460000000003</v>
      </c>
      <c r="P68" s="46">
        <v>5.362323</v>
      </c>
      <c r="Q68" s="46">
        <v>5.2586399999999998</v>
      </c>
      <c r="R68" s="47">
        <v>5.8422780000000003</v>
      </c>
      <c r="S68" s="47">
        <v>5.8710380000000004</v>
      </c>
      <c r="T68" s="47">
        <v>6.1478210000000004</v>
      </c>
      <c r="U68" s="47">
        <v>5.8570719999999996</v>
      </c>
      <c r="V68" s="42">
        <f t="shared" si="12"/>
        <v>36.810361172993474</v>
      </c>
      <c r="W68" s="42">
        <f t="shared" si="12"/>
        <v>33.968980155867357</v>
      </c>
      <c r="X68" s="42">
        <f t="shared" si="12"/>
        <v>41.135811522610787</v>
      </c>
      <c r="Y68" s="42">
        <f t="shared" si="12"/>
        <v>38.283212707056592</v>
      </c>
      <c r="Z68" s="45">
        <f t="shared" si="12"/>
        <v>57.372123023796711</v>
      </c>
      <c r="AA68" s="45">
        <f t="shared" si="12"/>
        <v>58.527307293136886</v>
      </c>
      <c r="AB68" s="45">
        <f t="shared" si="12"/>
        <v>70.905272263237364</v>
      </c>
      <c r="AC68" s="45">
        <f t="shared" si="11"/>
        <v>57.963467600376241</v>
      </c>
    </row>
    <row r="69" spans="1:29" x14ac:dyDescent="0.2">
      <c r="A69" s="31" t="s">
        <v>190</v>
      </c>
      <c r="B69" s="31" t="s">
        <v>191</v>
      </c>
      <c r="C69" s="18" t="s">
        <v>192</v>
      </c>
      <c r="D69" s="38">
        <f t="shared" si="0"/>
        <v>8.6685226478493711E-3</v>
      </c>
      <c r="E69" s="39">
        <f t="shared" si="1"/>
        <v>1.6267483061668275</v>
      </c>
      <c r="F69" s="40">
        <f t="shared" si="2"/>
        <v>5.3551747499999998</v>
      </c>
      <c r="G69" s="41">
        <f t="shared" si="3"/>
        <v>0.13950268332514834</v>
      </c>
      <c r="H69" s="42">
        <f t="shared" si="4"/>
        <v>41.075459167502018</v>
      </c>
      <c r="I69" s="40">
        <f t="shared" si="5"/>
        <v>3.9376750053414749</v>
      </c>
      <c r="J69" s="43">
        <f t="shared" si="6"/>
        <v>6.0344824999999993</v>
      </c>
      <c r="K69" s="44">
        <f t="shared" si="7"/>
        <v>0.32624111494670122</v>
      </c>
      <c r="L69" s="45">
        <f t="shared" si="8"/>
        <v>66.819433625758592</v>
      </c>
      <c r="M69" s="45">
        <f t="shared" si="9"/>
        <v>15.121017966419538</v>
      </c>
      <c r="N69" s="46">
        <v>5.2896840000000003</v>
      </c>
      <c r="O69" s="46">
        <v>5.4438430000000002</v>
      </c>
      <c r="P69" s="46">
        <v>5.4951829999999999</v>
      </c>
      <c r="Q69" s="46">
        <v>5.1919890000000004</v>
      </c>
      <c r="R69" s="47">
        <v>5.7944509999999996</v>
      </c>
      <c r="S69" s="47">
        <v>5.7250639999999997</v>
      </c>
      <c r="T69" s="47">
        <v>6.3958019999999998</v>
      </c>
      <c r="U69" s="47">
        <v>6.2226129999999999</v>
      </c>
      <c r="V69" s="42">
        <f t="shared" si="12"/>
        <v>39.115920211382914</v>
      </c>
      <c r="W69" s="42">
        <f t="shared" si="12"/>
        <v>43.527130218150717</v>
      </c>
      <c r="X69" s="42">
        <f t="shared" si="12"/>
        <v>45.103985058814672</v>
      </c>
      <c r="Y69" s="42">
        <f t="shared" si="12"/>
        <v>36.554801181659769</v>
      </c>
      <c r="Z69" s="45">
        <f t="shared" si="12"/>
        <v>55.501351596322827</v>
      </c>
      <c r="AA69" s="45">
        <f t="shared" si="12"/>
        <v>52.895166814510688</v>
      </c>
      <c r="AB69" s="45">
        <f t="shared" si="12"/>
        <v>84.203132506358131</v>
      </c>
      <c r="AC69" s="45">
        <f t="shared" si="11"/>
        <v>74.678083585842728</v>
      </c>
    </row>
    <row r="70" spans="1:29" x14ac:dyDescent="0.2">
      <c r="A70" s="31" t="s">
        <v>193</v>
      </c>
      <c r="B70" s="31" t="s">
        <v>194</v>
      </c>
      <c r="C70" s="18" t="s">
        <v>195</v>
      </c>
      <c r="D70" s="38">
        <f t="shared" ref="D70:D131" si="13">TTEST(N70:Q70,R70:U70,2,2)</f>
        <v>7.0597900961023195E-3</v>
      </c>
      <c r="E70" s="39">
        <f t="shared" ref="E70:E131" si="14">L70/H70</f>
        <v>1.6226711311007223</v>
      </c>
      <c r="F70" s="40">
        <f t="shared" ref="F70:F131" si="15">AVERAGE(N70:Q70)</f>
        <v>4.5711192500000006</v>
      </c>
      <c r="G70" s="41">
        <f t="shared" ref="G70:G131" si="16">STDEV(N70:Q70)</f>
        <v>0.21656841704393709</v>
      </c>
      <c r="H70" s="42">
        <f t="shared" ref="H70:H131" si="17">AVERAGE(V70:Y70)</f>
        <v>23.974332861747431</v>
      </c>
      <c r="I70" s="40">
        <f t="shared" ref="I70:I131" si="18">STDEV(V70:Y70)</f>
        <v>3.6448893563856091</v>
      </c>
      <c r="J70" s="43">
        <f t="shared" ref="J70:J131" si="19">AVERAGE(R70:U70)</f>
        <v>5.2628127500000002</v>
      </c>
      <c r="K70" s="44">
        <f t="shared" ref="K70:K131" si="20">STDEV(R70:U70)</f>
        <v>0.26883219380296797</v>
      </c>
      <c r="L70" s="45">
        <f t="shared" ref="L70:L131" si="21">AVERAGE(Z70:AC70)</f>
        <v>38.902457822156919</v>
      </c>
      <c r="M70" s="45">
        <f t="shared" ref="M70:M131" si="22">STDEV(Z70:AC70)</f>
        <v>7.3550889024193609</v>
      </c>
      <c r="N70" s="46">
        <v>4.3763690000000004</v>
      </c>
      <c r="O70" s="46">
        <v>4.6673619999999998</v>
      </c>
      <c r="P70" s="46">
        <v>4.4098220000000001</v>
      </c>
      <c r="Q70" s="46">
        <v>4.8309240000000004</v>
      </c>
      <c r="R70" s="47">
        <v>5.3772890000000002</v>
      </c>
      <c r="S70" s="47">
        <v>5.0088600000000003</v>
      </c>
      <c r="T70" s="47">
        <v>5.5869999999999997</v>
      </c>
      <c r="U70" s="47">
        <v>5.0781020000000003</v>
      </c>
      <c r="V70" s="42">
        <f t="shared" ref="V70:AC101" si="23">POWER(2,N70)</f>
        <v>20.769131739762216</v>
      </c>
      <c r="W70" s="42">
        <f t="shared" si="23"/>
        <v>25.410661014695943</v>
      </c>
      <c r="X70" s="42">
        <f t="shared" si="23"/>
        <v>21.256350251042591</v>
      </c>
      <c r="Y70" s="42">
        <f t="shared" si="23"/>
        <v>28.461188441488972</v>
      </c>
      <c r="Z70" s="45">
        <f t="shared" si="23"/>
        <v>41.564760686999108</v>
      </c>
      <c r="AA70" s="45">
        <f t="shared" si="23"/>
        <v>32.197125771752788</v>
      </c>
      <c r="AB70" s="45">
        <f t="shared" si="23"/>
        <v>48.067837662109731</v>
      </c>
      <c r="AC70" s="45">
        <f t="shared" si="11"/>
        <v>33.780107167766069</v>
      </c>
    </row>
    <row r="71" spans="1:29" x14ac:dyDescent="0.2">
      <c r="A71" s="31" t="s">
        <v>196</v>
      </c>
      <c r="B71" s="31" t="s">
        <v>197</v>
      </c>
      <c r="C71" s="18" t="s">
        <v>198</v>
      </c>
      <c r="D71" s="38">
        <f t="shared" si="13"/>
        <v>4.8364601626582201E-3</v>
      </c>
      <c r="E71" s="39">
        <f t="shared" si="14"/>
        <v>1.6189353341679158</v>
      </c>
      <c r="F71" s="40">
        <f t="shared" si="15"/>
        <v>7.45096325</v>
      </c>
      <c r="G71" s="41">
        <f t="shared" si="16"/>
        <v>0.17306909128509923</v>
      </c>
      <c r="H71" s="42">
        <f t="shared" si="17"/>
        <v>175.94416043573455</v>
      </c>
      <c r="I71" s="40">
        <f t="shared" si="18"/>
        <v>22.019974696837693</v>
      </c>
      <c r="J71" s="43">
        <f t="shared" si="19"/>
        <v>8.1369632500000009</v>
      </c>
      <c r="K71" s="44">
        <f t="shared" si="20"/>
        <v>0.26390676382184058</v>
      </c>
      <c r="L71" s="45">
        <f t="shared" si="21"/>
        <v>284.84221816991931</v>
      </c>
      <c r="M71" s="45">
        <f t="shared" si="22"/>
        <v>47.588208843757535</v>
      </c>
      <c r="N71" s="46">
        <v>7.4379679999999997</v>
      </c>
      <c r="O71" s="46">
        <v>7.3119019999999999</v>
      </c>
      <c r="P71" s="46">
        <v>7.3555400000000004</v>
      </c>
      <c r="Q71" s="46">
        <v>7.6984430000000001</v>
      </c>
      <c r="R71" s="47">
        <v>8.2401219999999995</v>
      </c>
      <c r="S71" s="47">
        <v>7.7455189999999998</v>
      </c>
      <c r="T71" s="47">
        <v>8.3230330000000006</v>
      </c>
      <c r="U71" s="47">
        <v>8.239179</v>
      </c>
      <c r="V71" s="42">
        <f t="shared" si="23"/>
        <v>173.40095091930397</v>
      </c>
      <c r="W71" s="42">
        <f t="shared" si="23"/>
        <v>158.89192527072737</v>
      </c>
      <c r="X71" s="42">
        <f t="shared" si="23"/>
        <v>163.77144249810127</v>
      </c>
      <c r="Y71" s="42">
        <f t="shared" si="23"/>
        <v>207.71232305480561</v>
      </c>
      <c r="Z71" s="45">
        <f t="shared" si="23"/>
        <v>302.35968897633688</v>
      </c>
      <c r="AA71" s="45">
        <f t="shared" si="23"/>
        <v>214.60189420249003</v>
      </c>
      <c r="AB71" s="45">
        <f t="shared" si="23"/>
        <v>320.24516966742107</v>
      </c>
      <c r="AC71" s="45">
        <f t="shared" si="11"/>
        <v>302.1621198334293</v>
      </c>
    </row>
    <row r="72" spans="1:29" x14ac:dyDescent="0.2">
      <c r="A72" s="31" t="s">
        <v>199</v>
      </c>
      <c r="B72" s="31" t="s">
        <v>200</v>
      </c>
      <c r="C72" s="18" t="s">
        <v>201</v>
      </c>
      <c r="D72" s="38">
        <f t="shared" si="13"/>
        <v>1.261625546002885E-3</v>
      </c>
      <c r="E72" s="39">
        <f t="shared" si="14"/>
        <v>1.604450803829645</v>
      </c>
      <c r="F72" s="40">
        <f t="shared" si="15"/>
        <v>7.0399000000000003</v>
      </c>
      <c r="G72" s="41">
        <f t="shared" si="16"/>
        <v>0.17303262409345416</v>
      </c>
      <c r="H72" s="42">
        <f t="shared" si="17"/>
        <v>132.32572751543637</v>
      </c>
      <c r="I72" s="40">
        <f t="shared" si="18"/>
        <v>16.685653121072487</v>
      </c>
      <c r="J72" s="43">
        <f t="shared" si="19"/>
        <v>7.7228729999999999</v>
      </c>
      <c r="K72" s="44">
        <f t="shared" si="20"/>
        <v>0.1658665116672644</v>
      </c>
      <c r="L72" s="45">
        <f t="shared" si="21"/>
        <v>212.31011987948446</v>
      </c>
      <c r="M72" s="45">
        <f t="shared" si="22"/>
        <v>24.434768926391733</v>
      </c>
      <c r="N72" s="46">
        <v>7.2942999999999998</v>
      </c>
      <c r="O72" s="46">
        <v>6.988245</v>
      </c>
      <c r="P72" s="46">
        <v>6.9691910000000004</v>
      </c>
      <c r="Q72" s="46">
        <v>6.907864</v>
      </c>
      <c r="R72" s="47">
        <v>7.6383929999999998</v>
      </c>
      <c r="S72" s="47">
        <v>7.5405499999999996</v>
      </c>
      <c r="T72" s="47">
        <v>7.9135660000000003</v>
      </c>
      <c r="U72" s="47">
        <v>7.7989829999999998</v>
      </c>
      <c r="V72" s="42">
        <f t="shared" si="23"/>
        <v>156.96509866806963</v>
      </c>
      <c r="W72" s="42">
        <f t="shared" si="23"/>
        <v>126.9613004063916</v>
      </c>
      <c r="X72" s="42">
        <f t="shared" si="23"/>
        <v>125.29551816578187</v>
      </c>
      <c r="Y72" s="42">
        <f t="shared" si="23"/>
        <v>120.08099282150236</v>
      </c>
      <c r="Z72" s="45">
        <f t="shared" si="23"/>
        <v>199.24407325513113</v>
      </c>
      <c r="AA72" s="45">
        <f t="shared" si="23"/>
        <v>186.17944605629597</v>
      </c>
      <c r="AB72" s="45">
        <f t="shared" si="23"/>
        <v>241.11306216040117</v>
      </c>
      <c r="AC72" s="45">
        <f t="shared" si="11"/>
        <v>222.70389804610966</v>
      </c>
    </row>
    <row r="73" spans="1:29" x14ac:dyDescent="0.2">
      <c r="A73" s="31" t="s">
        <v>202</v>
      </c>
      <c r="B73" s="31" t="s">
        <v>203</v>
      </c>
      <c r="C73" s="18" t="s">
        <v>204</v>
      </c>
      <c r="D73" s="38">
        <f t="shared" si="13"/>
        <v>5.5337832385391923E-3</v>
      </c>
      <c r="E73" s="39">
        <f t="shared" si="14"/>
        <v>1.6014690255217114</v>
      </c>
      <c r="F73" s="40">
        <f t="shared" si="15"/>
        <v>6.1821345000000001</v>
      </c>
      <c r="G73" s="41">
        <f t="shared" si="16"/>
        <v>0.26367877406736123</v>
      </c>
      <c r="H73" s="42">
        <f t="shared" si="17"/>
        <v>73.510685339150328</v>
      </c>
      <c r="I73" s="40">
        <f t="shared" si="18"/>
        <v>13.072968647252653</v>
      </c>
      <c r="J73" s="43">
        <f t="shared" si="19"/>
        <v>6.86991525</v>
      </c>
      <c r="K73" s="44">
        <f t="shared" si="20"/>
        <v>0.19104911230252636</v>
      </c>
      <c r="L73" s="45">
        <f t="shared" si="21"/>
        <v>117.72508561552223</v>
      </c>
      <c r="M73" s="45">
        <f t="shared" si="22"/>
        <v>15.277090589016382</v>
      </c>
      <c r="N73" s="46">
        <v>6.0874810000000004</v>
      </c>
      <c r="O73" s="46">
        <v>6.4432320000000001</v>
      </c>
      <c r="P73" s="46">
        <v>5.8564290000000003</v>
      </c>
      <c r="Q73" s="46">
        <v>6.3413959999999996</v>
      </c>
      <c r="R73" s="47">
        <v>6.6371529999999996</v>
      </c>
      <c r="S73" s="47">
        <v>6.7901980000000002</v>
      </c>
      <c r="T73" s="47">
        <v>7.0176559999999997</v>
      </c>
      <c r="U73" s="47">
        <v>7.0346539999999997</v>
      </c>
      <c r="V73" s="42">
        <f t="shared" si="23"/>
        <v>68.000855900043305</v>
      </c>
      <c r="W73" s="42">
        <f t="shared" si="23"/>
        <v>87.01739963769154</v>
      </c>
      <c r="X73" s="42">
        <f t="shared" si="23"/>
        <v>57.937639407840599</v>
      </c>
      <c r="Y73" s="42">
        <f t="shared" si="23"/>
        <v>81.08684641102586</v>
      </c>
      <c r="Z73" s="45">
        <f t="shared" si="23"/>
        <v>99.536448024719391</v>
      </c>
      <c r="AA73" s="45">
        <f t="shared" si="23"/>
        <v>110.67595408078036</v>
      </c>
      <c r="AB73" s="45">
        <f t="shared" si="23"/>
        <v>129.57611518734748</v>
      </c>
      <c r="AC73" s="45">
        <f t="shared" si="11"/>
        <v>131.11182516924165</v>
      </c>
    </row>
    <row r="74" spans="1:29" x14ac:dyDescent="0.2">
      <c r="A74" s="31" t="s">
        <v>205</v>
      </c>
      <c r="B74" s="31" t="s">
        <v>206</v>
      </c>
      <c r="C74" s="18" t="s">
        <v>207</v>
      </c>
      <c r="D74" s="38">
        <f t="shared" si="13"/>
        <v>6.1733719717954518E-3</v>
      </c>
      <c r="E74" s="39">
        <f t="shared" si="14"/>
        <v>1.5960814951268434</v>
      </c>
      <c r="F74" s="40">
        <f t="shared" si="15"/>
        <v>6.4594457500000004</v>
      </c>
      <c r="G74" s="41">
        <f t="shared" si="16"/>
        <v>7.4063867332525776E-2</v>
      </c>
      <c r="H74" s="42">
        <f t="shared" si="17"/>
        <v>88.087192972717517</v>
      </c>
      <c r="I74" s="40">
        <f t="shared" si="18"/>
        <v>4.4693347780037866</v>
      </c>
      <c r="J74" s="43">
        <f t="shared" si="19"/>
        <v>7.1120464999999999</v>
      </c>
      <c r="K74" s="44">
        <f t="shared" si="20"/>
        <v>0.30752936789028795</v>
      </c>
      <c r="L74" s="45">
        <f t="shared" si="21"/>
        <v>140.59433866142174</v>
      </c>
      <c r="M74" s="45">
        <f t="shared" si="22"/>
        <v>27.752166577731273</v>
      </c>
      <c r="N74" s="46">
        <v>6.4632540000000001</v>
      </c>
      <c r="O74" s="46">
        <v>6.4790070000000002</v>
      </c>
      <c r="P74" s="46">
        <v>6.3589180000000001</v>
      </c>
      <c r="Q74" s="46">
        <v>6.5366039999999996</v>
      </c>
      <c r="R74" s="47">
        <v>7.3903829999999999</v>
      </c>
      <c r="S74" s="47">
        <v>6.6763909999999997</v>
      </c>
      <c r="T74" s="47">
        <v>7.1455320000000002</v>
      </c>
      <c r="U74" s="47">
        <v>7.2358799999999999</v>
      </c>
      <c r="V74" s="42">
        <f t="shared" si="23"/>
        <v>88.233462752126599</v>
      </c>
      <c r="W74" s="42">
        <f t="shared" si="23"/>
        <v>89.202176086605974</v>
      </c>
      <c r="X74" s="42">
        <f t="shared" si="23"/>
        <v>82.07767730753244</v>
      </c>
      <c r="Y74" s="42">
        <f t="shared" si="23"/>
        <v>92.835455744605028</v>
      </c>
      <c r="Z74" s="45">
        <f t="shared" si="23"/>
        <v>167.77488988323805</v>
      </c>
      <c r="AA74" s="45">
        <f t="shared" si="23"/>
        <v>102.28076173751489</v>
      </c>
      <c r="AB74" s="45">
        <f t="shared" si="23"/>
        <v>141.58572434446177</v>
      </c>
      <c r="AC74" s="45">
        <f t="shared" si="11"/>
        <v>150.73597868047224</v>
      </c>
    </row>
    <row r="75" spans="1:29" x14ac:dyDescent="0.2">
      <c r="A75" s="31" t="s">
        <v>208</v>
      </c>
      <c r="B75" s="31" t="s">
        <v>209</v>
      </c>
      <c r="C75" s="18" t="s">
        <v>210</v>
      </c>
      <c r="D75" s="38">
        <f t="shared" si="13"/>
        <v>4.8998773601318379E-3</v>
      </c>
      <c r="E75" s="39">
        <f t="shared" si="14"/>
        <v>1.5943643442368574</v>
      </c>
      <c r="F75" s="40">
        <f t="shared" si="15"/>
        <v>5.4244330000000005</v>
      </c>
      <c r="G75" s="41">
        <f t="shared" si="16"/>
        <v>7.3223717013910949E-2</v>
      </c>
      <c r="H75" s="42">
        <f t="shared" si="17"/>
        <v>42.987515289001564</v>
      </c>
      <c r="I75" s="40">
        <f t="shared" si="18"/>
        <v>2.2267922232553841</v>
      </c>
      <c r="J75" s="43">
        <f t="shared" si="19"/>
        <v>6.0769435000000005</v>
      </c>
      <c r="K75" s="44">
        <f t="shared" si="20"/>
        <v>0.2919746254505689</v>
      </c>
      <c r="L75" s="45">
        <f t="shared" si="21"/>
        <v>68.537761624120861</v>
      </c>
      <c r="M75" s="45">
        <f t="shared" si="22"/>
        <v>13.625889511025061</v>
      </c>
      <c r="N75" s="46">
        <v>5.5310249999999996</v>
      </c>
      <c r="O75" s="46">
        <v>5.364141</v>
      </c>
      <c r="P75" s="46">
        <v>5.3984269999999999</v>
      </c>
      <c r="Q75" s="46">
        <v>5.4041389999999998</v>
      </c>
      <c r="R75" s="47">
        <v>5.9879069999999999</v>
      </c>
      <c r="S75" s="47">
        <v>5.7198120000000001</v>
      </c>
      <c r="T75" s="47">
        <v>6.1981840000000004</v>
      </c>
      <c r="U75" s="47">
        <v>6.4018709999999999</v>
      </c>
      <c r="V75" s="42">
        <f t="shared" si="23"/>
        <v>46.238573980040201</v>
      </c>
      <c r="W75" s="42">
        <f t="shared" si="23"/>
        <v>41.187681143570281</v>
      </c>
      <c r="X75" s="42">
        <f t="shared" si="23"/>
        <v>42.178240264249574</v>
      </c>
      <c r="Y75" s="42">
        <f t="shared" si="23"/>
        <v>42.345565768146209</v>
      </c>
      <c r="Z75" s="45">
        <f t="shared" si="23"/>
        <v>63.465779460656996</v>
      </c>
      <c r="AA75" s="45">
        <f t="shared" si="23"/>
        <v>52.702956847309501</v>
      </c>
      <c r="AB75" s="45">
        <f t="shared" si="23"/>
        <v>73.424213410050712</v>
      </c>
      <c r="AC75" s="45">
        <f t="shared" si="11"/>
        <v>84.558096778466208</v>
      </c>
    </row>
    <row r="76" spans="1:29" x14ac:dyDescent="0.2">
      <c r="A76" s="31" t="s">
        <v>211</v>
      </c>
      <c r="B76" s="31" t="s">
        <v>212</v>
      </c>
      <c r="C76" s="18" t="s">
        <v>213</v>
      </c>
      <c r="D76" s="38">
        <f t="shared" si="13"/>
        <v>4.8730120479482299E-3</v>
      </c>
      <c r="E76" s="39">
        <f t="shared" si="14"/>
        <v>1.5940554755222771</v>
      </c>
      <c r="F76" s="40">
        <f t="shared" si="15"/>
        <v>10.816465000000001</v>
      </c>
      <c r="G76" s="41">
        <f t="shared" si="16"/>
        <v>8.8811148136555981E-2</v>
      </c>
      <c r="H76" s="42">
        <f t="shared" si="17"/>
        <v>1805.9311092176958</v>
      </c>
      <c r="I76" s="40">
        <f t="shared" si="18"/>
        <v>112.14366811369666</v>
      </c>
      <c r="J76" s="43">
        <f t="shared" si="19"/>
        <v>11.469909999999999</v>
      </c>
      <c r="K76" s="44">
        <f t="shared" si="20"/>
        <v>0.28770092897544397</v>
      </c>
      <c r="L76" s="45">
        <f t="shared" si="21"/>
        <v>2878.7543730644875</v>
      </c>
      <c r="M76" s="45">
        <f t="shared" si="22"/>
        <v>565.81405923639932</v>
      </c>
      <c r="N76" s="46">
        <v>10.73075</v>
      </c>
      <c r="O76" s="46">
        <v>10.84484</v>
      </c>
      <c r="P76" s="46">
        <v>10.9284</v>
      </c>
      <c r="Q76" s="46">
        <v>10.76187</v>
      </c>
      <c r="R76" s="47">
        <v>11.32161</v>
      </c>
      <c r="S76" s="47">
        <v>11.14433</v>
      </c>
      <c r="T76" s="47">
        <v>11.64345</v>
      </c>
      <c r="U76" s="47">
        <v>11.770250000000001</v>
      </c>
      <c r="V76" s="42">
        <f t="shared" si="23"/>
        <v>1699.3296143900459</v>
      </c>
      <c r="W76" s="42">
        <f t="shared" si="23"/>
        <v>1839.1711177513721</v>
      </c>
      <c r="X76" s="42">
        <f t="shared" si="23"/>
        <v>1948.8400882333681</v>
      </c>
      <c r="Y76" s="42">
        <f t="shared" si="23"/>
        <v>1736.3836164959978</v>
      </c>
      <c r="Z76" s="45">
        <f t="shared" si="23"/>
        <v>2559.4356165914933</v>
      </c>
      <c r="AA76" s="45">
        <f t="shared" si="23"/>
        <v>2263.4849519706486</v>
      </c>
      <c r="AB76" s="45">
        <f t="shared" si="23"/>
        <v>3199.0991690693131</v>
      </c>
      <c r="AC76" s="45">
        <f t="shared" si="11"/>
        <v>3492.997754626495</v>
      </c>
    </row>
    <row r="77" spans="1:29" x14ac:dyDescent="0.2">
      <c r="A77" s="31" t="s">
        <v>214</v>
      </c>
      <c r="B77" s="31" t="s">
        <v>215</v>
      </c>
      <c r="C77" s="18" t="s">
        <v>216</v>
      </c>
      <c r="D77" s="38">
        <f t="shared" si="13"/>
        <v>2.5350405670497155E-4</v>
      </c>
      <c r="E77" s="39">
        <f t="shared" si="14"/>
        <v>1.5927992322691633</v>
      </c>
      <c r="F77" s="40">
        <f t="shared" si="15"/>
        <v>7.8603560000000003</v>
      </c>
      <c r="G77" s="41">
        <f t="shared" si="16"/>
        <v>0.14216364680888016</v>
      </c>
      <c r="H77" s="42">
        <f t="shared" si="17"/>
        <v>233.20443451541175</v>
      </c>
      <c r="I77" s="40">
        <f t="shared" si="18"/>
        <v>21.943575194489252</v>
      </c>
      <c r="J77" s="43">
        <f t="shared" si="19"/>
        <v>8.5342322499999987</v>
      </c>
      <c r="K77" s="44">
        <f t="shared" si="20"/>
        <v>0.10256517099020476</v>
      </c>
      <c r="L77" s="45">
        <f t="shared" si="21"/>
        <v>371.44784425791221</v>
      </c>
      <c r="M77" s="45">
        <f t="shared" si="22"/>
        <v>27.119792529215147</v>
      </c>
      <c r="N77" s="46">
        <v>7.933357</v>
      </c>
      <c r="O77" s="46">
        <v>7.9602170000000001</v>
      </c>
      <c r="P77" s="46">
        <v>7.650658</v>
      </c>
      <c r="Q77" s="46">
        <v>7.8971920000000004</v>
      </c>
      <c r="R77" s="47">
        <v>8.5253519999999998</v>
      </c>
      <c r="S77" s="47">
        <v>8.4557909999999996</v>
      </c>
      <c r="T77" s="47">
        <v>8.6816099999999992</v>
      </c>
      <c r="U77" s="47">
        <v>8.4741759999999999</v>
      </c>
      <c r="V77" s="42">
        <f t="shared" si="23"/>
        <v>244.44346053683557</v>
      </c>
      <c r="W77" s="42">
        <f t="shared" si="23"/>
        <v>249.03712212582718</v>
      </c>
      <c r="X77" s="42">
        <f t="shared" si="23"/>
        <v>200.94515741115788</v>
      </c>
      <c r="Y77" s="42">
        <f t="shared" si="23"/>
        <v>238.39199798782633</v>
      </c>
      <c r="Z77" s="45">
        <f t="shared" si="23"/>
        <v>368.45688450396278</v>
      </c>
      <c r="AA77" s="45">
        <f t="shared" si="23"/>
        <v>351.11285326185242</v>
      </c>
      <c r="AB77" s="45">
        <f t="shared" si="23"/>
        <v>410.60574418480013</v>
      </c>
      <c r="AC77" s="45">
        <f t="shared" si="11"/>
        <v>355.61589508103339</v>
      </c>
    </row>
    <row r="78" spans="1:29" x14ac:dyDescent="0.2">
      <c r="A78" s="31" t="s">
        <v>217</v>
      </c>
      <c r="B78" s="31" t="s">
        <v>218</v>
      </c>
      <c r="C78" s="18" t="s">
        <v>219</v>
      </c>
      <c r="D78" s="38">
        <f t="shared" si="13"/>
        <v>4.7245376686267987E-4</v>
      </c>
      <c r="E78" s="39">
        <f t="shared" si="14"/>
        <v>1.5902561028493865</v>
      </c>
      <c r="F78" s="40">
        <f t="shared" si="15"/>
        <v>8.6785172499999987</v>
      </c>
      <c r="G78" s="41">
        <f t="shared" si="16"/>
        <v>5.1033249712809557E-2</v>
      </c>
      <c r="H78" s="42">
        <f t="shared" si="17"/>
        <v>409.91721445411804</v>
      </c>
      <c r="I78" s="40">
        <f t="shared" si="18"/>
        <v>14.325469440372721</v>
      </c>
      <c r="J78" s="43">
        <f t="shared" si="19"/>
        <v>9.3394370000000002</v>
      </c>
      <c r="K78" s="44">
        <f t="shared" si="20"/>
        <v>0.18580801770286087</v>
      </c>
      <c r="L78" s="45">
        <f t="shared" si="21"/>
        <v>651.87335194868194</v>
      </c>
      <c r="M78" s="45">
        <f t="shared" si="22"/>
        <v>84.502458683355684</v>
      </c>
      <c r="N78" s="46">
        <v>8.7082470000000001</v>
      </c>
      <c r="O78" s="46">
        <v>8.67849</v>
      </c>
      <c r="P78" s="46">
        <v>8.6067090000000004</v>
      </c>
      <c r="Q78" s="46">
        <v>8.7206229999999998</v>
      </c>
      <c r="R78" s="47">
        <v>9.2625489999999999</v>
      </c>
      <c r="S78" s="47">
        <v>9.1320990000000002</v>
      </c>
      <c r="T78" s="47">
        <v>9.5660509999999999</v>
      </c>
      <c r="U78" s="47">
        <v>9.3970490000000009</v>
      </c>
      <c r="V78" s="42">
        <f t="shared" si="23"/>
        <v>418.25732604862657</v>
      </c>
      <c r="W78" s="42">
        <f t="shared" si="23"/>
        <v>409.71871981110581</v>
      </c>
      <c r="X78" s="42">
        <f t="shared" si="23"/>
        <v>389.83207803061396</v>
      </c>
      <c r="Y78" s="42">
        <f t="shared" si="23"/>
        <v>421.86073392612576</v>
      </c>
      <c r="Z78" s="45">
        <f t="shared" si="23"/>
        <v>614.19331517056071</v>
      </c>
      <c r="AA78" s="45">
        <f t="shared" si="23"/>
        <v>561.09412626052699</v>
      </c>
      <c r="AB78" s="45">
        <f t="shared" si="23"/>
        <v>757.99840372968811</v>
      </c>
      <c r="AC78" s="45">
        <f t="shared" si="11"/>
        <v>674.20756263395197</v>
      </c>
    </row>
    <row r="79" spans="1:29" x14ac:dyDescent="0.2">
      <c r="A79" s="31" t="s">
        <v>220</v>
      </c>
      <c r="B79" s="31" t="s">
        <v>221</v>
      </c>
      <c r="C79" s="18" t="s">
        <v>222</v>
      </c>
      <c r="D79" s="38">
        <f t="shared" si="13"/>
        <v>8.9103055169040572E-4</v>
      </c>
      <c r="E79" s="39">
        <f t="shared" si="14"/>
        <v>1.5821900376990357</v>
      </c>
      <c r="F79" s="40">
        <f t="shared" si="15"/>
        <v>8.6378922500000002</v>
      </c>
      <c r="G79" s="41">
        <f t="shared" si="16"/>
        <v>7.8298644136303011E-2</v>
      </c>
      <c r="H79" s="42">
        <f t="shared" si="17"/>
        <v>398.79801043498009</v>
      </c>
      <c r="I79" s="40">
        <f t="shared" si="18"/>
        <v>22.224890861225429</v>
      </c>
      <c r="J79" s="43">
        <f t="shared" si="19"/>
        <v>9.2913367499999993</v>
      </c>
      <c r="K79" s="44">
        <f t="shared" si="20"/>
        <v>0.19975778349353537</v>
      </c>
      <c r="L79" s="45">
        <f t="shared" si="21"/>
        <v>630.97423916442153</v>
      </c>
      <c r="M79" s="45">
        <f t="shared" si="22"/>
        <v>83.959832707403123</v>
      </c>
      <c r="N79" s="46">
        <v>8.5980159999999994</v>
      </c>
      <c r="O79" s="46">
        <v>8.5984619999999996</v>
      </c>
      <c r="P79" s="46">
        <v>8.5997559999999993</v>
      </c>
      <c r="Q79" s="46">
        <v>8.7553350000000005</v>
      </c>
      <c r="R79" s="47">
        <v>9.2696939999999994</v>
      </c>
      <c r="S79" s="47">
        <v>9.0192219999999992</v>
      </c>
      <c r="T79" s="47">
        <v>9.4702149999999996</v>
      </c>
      <c r="U79" s="47">
        <v>9.4062160000000006</v>
      </c>
      <c r="V79" s="42">
        <f t="shared" si="23"/>
        <v>387.49019638017597</v>
      </c>
      <c r="W79" s="42">
        <f t="shared" si="23"/>
        <v>387.61000502901663</v>
      </c>
      <c r="X79" s="42">
        <f t="shared" si="23"/>
        <v>387.95782098149868</v>
      </c>
      <c r="Y79" s="42">
        <f t="shared" si="23"/>
        <v>432.13401934922899</v>
      </c>
      <c r="Z79" s="45">
        <f t="shared" si="23"/>
        <v>617.24267484646759</v>
      </c>
      <c r="AA79" s="45">
        <f t="shared" si="23"/>
        <v>518.86736936155114</v>
      </c>
      <c r="AB79" s="45">
        <f t="shared" si="23"/>
        <v>709.28174167447128</v>
      </c>
      <c r="AC79" s="45">
        <f t="shared" si="11"/>
        <v>678.50517077519623</v>
      </c>
    </row>
    <row r="80" spans="1:29" x14ac:dyDescent="0.2">
      <c r="A80" s="31" t="s">
        <v>223</v>
      </c>
      <c r="B80" s="31" t="s">
        <v>224</v>
      </c>
      <c r="C80" s="18" t="s">
        <v>225</v>
      </c>
      <c r="D80" s="38">
        <f t="shared" si="13"/>
        <v>2.0836273725580233E-3</v>
      </c>
      <c r="E80" s="39">
        <f t="shared" si="14"/>
        <v>1.5799457722532495</v>
      </c>
      <c r="F80" s="40">
        <f t="shared" si="15"/>
        <v>6.5366124999999995</v>
      </c>
      <c r="G80" s="41">
        <f t="shared" si="16"/>
        <v>0.11116381288440927</v>
      </c>
      <c r="H80" s="42">
        <f t="shared" si="17"/>
        <v>93.037832147226226</v>
      </c>
      <c r="I80" s="40">
        <f t="shared" si="18"/>
        <v>6.9040578017802581</v>
      </c>
      <c r="J80" s="43">
        <f t="shared" si="19"/>
        <v>7.1864094999999999</v>
      </c>
      <c r="K80" s="44">
        <f t="shared" si="20"/>
        <v>0.22570306708372387</v>
      </c>
      <c r="L80" s="45">
        <f t="shared" si="21"/>
        <v>146.99472956061754</v>
      </c>
      <c r="M80" s="45">
        <f t="shared" si="22"/>
        <v>22.887329728231187</v>
      </c>
      <c r="N80" s="46">
        <v>6.5959859999999999</v>
      </c>
      <c r="O80" s="46">
        <v>6.5718690000000004</v>
      </c>
      <c r="P80" s="46">
        <v>6.3713430000000004</v>
      </c>
      <c r="Q80" s="46">
        <v>6.6072519999999999</v>
      </c>
      <c r="R80" s="47">
        <v>7.0116889999999996</v>
      </c>
      <c r="S80" s="47">
        <v>6.9731019999999999</v>
      </c>
      <c r="T80" s="47">
        <v>7.4079499999999996</v>
      </c>
      <c r="U80" s="47">
        <v>7.3528969999999996</v>
      </c>
      <c r="V80" s="42">
        <f t="shared" si="23"/>
        <v>96.736336672417366</v>
      </c>
      <c r="W80" s="42">
        <f t="shared" si="23"/>
        <v>95.132672347772257</v>
      </c>
      <c r="X80" s="42">
        <f t="shared" si="23"/>
        <v>82.78761201315659</v>
      </c>
      <c r="Y80" s="42">
        <f t="shared" si="23"/>
        <v>97.494707555558719</v>
      </c>
      <c r="Z80" s="45">
        <f t="shared" si="23"/>
        <v>129.04129395460083</v>
      </c>
      <c r="AA80" s="45">
        <f t="shared" si="23"/>
        <v>125.63564242636468</v>
      </c>
      <c r="AB80" s="45">
        <f t="shared" si="23"/>
        <v>169.83029202503656</v>
      </c>
      <c r="AC80" s="45">
        <f t="shared" si="11"/>
        <v>163.4716898364681</v>
      </c>
    </row>
    <row r="81" spans="1:29" x14ac:dyDescent="0.2">
      <c r="A81" s="31" t="s">
        <v>226</v>
      </c>
      <c r="B81" s="31" t="s">
        <v>227</v>
      </c>
      <c r="C81" s="18" t="s">
        <v>228</v>
      </c>
      <c r="D81" s="38">
        <f t="shared" si="13"/>
        <v>4.5547238092245139E-3</v>
      </c>
      <c r="E81" s="39">
        <f t="shared" si="14"/>
        <v>1.5689616922527096</v>
      </c>
      <c r="F81" s="40">
        <f t="shared" si="15"/>
        <v>9.8230352500000002</v>
      </c>
      <c r="G81" s="41">
        <f t="shared" si="16"/>
        <v>9.420440425081017E-2</v>
      </c>
      <c r="H81" s="42">
        <f t="shared" si="17"/>
        <v>907.22325640201529</v>
      </c>
      <c r="I81" s="40">
        <f t="shared" si="18"/>
        <v>58.159908960203644</v>
      </c>
      <c r="J81" s="43">
        <f t="shared" si="19"/>
        <v>10.45656</v>
      </c>
      <c r="K81" s="44">
        <f t="shared" si="20"/>
        <v>0.27192906856997334</v>
      </c>
      <c r="L81" s="45">
        <f t="shared" si="21"/>
        <v>1423.3985356155199</v>
      </c>
      <c r="M81" s="45">
        <f t="shared" si="22"/>
        <v>254.58739851769045</v>
      </c>
      <c r="N81" s="46">
        <v>9.6935389999999995</v>
      </c>
      <c r="O81" s="46">
        <v>9.9124300000000005</v>
      </c>
      <c r="P81" s="46">
        <v>9.8200789999999998</v>
      </c>
      <c r="Q81" s="46">
        <v>9.8660929999999993</v>
      </c>
      <c r="R81" s="47">
        <v>10.40612</v>
      </c>
      <c r="S81" s="47">
        <v>10.092140000000001</v>
      </c>
      <c r="T81" s="47">
        <v>10.649229999999999</v>
      </c>
      <c r="U81" s="47">
        <v>10.678750000000001</v>
      </c>
      <c r="V81" s="42">
        <f t="shared" si="23"/>
        <v>828.02986907597437</v>
      </c>
      <c r="W81" s="42">
        <f t="shared" si="23"/>
        <v>963.69312319681001</v>
      </c>
      <c r="X81" s="42">
        <f t="shared" si="23"/>
        <v>903.93736521567598</v>
      </c>
      <c r="Y81" s="42">
        <f t="shared" si="23"/>
        <v>933.2326681196007</v>
      </c>
      <c r="Z81" s="45">
        <f t="shared" si="23"/>
        <v>1356.9200461969924</v>
      </c>
      <c r="AA81" s="45">
        <f t="shared" si="23"/>
        <v>1091.5329756149579</v>
      </c>
      <c r="AB81" s="45">
        <f t="shared" si="23"/>
        <v>1605.9708595994275</v>
      </c>
      <c r="AC81" s="45">
        <f t="shared" si="11"/>
        <v>1639.1702610507018</v>
      </c>
    </row>
    <row r="82" spans="1:29" x14ac:dyDescent="0.2">
      <c r="A82" s="31" t="s">
        <v>229</v>
      </c>
      <c r="B82" s="31" t="s">
        <v>230</v>
      </c>
      <c r="C82" s="18" t="s">
        <v>231</v>
      </c>
      <c r="D82" s="38">
        <f t="shared" si="13"/>
        <v>2.5247663349309952E-4</v>
      </c>
      <c r="E82" s="39">
        <f t="shared" si="14"/>
        <v>1.5639743996836251</v>
      </c>
      <c r="F82" s="40">
        <f t="shared" si="15"/>
        <v>4.8903322500000002</v>
      </c>
      <c r="G82" s="41">
        <f t="shared" si="16"/>
        <v>9.650160096210858E-2</v>
      </c>
      <c r="H82" s="42">
        <f t="shared" si="17"/>
        <v>29.706549284751375</v>
      </c>
      <c r="I82" s="40">
        <f t="shared" si="18"/>
        <v>1.9332601067080277</v>
      </c>
      <c r="J82" s="43">
        <f t="shared" si="19"/>
        <v>5.5330824999999999</v>
      </c>
      <c r="K82" s="44">
        <f t="shared" si="20"/>
        <v>0.13639340876181177</v>
      </c>
      <c r="L82" s="45">
        <f t="shared" si="21"/>
        <v>46.460282584291051</v>
      </c>
      <c r="M82" s="45">
        <f t="shared" si="22"/>
        <v>4.4041367446996453</v>
      </c>
      <c r="N82" s="46">
        <v>4.904458</v>
      </c>
      <c r="O82" s="46">
        <v>4.7506839999999997</v>
      </c>
      <c r="P82" s="46">
        <v>4.9397039999999999</v>
      </c>
      <c r="Q82" s="46">
        <v>4.9664830000000002</v>
      </c>
      <c r="R82" s="47">
        <v>5.3778309999999996</v>
      </c>
      <c r="S82" s="47">
        <v>5.4794280000000004</v>
      </c>
      <c r="T82" s="47">
        <v>5.5783459999999998</v>
      </c>
      <c r="U82" s="47">
        <v>5.6967249999999998</v>
      </c>
      <c r="V82" s="42">
        <f t="shared" si="23"/>
        <v>29.949458218780972</v>
      </c>
      <c r="W82" s="42">
        <f t="shared" si="23"/>
        <v>26.921446061570606</v>
      </c>
      <c r="X82" s="42">
        <f t="shared" si="23"/>
        <v>30.690154425380328</v>
      </c>
      <c r="Y82" s="42">
        <f t="shared" si="23"/>
        <v>31.265138433273588</v>
      </c>
      <c r="Z82" s="45">
        <f t="shared" si="23"/>
        <v>41.580378909788465</v>
      </c>
      <c r="AA82" s="45">
        <f t="shared" si="23"/>
        <v>44.614105207370081</v>
      </c>
      <c r="AB82" s="45">
        <f t="shared" si="23"/>
        <v>47.780366005288869</v>
      </c>
      <c r="AC82" s="45">
        <f t="shared" si="11"/>
        <v>51.866280214716802</v>
      </c>
    </row>
    <row r="83" spans="1:29" x14ac:dyDescent="0.2">
      <c r="A83" s="31" t="s">
        <v>232</v>
      </c>
      <c r="B83" s="31" t="s">
        <v>233</v>
      </c>
      <c r="C83" s="18" t="s">
        <v>234</v>
      </c>
      <c r="D83" s="38">
        <f t="shared" si="13"/>
        <v>1.9599955974618037E-4</v>
      </c>
      <c r="E83" s="39">
        <f t="shared" si="14"/>
        <v>1.5450804659435589</v>
      </c>
      <c r="F83" s="40">
        <f t="shared" si="15"/>
        <v>4.8522475000000007</v>
      </c>
      <c r="G83" s="41">
        <f t="shared" si="16"/>
        <v>0.14469315312181599</v>
      </c>
      <c r="H83" s="42">
        <f t="shared" si="17"/>
        <v>28.995405640833177</v>
      </c>
      <c r="I83" s="40">
        <f t="shared" si="18"/>
        <v>2.9583288594400483</v>
      </c>
      <c r="J83" s="43">
        <f t="shared" si="19"/>
        <v>5.4844654999999998</v>
      </c>
      <c r="K83" s="44">
        <f t="shared" si="20"/>
        <v>6.0917824225207612E-2</v>
      </c>
      <c r="L83" s="45">
        <f t="shared" si="21"/>
        <v>44.800234857761019</v>
      </c>
      <c r="M83" s="45">
        <f t="shared" si="22"/>
        <v>1.9042704441284315</v>
      </c>
      <c r="N83" s="46">
        <v>4.723071</v>
      </c>
      <c r="O83" s="46">
        <v>4.8941359999999996</v>
      </c>
      <c r="P83" s="46">
        <v>4.7534879999999999</v>
      </c>
      <c r="Q83" s="46">
        <v>5.0382949999999997</v>
      </c>
      <c r="R83" s="47">
        <v>5.4352590000000003</v>
      </c>
      <c r="S83" s="47">
        <v>5.4355960000000003</v>
      </c>
      <c r="T83" s="47">
        <v>5.5610169999999997</v>
      </c>
      <c r="U83" s="47">
        <v>5.5059899999999997</v>
      </c>
      <c r="V83" s="42">
        <f t="shared" si="23"/>
        <v>26.411072820429165</v>
      </c>
      <c r="W83" s="42">
        <f t="shared" si="23"/>
        <v>29.735944592426897</v>
      </c>
      <c r="X83" s="42">
        <f t="shared" si="23"/>
        <v>26.973821053212788</v>
      </c>
      <c r="Y83" s="42">
        <f t="shared" si="23"/>
        <v>32.860784097263853</v>
      </c>
      <c r="Z83" s="45">
        <f t="shared" si="23"/>
        <v>43.268913816614067</v>
      </c>
      <c r="AA83" s="45">
        <f t="shared" si="23"/>
        <v>43.279022208714018</v>
      </c>
      <c r="AB83" s="45">
        <f t="shared" si="23"/>
        <v>47.2098829211264</v>
      </c>
      <c r="AC83" s="45">
        <f t="shared" si="11"/>
        <v>45.443120484589592</v>
      </c>
    </row>
    <row r="84" spans="1:29" x14ac:dyDescent="0.2">
      <c r="A84" s="31" t="s">
        <v>235</v>
      </c>
      <c r="B84" s="31" t="s">
        <v>236</v>
      </c>
      <c r="C84" s="18" t="s">
        <v>237</v>
      </c>
      <c r="D84" s="38">
        <f t="shared" si="13"/>
        <v>3.092680762349382E-3</v>
      </c>
      <c r="E84" s="39">
        <f t="shared" si="14"/>
        <v>1.5387215351210735</v>
      </c>
      <c r="F84" s="40">
        <f t="shared" si="15"/>
        <v>4.90608325</v>
      </c>
      <c r="G84" s="41">
        <f t="shared" si="16"/>
        <v>0.22192752632391025</v>
      </c>
      <c r="H84" s="42">
        <f t="shared" si="17"/>
        <v>30.245970744499644</v>
      </c>
      <c r="I84" s="40">
        <f t="shared" si="18"/>
        <v>4.5394754867554648</v>
      </c>
      <c r="J84" s="43">
        <f t="shared" si="19"/>
        <v>5.5350302500000002</v>
      </c>
      <c r="K84" s="44">
        <f t="shared" si="20"/>
        <v>0.14238961450043769</v>
      </c>
      <c r="L84" s="45">
        <f t="shared" si="21"/>
        <v>46.540126535203569</v>
      </c>
      <c r="M84" s="45">
        <f t="shared" si="22"/>
        <v>4.7290262682078819</v>
      </c>
      <c r="N84" s="46">
        <v>4.8656220000000001</v>
      </c>
      <c r="O84" s="46">
        <v>4.996753</v>
      </c>
      <c r="P84" s="46">
        <v>4.6196010000000003</v>
      </c>
      <c r="Q84" s="46">
        <v>5.1423569999999996</v>
      </c>
      <c r="R84" s="47">
        <v>5.5029539999999999</v>
      </c>
      <c r="S84" s="47">
        <v>5.3972300000000004</v>
      </c>
      <c r="T84" s="47">
        <v>5.5051259999999997</v>
      </c>
      <c r="U84" s="47">
        <v>5.7348109999999997</v>
      </c>
      <c r="V84" s="42">
        <f t="shared" si="23"/>
        <v>29.154001350373118</v>
      </c>
      <c r="W84" s="42">
        <f t="shared" si="23"/>
        <v>31.92806022130992</v>
      </c>
      <c r="X84" s="42">
        <f t="shared" si="23"/>
        <v>24.583203088967938</v>
      </c>
      <c r="Y84" s="42">
        <f t="shared" si="23"/>
        <v>35.3186183173476</v>
      </c>
      <c r="Z84" s="45">
        <f t="shared" si="23"/>
        <v>45.347590767696076</v>
      </c>
      <c r="AA84" s="45">
        <f t="shared" si="23"/>
        <v>42.143259611131647</v>
      </c>
      <c r="AB84" s="45">
        <f t="shared" si="23"/>
        <v>45.415913694187154</v>
      </c>
      <c r="AC84" s="45">
        <f t="shared" si="11"/>
        <v>53.253742067799394</v>
      </c>
    </row>
    <row r="85" spans="1:29" x14ac:dyDescent="0.2">
      <c r="A85" s="31" t="s">
        <v>238</v>
      </c>
      <c r="B85" s="31" t="s">
        <v>239</v>
      </c>
      <c r="C85" s="18" t="s">
        <v>240</v>
      </c>
      <c r="D85" s="38">
        <f t="shared" si="13"/>
        <v>1.6649362982846525E-3</v>
      </c>
      <c r="E85" s="39">
        <f t="shared" si="14"/>
        <v>1.5339979366302539</v>
      </c>
      <c r="F85" s="40">
        <f t="shared" si="15"/>
        <v>7.6060792499999996</v>
      </c>
      <c r="G85" s="41">
        <f t="shared" si="16"/>
        <v>0.19444476311174658</v>
      </c>
      <c r="H85" s="42">
        <f t="shared" si="17"/>
        <v>196.11418237088847</v>
      </c>
      <c r="I85" s="40">
        <f t="shared" si="18"/>
        <v>24.997068512585937</v>
      </c>
      <c r="J85" s="43">
        <f t="shared" si="19"/>
        <v>8.2287899999999983</v>
      </c>
      <c r="K85" s="44">
        <f t="shared" si="20"/>
        <v>0.12408164706353658</v>
      </c>
      <c r="L85" s="45">
        <f t="shared" si="21"/>
        <v>300.83875110087223</v>
      </c>
      <c r="M85" s="45">
        <f t="shared" si="22"/>
        <v>26.411136306648388</v>
      </c>
      <c r="N85" s="46">
        <v>7.7111229999999997</v>
      </c>
      <c r="O85" s="46">
        <v>7.6297160000000002</v>
      </c>
      <c r="P85" s="46">
        <v>7.3254590000000004</v>
      </c>
      <c r="Q85" s="46">
        <v>7.758019</v>
      </c>
      <c r="R85" s="47">
        <v>8.2017209999999992</v>
      </c>
      <c r="S85" s="47">
        <v>8.2133500000000002</v>
      </c>
      <c r="T85" s="47">
        <v>8.3988969999999998</v>
      </c>
      <c r="U85" s="47">
        <v>8.1011919999999993</v>
      </c>
      <c r="V85" s="42">
        <f t="shared" si="23"/>
        <v>209.5459750085146</v>
      </c>
      <c r="W85" s="42">
        <f t="shared" si="23"/>
        <v>198.04932857305357</v>
      </c>
      <c r="X85" s="42">
        <f t="shared" si="23"/>
        <v>160.39206949475675</v>
      </c>
      <c r="Y85" s="42">
        <f t="shared" si="23"/>
        <v>216.46935640722896</v>
      </c>
      <c r="Z85" s="45">
        <f t="shared" si="23"/>
        <v>294.41778230719899</v>
      </c>
      <c r="AA85" s="45">
        <f t="shared" si="23"/>
        <v>296.80055921885906</v>
      </c>
      <c r="AB85" s="45">
        <f t="shared" si="23"/>
        <v>337.53586636028092</v>
      </c>
      <c r="AC85" s="45">
        <f t="shared" si="11"/>
        <v>274.60079651714994</v>
      </c>
    </row>
    <row r="86" spans="1:29" x14ac:dyDescent="0.2">
      <c r="A86" s="31" t="s">
        <v>241</v>
      </c>
      <c r="B86" s="31" t="s">
        <v>242</v>
      </c>
      <c r="C86" s="18" t="s">
        <v>243</v>
      </c>
      <c r="D86" s="38">
        <f t="shared" si="13"/>
        <v>3.0298266000660875E-4</v>
      </c>
      <c r="E86" s="39">
        <f t="shared" si="14"/>
        <v>1.5324252089695982</v>
      </c>
      <c r="F86" s="40">
        <f t="shared" si="15"/>
        <v>9.3925540000000005</v>
      </c>
      <c r="G86" s="41">
        <f t="shared" si="16"/>
        <v>8.2923796974491468E-2</v>
      </c>
      <c r="H86" s="42">
        <f t="shared" si="17"/>
        <v>672.95694758387003</v>
      </c>
      <c r="I86" s="40">
        <f t="shared" si="18"/>
        <v>39.622081857043824</v>
      </c>
      <c r="J86" s="43">
        <f t="shared" si="19"/>
        <v>10.004886000000001</v>
      </c>
      <c r="K86" s="44">
        <f t="shared" si="20"/>
        <v>0.14211413768751771</v>
      </c>
      <c r="L86" s="45">
        <f t="shared" si="21"/>
        <v>1031.256191028755</v>
      </c>
      <c r="M86" s="45">
        <f t="shared" si="22"/>
        <v>103.1047486739841</v>
      </c>
      <c r="N86" s="46">
        <v>9.370768</v>
      </c>
      <c r="O86" s="46">
        <v>9.3576999999999995</v>
      </c>
      <c r="P86" s="46">
        <v>9.3277730000000005</v>
      </c>
      <c r="Q86" s="46">
        <v>9.5139750000000003</v>
      </c>
      <c r="R86" s="47">
        <v>9.9485740000000007</v>
      </c>
      <c r="S86" s="47">
        <v>9.8542799999999993</v>
      </c>
      <c r="T86" s="47">
        <v>10.18998</v>
      </c>
      <c r="U86" s="47">
        <v>10.02671</v>
      </c>
      <c r="V86" s="42">
        <f t="shared" si="23"/>
        <v>662.0369823021199</v>
      </c>
      <c r="W86" s="42">
        <f t="shared" si="23"/>
        <v>656.06729762532518</v>
      </c>
      <c r="X86" s="42">
        <f t="shared" si="23"/>
        <v>642.59814235624242</v>
      </c>
      <c r="Y86" s="42">
        <f t="shared" si="23"/>
        <v>731.12536805179241</v>
      </c>
      <c r="Z86" s="45">
        <f t="shared" si="23"/>
        <v>988.14161124046609</v>
      </c>
      <c r="AA86" s="45">
        <f t="shared" si="23"/>
        <v>925.62242068121429</v>
      </c>
      <c r="AB86" s="45">
        <f t="shared" si="23"/>
        <v>1168.1258512742124</v>
      </c>
      <c r="AC86" s="45">
        <f t="shared" si="11"/>
        <v>1043.1348809191272</v>
      </c>
    </row>
    <row r="87" spans="1:29" x14ac:dyDescent="0.2">
      <c r="A87" s="31" t="s">
        <v>244</v>
      </c>
      <c r="B87" s="31" t="s">
        <v>245</v>
      </c>
      <c r="C87" s="18" t="s">
        <v>246</v>
      </c>
      <c r="D87" s="38">
        <f t="shared" si="13"/>
        <v>6.4276993041628965E-3</v>
      </c>
      <c r="E87" s="39">
        <f t="shared" si="14"/>
        <v>1.5286256526710855</v>
      </c>
      <c r="F87" s="40">
        <f t="shared" si="15"/>
        <v>5.4420909999999996</v>
      </c>
      <c r="G87" s="41">
        <f t="shared" si="16"/>
        <v>0.12180132628451409</v>
      </c>
      <c r="H87" s="42">
        <f t="shared" si="17"/>
        <v>43.588658695511135</v>
      </c>
      <c r="I87" s="40">
        <f t="shared" si="18"/>
        <v>3.5852271244509226</v>
      </c>
      <c r="J87" s="43">
        <f t="shared" si="19"/>
        <v>6.039735499999999</v>
      </c>
      <c r="K87" s="44">
        <f t="shared" si="20"/>
        <v>0.2656379112068406</v>
      </c>
      <c r="L87" s="45">
        <f t="shared" si="21"/>
        <v>66.630741847482895</v>
      </c>
      <c r="M87" s="45">
        <f t="shared" si="22"/>
        <v>12.314432787553443</v>
      </c>
      <c r="N87" s="46">
        <v>5.274629</v>
      </c>
      <c r="O87" s="46">
        <v>5.5271910000000002</v>
      </c>
      <c r="P87" s="46">
        <v>5.429284</v>
      </c>
      <c r="Q87" s="46">
        <v>5.5372599999999998</v>
      </c>
      <c r="R87" s="47">
        <v>5.7401970000000002</v>
      </c>
      <c r="S87" s="47">
        <v>5.9284169999999996</v>
      </c>
      <c r="T87" s="47">
        <v>6.1329729999999998</v>
      </c>
      <c r="U87" s="47">
        <v>6.3573550000000001</v>
      </c>
      <c r="V87" s="42">
        <f t="shared" si="23"/>
        <v>38.70985504139248</v>
      </c>
      <c r="W87" s="42">
        <f t="shared" si="23"/>
        <v>46.11585688823623</v>
      </c>
      <c r="X87" s="42">
        <f t="shared" si="23"/>
        <v>43.090083828723813</v>
      </c>
      <c r="Y87" s="42">
        <f t="shared" si="23"/>
        <v>46.438839023692033</v>
      </c>
      <c r="Z87" s="45">
        <f t="shared" si="23"/>
        <v>53.452925341764541</v>
      </c>
      <c r="AA87" s="45">
        <f t="shared" si="23"/>
        <v>60.90197039155872</v>
      </c>
      <c r="AB87" s="45">
        <f t="shared" si="23"/>
        <v>70.179268254163048</v>
      </c>
      <c r="AC87" s="45">
        <f t="shared" si="11"/>
        <v>81.988803402445271</v>
      </c>
    </row>
    <row r="88" spans="1:29" x14ac:dyDescent="0.2">
      <c r="A88" s="31" t="s">
        <v>247</v>
      </c>
      <c r="B88" s="31" t="s">
        <v>248</v>
      </c>
      <c r="C88" s="18" t="s">
        <v>249</v>
      </c>
      <c r="D88" s="38">
        <f t="shared" si="13"/>
        <v>8.8353656990858842E-3</v>
      </c>
      <c r="E88" s="39">
        <f t="shared" si="14"/>
        <v>1.5188138401991667</v>
      </c>
      <c r="F88" s="40">
        <f t="shared" si="15"/>
        <v>6.2490860000000001</v>
      </c>
      <c r="G88" s="41">
        <f t="shared" si="16"/>
        <v>0.16810980815526513</v>
      </c>
      <c r="H88" s="42">
        <f t="shared" si="17"/>
        <v>76.442358680118602</v>
      </c>
      <c r="I88" s="40">
        <f t="shared" si="18"/>
        <v>8.6705845043536645</v>
      </c>
      <c r="J88" s="43">
        <f t="shared" si="19"/>
        <v>6.8414677499999996</v>
      </c>
      <c r="K88" s="44">
        <f t="shared" si="20"/>
        <v>0.26133841273640435</v>
      </c>
      <c r="L88" s="45">
        <f t="shared" si="21"/>
        <v>116.10171234083303</v>
      </c>
      <c r="M88" s="45">
        <f t="shared" si="22"/>
        <v>21.116853631481636</v>
      </c>
      <c r="N88" s="46">
        <v>6.2224599999999999</v>
      </c>
      <c r="O88" s="46">
        <v>6.4116790000000004</v>
      </c>
      <c r="P88" s="46">
        <v>6.0255489999999998</v>
      </c>
      <c r="Q88" s="46">
        <v>6.3366559999999996</v>
      </c>
      <c r="R88" s="47">
        <v>6.8243210000000003</v>
      </c>
      <c r="S88" s="47">
        <v>6.5267590000000002</v>
      </c>
      <c r="T88" s="47">
        <v>7.1662879999999998</v>
      </c>
      <c r="U88" s="47">
        <v>6.848503</v>
      </c>
      <c r="V88" s="42">
        <f t="shared" si="23"/>
        <v>74.670164281604883</v>
      </c>
      <c r="W88" s="42">
        <f t="shared" si="23"/>
        <v>85.134913982432096</v>
      </c>
      <c r="X88" s="42">
        <f t="shared" si="23"/>
        <v>65.143485137145063</v>
      </c>
      <c r="Y88" s="42">
        <f t="shared" si="23"/>
        <v>80.820871319292365</v>
      </c>
      <c r="Z88" s="45">
        <f t="shared" si="23"/>
        <v>113.32489387788623</v>
      </c>
      <c r="AA88" s="45">
        <f t="shared" si="23"/>
        <v>92.204100085174304</v>
      </c>
      <c r="AB88" s="45">
        <f t="shared" si="23"/>
        <v>143.63743646869057</v>
      </c>
      <c r="AC88" s="45">
        <f t="shared" si="11"/>
        <v>115.240418931581</v>
      </c>
    </row>
    <row r="89" spans="1:29" x14ac:dyDescent="0.2">
      <c r="A89" s="31" t="s">
        <v>250</v>
      </c>
      <c r="B89" s="31" t="s">
        <v>251</v>
      </c>
      <c r="C89" s="18" t="s">
        <v>252</v>
      </c>
      <c r="D89" s="38">
        <f t="shared" si="13"/>
        <v>4.699884827078853E-3</v>
      </c>
      <c r="E89" s="39">
        <f t="shared" si="14"/>
        <v>1.5164029391428702</v>
      </c>
      <c r="F89" s="40">
        <f t="shared" si="15"/>
        <v>8.624073000000001</v>
      </c>
      <c r="G89" s="41">
        <f t="shared" si="16"/>
        <v>0.24549868131892932</v>
      </c>
      <c r="H89" s="42">
        <f t="shared" si="17"/>
        <v>398.65968907828903</v>
      </c>
      <c r="I89" s="40">
        <f t="shared" si="18"/>
        <v>63.155446096516819</v>
      </c>
      <c r="J89" s="43">
        <f t="shared" si="19"/>
        <v>9.2350427499999999</v>
      </c>
      <c r="K89" s="44">
        <f t="shared" si="20"/>
        <v>0.13335532540891179</v>
      </c>
      <c r="L89" s="45">
        <f t="shared" si="21"/>
        <v>604.52872423610029</v>
      </c>
      <c r="M89" s="45">
        <f t="shared" si="22"/>
        <v>55.916854154855493</v>
      </c>
      <c r="N89" s="46">
        <v>8.2691960000000009</v>
      </c>
      <c r="O89" s="46">
        <v>8.6594680000000004</v>
      </c>
      <c r="P89" s="46">
        <v>8.7478700000000007</v>
      </c>
      <c r="Q89" s="46">
        <v>8.8197580000000002</v>
      </c>
      <c r="R89" s="47">
        <v>9.0842069999999993</v>
      </c>
      <c r="S89" s="47">
        <v>9.2897839999999992</v>
      </c>
      <c r="T89" s="47">
        <v>9.1758849999999992</v>
      </c>
      <c r="U89" s="47">
        <v>9.3902950000000001</v>
      </c>
      <c r="V89" s="42">
        <f t="shared" si="23"/>
        <v>308.51482364296567</v>
      </c>
      <c r="W89" s="42">
        <f t="shared" si="23"/>
        <v>404.35201763359009</v>
      </c>
      <c r="X89" s="42">
        <f t="shared" si="23"/>
        <v>429.90378438452461</v>
      </c>
      <c r="Y89" s="42">
        <f t="shared" si="23"/>
        <v>451.86813065207565</v>
      </c>
      <c r="Z89" s="45">
        <f t="shared" si="23"/>
        <v>542.77369747867726</v>
      </c>
      <c r="AA89" s="45">
        <f t="shared" si="23"/>
        <v>625.89810582932489</v>
      </c>
      <c r="AB89" s="45">
        <f t="shared" si="23"/>
        <v>578.38446788256215</v>
      </c>
      <c r="AC89" s="45">
        <f t="shared" si="11"/>
        <v>671.05862575383696</v>
      </c>
    </row>
    <row r="90" spans="1:29" x14ac:dyDescent="0.2">
      <c r="A90" s="31" t="s">
        <v>253</v>
      </c>
      <c r="B90" s="31" t="s">
        <v>254</v>
      </c>
      <c r="C90" s="18" t="s">
        <v>255</v>
      </c>
      <c r="D90" s="38">
        <f t="shared" si="13"/>
        <v>4.1098481343154807E-4</v>
      </c>
      <c r="E90" s="39">
        <f t="shared" si="14"/>
        <v>1.508027845033173</v>
      </c>
      <c r="F90" s="40">
        <f t="shared" si="15"/>
        <v>6.25797925</v>
      </c>
      <c r="G90" s="41">
        <f t="shared" si="16"/>
        <v>9.9247412793735015E-2</v>
      </c>
      <c r="H90" s="42">
        <f t="shared" si="17"/>
        <v>76.666005200013288</v>
      </c>
      <c r="I90" s="40">
        <f t="shared" si="18"/>
        <v>5.1989789006501805</v>
      </c>
      <c r="J90" s="43">
        <f t="shared" si="19"/>
        <v>6.8483142499999996</v>
      </c>
      <c r="K90" s="44">
        <f t="shared" si="20"/>
        <v>0.13522679186308958</v>
      </c>
      <c r="L90" s="45">
        <f t="shared" si="21"/>
        <v>115.61447060907807</v>
      </c>
      <c r="M90" s="45">
        <f t="shared" si="22"/>
        <v>11.216121673676449</v>
      </c>
      <c r="N90" s="46">
        <v>6.3564610000000004</v>
      </c>
      <c r="O90" s="46">
        <v>6.3071200000000003</v>
      </c>
      <c r="P90" s="46">
        <v>6.1269819999999999</v>
      </c>
      <c r="Q90" s="46">
        <v>6.2413540000000003</v>
      </c>
      <c r="R90" s="47">
        <v>6.8116659999999998</v>
      </c>
      <c r="S90" s="47">
        <v>6.7304459999999997</v>
      </c>
      <c r="T90" s="47">
        <v>6.8079179999999999</v>
      </c>
      <c r="U90" s="47">
        <v>7.0432269999999999</v>
      </c>
      <c r="V90" s="42">
        <f t="shared" si="23"/>
        <v>81.938012845576864</v>
      </c>
      <c r="W90" s="42">
        <f t="shared" si="23"/>
        <v>79.183064624230823</v>
      </c>
      <c r="X90" s="42">
        <f t="shared" si="23"/>
        <v>69.888442948692742</v>
      </c>
      <c r="Y90" s="42">
        <f t="shared" si="23"/>
        <v>75.654500381552737</v>
      </c>
      <c r="Z90" s="45">
        <f t="shared" si="23"/>
        <v>112.3351802356534</v>
      </c>
      <c r="AA90" s="45">
        <f t="shared" si="23"/>
        <v>106.18572343202401</v>
      </c>
      <c r="AB90" s="45">
        <f t="shared" si="23"/>
        <v>112.04372167111843</v>
      </c>
      <c r="AC90" s="45">
        <f t="shared" si="11"/>
        <v>131.89325709751643</v>
      </c>
    </row>
    <row r="91" spans="1:29" x14ac:dyDescent="0.2">
      <c r="A91" s="31" t="s">
        <v>256</v>
      </c>
      <c r="B91" s="31" t="s">
        <v>257</v>
      </c>
      <c r="C91" s="18" t="s">
        <v>258</v>
      </c>
      <c r="D91" s="38">
        <f t="shared" si="13"/>
        <v>6.5291231048937701E-4</v>
      </c>
      <c r="E91" s="39">
        <f t="shared" si="14"/>
        <v>1.5064101496666447</v>
      </c>
      <c r="F91" s="40">
        <f t="shared" si="15"/>
        <v>5.8940702499999995</v>
      </c>
      <c r="G91" s="41">
        <f t="shared" si="16"/>
        <v>0.17853210077438933</v>
      </c>
      <c r="H91" s="42">
        <f t="shared" si="17"/>
        <v>59.799899345911413</v>
      </c>
      <c r="I91" s="40">
        <f t="shared" si="18"/>
        <v>7.021101436690107</v>
      </c>
      <c r="J91" s="43">
        <f t="shared" si="19"/>
        <v>6.4925474999999997</v>
      </c>
      <c r="K91" s="44">
        <f t="shared" si="20"/>
        <v>4.9678892623863199E-2</v>
      </c>
      <c r="L91" s="45">
        <f t="shared" si="21"/>
        <v>90.083175323724703</v>
      </c>
      <c r="M91" s="45">
        <f t="shared" si="22"/>
        <v>3.0787452337553418</v>
      </c>
      <c r="N91" s="46">
        <v>5.6344719999999997</v>
      </c>
      <c r="O91" s="46">
        <v>6.0406329999999997</v>
      </c>
      <c r="P91" s="46">
        <v>5.9371580000000002</v>
      </c>
      <c r="Q91" s="46">
        <v>5.9640180000000003</v>
      </c>
      <c r="R91" s="47">
        <v>6.5450439999999999</v>
      </c>
      <c r="S91" s="47">
        <v>6.425249</v>
      </c>
      <c r="T91" s="47">
        <v>6.5021230000000001</v>
      </c>
      <c r="U91" s="47">
        <v>6.4977739999999997</v>
      </c>
      <c r="V91" s="42">
        <f t="shared" si="23"/>
        <v>49.675824229642203</v>
      </c>
      <c r="W91" s="42">
        <f t="shared" si="23"/>
        <v>65.828161477218615</v>
      </c>
      <c r="X91" s="42">
        <f t="shared" si="23"/>
        <v>61.272083307405929</v>
      </c>
      <c r="Y91" s="42">
        <f t="shared" si="23"/>
        <v>62.4235283693789</v>
      </c>
      <c r="Z91" s="45">
        <f t="shared" si="23"/>
        <v>93.380149940199189</v>
      </c>
      <c r="AA91" s="45">
        <f t="shared" si="23"/>
        <v>85.939471504894343</v>
      </c>
      <c r="AB91" s="45">
        <f t="shared" si="23"/>
        <v>90.642955672135486</v>
      </c>
      <c r="AC91" s="45">
        <f t="shared" si="11"/>
        <v>90.370124177669808</v>
      </c>
    </row>
    <row r="92" spans="1:29" x14ac:dyDescent="0.2">
      <c r="A92" s="31" t="s">
        <v>259</v>
      </c>
      <c r="B92" s="31" t="s">
        <v>260</v>
      </c>
      <c r="C92" s="18" t="s">
        <v>261</v>
      </c>
      <c r="D92" s="38">
        <f t="shared" si="13"/>
        <v>6.8593445132840601E-3</v>
      </c>
      <c r="E92" s="39">
        <f t="shared" si="14"/>
        <v>1.5018159307448387</v>
      </c>
      <c r="F92" s="40">
        <f t="shared" si="15"/>
        <v>6.8310104999999997</v>
      </c>
      <c r="G92" s="41">
        <f t="shared" si="16"/>
        <v>0.22080962721237193</v>
      </c>
      <c r="H92" s="42">
        <f t="shared" si="17"/>
        <v>114.86849722633281</v>
      </c>
      <c r="I92" s="40">
        <f t="shared" si="18"/>
        <v>17.903996784351087</v>
      </c>
      <c r="J92" s="43">
        <f t="shared" si="19"/>
        <v>7.4210789999999998</v>
      </c>
      <c r="K92" s="44">
        <f t="shared" si="20"/>
        <v>0.19204931588006258</v>
      </c>
      <c r="L92" s="45">
        <f t="shared" si="21"/>
        <v>172.51133907522592</v>
      </c>
      <c r="M92" s="45">
        <f t="shared" si="22"/>
        <v>22.557874726077163</v>
      </c>
      <c r="N92" s="46">
        <v>6.7015149999999997</v>
      </c>
      <c r="O92" s="46">
        <v>6.6127940000000001</v>
      </c>
      <c r="P92" s="46">
        <v>6.9013499999999999</v>
      </c>
      <c r="Q92" s="46">
        <v>7.1083829999999999</v>
      </c>
      <c r="R92" s="47">
        <v>7.4752029999999996</v>
      </c>
      <c r="S92" s="47">
        <v>7.4014360000000003</v>
      </c>
      <c r="T92" s="47">
        <v>7.1728199999999998</v>
      </c>
      <c r="U92" s="47">
        <v>7.6348570000000002</v>
      </c>
      <c r="V92" s="42">
        <f t="shared" si="23"/>
        <v>104.07754306717882</v>
      </c>
      <c r="W92" s="42">
        <f t="shared" si="23"/>
        <v>97.869946101635179</v>
      </c>
      <c r="X92" s="42">
        <f t="shared" si="23"/>
        <v>119.54003002382201</v>
      </c>
      <c r="Y92" s="42">
        <f t="shared" si="23"/>
        <v>137.98646971269525</v>
      </c>
      <c r="Z92" s="45">
        <f t="shared" si="23"/>
        <v>177.9345673517073</v>
      </c>
      <c r="AA92" s="45">
        <f t="shared" si="23"/>
        <v>169.06520949410444</v>
      </c>
      <c r="AB92" s="45">
        <f t="shared" si="23"/>
        <v>144.28924916799082</v>
      </c>
      <c r="AC92" s="45">
        <f t="shared" si="11"/>
        <v>198.75633028710112</v>
      </c>
    </row>
    <row r="93" spans="1:29" x14ac:dyDescent="0.2">
      <c r="A93" s="31" t="s">
        <v>262</v>
      </c>
      <c r="B93" s="31" t="s">
        <v>263</v>
      </c>
      <c r="C93" s="18" t="s">
        <v>264</v>
      </c>
      <c r="D93" s="38">
        <f t="shared" si="13"/>
        <v>9.320174180142627E-3</v>
      </c>
      <c r="E93" s="39">
        <f t="shared" si="14"/>
        <v>1.5015947714998135</v>
      </c>
      <c r="F93" s="40">
        <f t="shared" si="15"/>
        <v>5.8739097499999993</v>
      </c>
      <c r="G93" s="41">
        <f t="shared" si="16"/>
        <v>6.9306432757597181E-2</v>
      </c>
      <c r="H93" s="42">
        <f t="shared" si="17"/>
        <v>58.694387450292552</v>
      </c>
      <c r="I93" s="40">
        <f t="shared" si="18"/>
        <v>2.793956743413565</v>
      </c>
      <c r="J93" s="43">
        <f t="shared" si="19"/>
        <v>6.4401837500000001</v>
      </c>
      <c r="K93" s="44">
        <f t="shared" si="20"/>
        <v>0.29254242194979152</v>
      </c>
      <c r="L93" s="45">
        <f t="shared" si="21"/>
        <v>88.13518531174357</v>
      </c>
      <c r="M93" s="45">
        <f t="shared" si="22"/>
        <v>16.952038518143656</v>
      </c>
      <c r="N93" s="46">
        <v>5.8650359999999999</v>
      </c>
      <c r="O93" s="46">
        <v>5.9457180000000003</v>
      </c>
      <c r="P93" s="46">
        <v>5.7824650000000002</v>
      </c>
      <c r="Q93" s="46">
        <v>5.9024200000000002</v>
      </c>
      <c r="R93" s="47">
        <v>6.5687709999999999</v>
      </c>
      <c r="S93" s="47">
        <v>6.0437500000000002</v>
      </c>
      <c r="T93" s="47">
        <v>6.7276939999999996</v>
      </c>
      <c r="U93" s="47">
        <v>6.4205199999999998</v>
      </c>
      <c r="V93" s="42">
        <f t="shared" si="23"/>
        <v>58.284323717868482</v>
      </c>
      <c r="W93" s="42">
        <f t="shared" si="23"/>
        <v>61.636712065400211</v>
      </c>
      <c r="X93" s="42">
        <f t="shared" si="23"/>
        <v>55.042153086455379</v>
      </c>
      <c r="Y93" s="42">
        <f t="shared" si="23"/>
        <v>59.814360931446139</v>
      </c>
      <c r="Z93" s="45">
        <f t="shared" si="23"/>
        <v>94.928606485314489</v>
      </c>
      <c r="AA93" s="45">
        <f t="shared" si="23"/>
        <v>65.970539588938237</v>
      </c>
      <c r="AB93" s="45">
        <f t="shared" si="23"/>
        <v>105.98336287351584</v>
      </c>
      <c r="AC93" s="45">
        <f t="shared" si="11"/>
        <v>85.65823229920575</v>
      </c>
    </row>
    <row r="94" spans="1:29" x14ac:dyDescent="0.2">
      <c r="A94" s="31" t="s">
        <v>265</v>
      </c>
      <c r="B94" s="31" t="s">
        <v>266</v>
      </c>
      <c r="C94" s="18" t="s">
        <v>267</v>
      </c>
      <c r="D94" s="38">
        <f t="shared" si="13"/>
        <v>1.5283697660646381E-3</v>
      </c>
      <c r="E94" s="39">
        <f t="shared" si="14"/>
        <v>1.4991468908569188</v>
      </c>
      <c r="F94" s="40">
        <f t="shared" si="15"/>
        <v>6.3175870000000005</v>
      </c>
      <c r="G94" s="41">
        <f t="shared" si="16"/>
        <v>6.8740929321620417E-2</v>
      </c>
      <c r="H94" s="42">
        <f t="shared" si="17"/>
        <v>79.827412974375761</v>
      </c>
      <c r="I94" s="40">
        <f t="shared" si="18"/>
        <v>3.7897945404995284</v>
      </c>
      <c r="J94" s="43">
        <f t="shared" si="19"/>
        <v>6.8930052499999999</v>
      </c>
      <c r="K94" s="44">
        <f t="shared" si="20"/>
        <v>0.19801304511635073</v>
      </c>
      <c r="L94" s="45">
        <f t="shared" si="21"/>
        <v>119.67301796568668</v>
      </c>
      <c r="M94" s="45">
        <f t="shared" si="22"/>
        <v>15.851407433028479</v>
      </c>
      <c r="N94" s="46">
        <v>6.2400060000000002</v>
      </c>
      <c r="O94" s="46">
        <v>6.2796060000000002</v>
      </c>
      <c r="P94" s="46">
        <v>6.3796860000000004</v>
      </c>
      <c r="Q94" s="46">
        <v>6.3710500000000003</v>
      </c>
      <c r="R94" s="47">
        <v>7.09368</v>
      </c>
      <c r="S94" s="47">
        <v>6.9546210000000004</v>
      </c>
      <c r="T94" s="47">
        <v>6.6219270000000003</v>
      </c>
      <c r="U94" s="47">
        <v>6.9017929999999996</v>
      </c>
      <c r="V94" s="42">
        <f t="shared" si="23"/>
        <v>75.583844675209264</v>
      </c>
      <c r="W94" s="42">
        <f t="shared" si="23"/>
        <v>77.687253315884661</v>
      </c>
      <c r="X94" s="42">
        <f t="shared" si="23"/>
        <v>83.267753697978819</v>
      </c>
      <c r="Y94" s="42">
        <f t="shared" si="23"/>
        <v>82.770800208430245</v>
      </c>
      <c r="Z94" s="45">
        <f t="shared" si="23"/>
        <v>136.58734386659134</v>
      </c>
      <c r="AA94" s="45">
        <f t="shared" si="23"/>
        <v>124.03650755173015</v>
      </c>
      <c r="AB94" s="45">
        <f t="shared" si="23"/>
        <v>98.491478320600535</v>
      </c>
      <c r="AC94" s="45">
        <f t="shared" si="11"/>
        <v>119.57674212382472</v>
      </c>
    </row>
    <row r="95" spans="1:29" x14ac:dyDescent="0.2">
      <c r="A95" s="31" t="s">
        <v>268</v>
      </c>
      <c r="B95" s="31" t="s">
        <v>269</v>
      </c>
      <c r="C95" s="18" t="s">
        <v>270</v>
      </c>
      <c r="D95" s="38">
        <f t="shared" si="13"/>
        <v>3.0914920922518511E-3</v>
      </c>
      <c r="E95" s="39">
        <f t="shared" si="14"/>
        <v>0.65986731140408128</v>
      </c>
      <c r="F95" s="40">
        <f t="shared" si="15"/>
        <v>10.04038375</v>
      </c>
      <c r="G95" s="41">
        <f t="shared" si="16"/>
        <v>0.21729505932468063</v>
      </c>
      <c r="H95" s="42">
        <f t="shared" si="17"/>
        <v>1062.3484831286009</v>
      </c>
      <c r="I95" s="40">
        <f t="shared" si="18"/>
        <v>167.55718727598145</v>
      </c>
      <c r="J95" s="43">
        <f t="shared" si="19"/>
        <v>9.449670750000001</v>
      </c>
      <c r="K95" s="44">
        <f t="shared" si="20"/>
        <v>0.1187589086577647</v>
      </c>
      <c r="L95" s="45">
        <f t="shared" si="21"/>
        <v>701.00903733627388</v>
      </c>
      <c r="M95" s="45">
        <f t="shared" si="22"/>
        <v>56.588299113326322</v>
      </c>
      <c r="N95" s="46">
        <v>10.346439999999999</v>
      </c>
      <c r="O95" s="46">
        <v>9.8426410000000004</v>
      </c>
      <c r="P95" s="46">
        <v>10.025040000000001</v>
      </c>
      <c r="Q95" s="46">
        <v>9.9474140000000002</v>
      </c>
      <c r="R95" s="47">
        <v>9.5183949999999999</v>
      </c>
      <c r="S95" s="47">
        <v>9.5600690000000004</v>
      </c>
      <c r="T95" s="47">
        <v>9.4285119999999996</v>
      </c>
      <c r="U95" s="47">
        <v>9.2917070000000006</v>
      </c>
      <c r="V95" s="42">
        <f t="shared" si="23"/>
        <v>1301.9334591678878</v>
      </c>
      <c r="W95" s="42">
        <f t="shared" si="23"/>
        <v>918.18496606591191</v>
      </c>
      <c r="X95" s="42">
        <f t="shared" si="23"/>
        <v>1041.9280926934689</v>
      </c>
      <c r="Y95" s="42">
        <f t="shared" si="23"/>
        <v>987.34741458713518</v>
      </c>
      <c r="Z95" s="45">
        <f t="shared" si="23"/>
        <v>733.36875934254977</v>
      </c>
      <c r="AA95" s="45">
        <f t="shared" si="23"/>
        <v>754.86194128912416</v>
      </c>
      <c r="AB95" s="45">
        <f t="shared" si="23"/>
        <v>689.07251325361699</v>
      </c>
      <c r="AC95" s="45">
        <f t="shared" si="11"/>
        <v>626.73293545980459</v>
      </c>
    </row>
    <row r="96" spans="1:29" x14ac:dyDescent="0.2">
      <c r="A96" s="31" t="s">
        <v>271</v>
      </c>
      <c r="B96" s="31" t="s">
        <v>272</v>
      </c>
      <c r="C96" s="18" t="s">
        <v>273</v>
      </c>
      <c r="D96" s="38">
        <f t="shared" si="13"/>
        <v>4.0243247489087598E-3</v>
      </c>
      <c r="E96" s="39">
        <f t="shared" si="14"/>
        <v>0.65803568675821222</v>
      </c>
      <c r="F96" s="40">
        <f t="shared" si="15"/>
        <v>9.6606427500000009</v>
      </c>
      <c r="G96" s="41">
        <f t="shared" si="16"/>
        <v>0.19600616727775852</v>
      </c>
      <c r="H96" s="42">
        <f t="shared" si="17"/>
        <v>815.13457894474516</v>
      </c>
      <c r="I96" s="40">
        <f t="shared" si="18"/>
        <v>115.19107320747541</v>
      </c>
      <c r="J96" s="43">
        <f t="shared" si="19"/>
        <v>9.0586577499999983</v>
      </c>
      <c r="K96" s="44">
        <f t="shared" si="20"/>
        <v>0.1805037536587997</v>
      </c>
      <c r="L96" s="45">
        <f t="shared" si="21"/>
        <v>536.38764245627158</v>
      </c>
      <c r="M96" s="45">
        <f t="shared" si="22"/>
        <v>67.127426172981487</v>
      </c>
      <c r="N96" s="46">
        <v>9.9346139999999998</v>
      </c>
      <c r="O96" s="46">
        <v>9.5801770000000008</v>
      </c>
      <c r="P96" s="46">
        <v>9.4772929999999995</v>
      </c>
      <c r="Q96" s="46">
        <v>9.650487</v>
      </c>
      <c r="R96" s="47">
        <v>9.1748919999999998</v>
      </c>
      <c r="S96" s="47">
        <v>9.2497089999999993</v>
      </c>
      <c r="T96" s="47">
        <v>8.9211650000000002</v>
      </c>
      <c r="U96" s="47">
        <v>8.8888649999999991</v>
      </c>
      <c r="V96" s="42">
        <f t="shared" si="23"/>
        <v>978.62613405409127</v>
      </c>
      <c r="W96" s="42">
        <f t="shared" si="23"/>
        <v>765.45672116821117</v>
      </c>
      <c r="X96" s="42">
        <f t="shared" si="23"/>
        <v>712.77009591154831</v>
      </c>
      <c r="Y96" s="42">
        <f t="shared" si="23"/>
        <v>803.68536464512999</v>
      </c>
      <c r="Z96" s="45">
        <f t="shared" si="23"/>
        <v>577.98650563176716</v>
      </c>
      <c r="AA96" s="45">
        <f t="shared" si="23"/>
        <v>608.75124182274737</v>
      </c>
      <c r="AB96" s="45">
        <f t="shared" si="23"/>
        <v>484.77281914343581</v>
      </c>
      <c r="AC96" s="45">
        <f t="shared" si="11"/>
        <v>474.04000322713614</v>
      </c>
    </row>
    <row r="97" spans="1:29" x14ac:dyDescent="0.2">
      <c r="A97" s="31" t="s">
        <v>274</v>
      </c>
      <c r="B97" s="31" t="s">
        <v>275</v>
      </c>
      <c r="C97" s="18" t="s">
        <v>276</v>
      </c>
      <c r="D97" s="38">
        <f t="shared" si="13"/>
        <v>4.5992188176163162E-3</v>
      </c>
      <c r="E97" s="39">
        <f t="shared" si="14"/>
        <v>0.65439299270897699</v>
      </c>
      <c r="F97" s="40">
        <f t="shared" si="15"/>
        <v>9.7301989999999989</v>
      </c>
      <c r="G97" s="41">
        <f t="shared" si="16"/>
        <v>0.20108361604566349</v>
      </c>
      <c r="H97" s="42">
        <f t="shared" si="17"/>
        <v>855.51033788297207</v>
      </c>
      <c r="I97" s="40">
        <f t="shared" si="18"/>
        <v>117.98424866037634</v>
      </c>
      <c r="J97" s="43">
        <f t="shared" si="19"/>
        <v>9.1195952499999997</v>
      </c>
      <c r="K97" s="44">
        <f t="shared" si="20"/>
        <v>0.19187620560381252</v>
      </c>
      <c r="L97" s="45">
        <f t="shared" si="21"/>
        <v>559.83997030070623</v>
      </c>
      <c r="M97" s="45">
        <f t="shared" si="22"/>
        <v>71.046522960347076</v>
      </c>
      <c r="N97" s="46">
        <v>9.9036179999999998</v>
      </c>
      <c r="O97" s="46">
        <v>9.6056729999999995</v>
      </c>
      <c r="P97" s="46">
        <v>9.8987909999999992</v>
      </c>
      <c r="Q97" s="46">
        <v>9.5127140000000008</v>
      </c>
      <c r="R97" s="47">
        <v>9.2857479999999999</v>
      </c>
      <c r="S97" s="47">
        <v>8.8491180000000007</v>
      </c>
      <c r="T97" s="47">
        <v>9.2178170000000001</v>
      </c>
      <c r="U97" s="47">
        <v>9.1256979999999999</v>
      </c>
      <c r="V97" s="42">
        <f t="shared" si="23"/>
        <v>957.82481321675675</v>
      </c>
      <c r="W97" s="42">
        <f t="shared" si="23"/>
        <v>779.10447983318841</v>
      </c>
      <c r="X97" s="42">
        <f t="shared" si="23"/>
        <v>954.62545764123706</v>
      </c>
      <c r="Y97" s="42">
        <f t="shared" si="23"/>
        <v>730.48660084070627</v>
      </c>
      <c r="Z97" s="45">
        <f t="shared" si="23"/>
        <v>624.14957651005614</v>
      </c>
      <c r="AA97" s="45">
        <f t="shared" si="23"/>
        <v>461.15821890091593</v>
      </c>
      <c r="AB97" s="45">
        <f t="shared" si="23"/>
        <v>595.44192709458878</v>
      </c>
      <c r="AC97" s="45">
        <f t="shared" si="11"/>
        <v>558.61015869726418</v>
      </c>
    </row>
    <row r="98" spans="1:29" x14ac:dyDescent="0.2">
      <c r="A98" s="31" t="s">
        <v>277</v>
      </c>
      <c r="B98" s="31" t="s">
        <v>278</v>
      </c>
      <c r="C98" s="18" t="s">
        <v>279</v>
      </c>
      <c r="D98" s="38">
        <f t="shared" si="13"/>
        <v>4.8345535431148839E-3</v>
      </c>
      <c r="E98" s="39">
        <f t="shared" si="14"/>
        <v>0.65225425236570611</v>
      </c>
      <c r="F98" s="40">
        <f t="shared" si="15"/>
        <v>5.9236677499999999</v>
      </c>
      <c r="G98" s="41">
        <f t="shared" si="16"/>
        <v>0.24203492587830522</v>
      </c>
      <c r="H98" s="42">
        <f t="shared" si="17"/>
        <v>61.343144578477379</v>
      </c>
      <c r="I98" s="40">
        <f t="shared" si="18"/>
        <v>10.210359143488768</v>
      </c>
      <c r="J98" s="43">
        <f t="shared" si="19"/>
        <v>5.3174752500000002</v>
      </c>
      <c r="K98" s="44">
        <f t="shared" si="20"/>
        <v>0.13849000151003685</v>
      </c>
      <c r="L98" s="45">
        <f t="shared" si="21"/>
        <v>40.011326904796178</v>
      </c>
      <c r="M98" s="45">
        <f t="shared" si="22"/>
        <v>3.6978507543182744</v>
      </c>
      <c r="N98" s="46">
        <v>6.1106309999999997</v>
      </c>
      <c r="O98" s="46">
        <v>6.1525720000000002</v>
      </c>
      <c r="P98" s="46">
        <v>5.7466970000000002</v>
      </c>
      <c r="Q98" s="46">
        <v>5.6847709999999996</v>
      </c>
      <c r="R98" s="47">
        <v>5.3306789999999999</v>
      </c>
      <c r="S98" s="47">
        <v>5.11869</v>
      </c>
      <c r="T98" s="47">
        <v>5.3925419999999997</v>
      </c>
      <c r="U98" s="47">
        <v>5.4279900000000003</v>
      </c>
      <c r="V98" s="42">
        <f t="shared" si="23"/>
        <v>69.100823560721238</v>
      </c>
      <c r="W98" s="42">
        <f t="shared" si="23"/>
        <v>71.139158310059869</v>
      </c>
      <c r="X98" s="42">
        <f t="shared" si="23"/>
        <v>53.694298520865921</v>
      </c>
      <c r="Y98" s="42">
        <f t="shared" si="23"/>
        <v>51.438297922262514</v>
      </c>
      <c r="Z98" s="45">
        <f t="shared" si="23"/>
        <v>40.243363944191884</v>
      </c>
      <c r="AA98" s="45">
        <f t="shared" si="23"/>
        <v>34.743952971521587</v>
      </c>
      <c r="AB98" s="45">
        <f t="shared" si="23"/>
        <v>42.006538441734527</v>
      </c>
      <c r="AC98" s="45">
        <f t="shared" si="11"/>
        <v>43.051452261736685</v>
      </c>
    </row>
    <row r="99" spans="1:29" x14ac:dyDescent="0.2">
      <c r="A99" s="31" t="s">
        <v>280</v>
      </c>
      <c r="B99" s="31" t="s">
        <v>281</v>
      </c>
      <c r="C99" s="18" t="s">
        <v>282</v>
      </c>
      <c r="D99" s="38">
        <f t="shared" si="13"/>
        <v>9.6410261648909798E-3</v>
      </c>
      <c r="E99" s="39">
        <f t="shared" si="14"/>
        <v>0.65069916412688222</v>
      </c>
      <c r="F99" s="40">
        <f t="shared" si="15"/>
        <v>5.2437792499999993</v>
      </c>
      <c r="G99" s="41">
        <f t="shared" si="16"/>
        <v>0.27107383099243781</v>
      </c>
      <c r="H99" s="42">
        <f t="shared" si="17"/>
        <v>38.371682788361788</v>
      </c>
      <c r="I99" s="40">
        <f t="shared" si="18"/>
        <v>6.7010321869068648</v>
      </c>
      <c r="J99" s="43">
        <f t="shared" si="19"/>
        <v>4.6332040000000001</v>
      </c>
      <c r="K99" s="44">
        <f t="shared" si="20"/>
        <v>0.18226761112349787</v>
      </c>
      <c r="L99" s="45">
        <f t="shared" si="21"/>
        <v>24.968421916528889</v>
      </c>
      <c r="M99" s="45">
        <f t="shared" si="22"/>
        <v>3.2608507026793534</v>
      </c>
      <c r="N99" s="46">
        <v>5.4791259999999999</v>
      </c>
      <c r="O99" s="46">
        <v>4.8555659999999996</v>
      </c>
      <c r="P99" s="46">
        <v>5.2837339999999999</v>
      </c>
      <c r="Q99" s="46">
        <v>5.3566909999999996</v>
      </c>
      <c r="R99" s="47">
        <v>4.5368380000000004</v>
      </c>
      <c r="S99" s="47">
        <v>4.645645</v>
      </c>
      <c r="T99" s="47">
        <v>4.466958</v>
      </c>
      <c r="U99" s="47">
        <v>4.883375</v>
      </c>
      <c r="V99" s="42">
        <f t="shared" si="23"/>
        <v>44.604767094126103</v>
      </c>
      <c r="W99" s="42">
        <f t="shared" si="23"/>
        <v>28.951496142922068</v>
      </c>
      <c r="X99" s="42">
        <f t="shared" si="23"/>
        <v>38.954929536152278</v>
      </c>
      <c r="Y99" s="42">
        <f t="shared" si="23"/>
        <v>40.975538380246704</v>
      </c>
      <c r="Z99" s="45">
        <f t="shared" si="23"/>
        <v>23.212628636566222</v>
      </c>
      <c r="AA99" s="45">
        <f t="shared" si="23"/>
        <v>25.031016944221928</v>
      </c>
      <c r="AB99" s="45">
        <f t="shared" si="23"/>
        <v>22.115071477109186</v>
      </c>
      <c r="AC99" s="45">
        <f t="shared" si="11"/>
        <v>29.514970608218224</v>
      </c>
    </row>
    <row r="100" spans="1:29" x14ac:dyDescent="0.2">
      <c r="A100" s="31" t="s">
        <v>283</v>
      </c>
      <c r="B100" s="31" t="s">
        <v>284</v>
      </c>
      <c r="C100" s="18" t="s">
        <v>285</v>
      </c>
      <c r="D100" s="38">
        <f t="shared" si="13"/>
        <v>2.1651076089654209E-3</v>
      </c>
      <c r="E100" s="39">
        <f t="shared" si="14"/>
        <v>0.64962724751156087</v>
      </c>
      <c r="F100" s="40">
        <f t="shared" si="15"/>
        <v>8.2624622500000005</v>
      </c>
      <c r="G100" s="41">
        <f t="shared" si="16"/>
        <v>9.8777414541905251E-2</v>
      </c>
      <c r="H100" s="42">
        <f t="shared" si="17"/>
        <v>307.62075152732535</v>
      </c>
      <c r="I100" s="40">
        <f t="shared" si="18"/>
        <v>21.200061057028964</v>
      </c>
      <c r="J100" s="43">
        <f t="shared" si="19"/>
        <v>7.6298225000000004</v>
      </c>
      <c r="K100" s="44">
        <f t="shared" si="20"/>
        <v>0.2262007788234455</v>
      </c>
      <c r="L100" s="45">
        <f t="shared" si="21"/>
        <v>199.83882209213417</v>
      </c>
      <c r="M100" s="45">
        <f t="shared" si="22"/>
        <v>29.831680499313421</v>
      </c>
      <c r="N100" s="46">
        <v>8.2600169999999995</v>
      </c>
      <c r="O100" s="46">
        <v>8.3895470000000003</v>
      </c>
      <c r="P100" s="46">
        <v>8.1484369999999995</v>
      </c>
      <c r="Q100" s="46">
        <v>8.2518480000000007</v>
      </c>
      <c r="R100" s="47">
        <v>7.8338380000000001</v>
      </c>
      <c r="S100" s="47">
        <v>7.3169430000000002</v>
      </c>
      <c r="T100" s="47">
        <v>7.7477320000000001</v>
      </c>
      <c r="U100" s="47">
        <v>7.6207770000000004</v>
      </c>
      <c r="V100" s="42">
        <f t="shared" si="23"/>
        <v>306.55816068988361</v>
      </c>
      <c r="W100" s="42">
        <f t="shared" si="23"/>
        <v>335.35539471132859</v>
      </c>
      <c r="X100" s="42">
        <f t="shared" si="23"/>
        <v>283.74221506368639</v>
      </c>
      <c r="Y100" s="42">
        <f t="shared" si="23"/>
        <v>304.82723564440283</v>
      </c>
      <c r="Z100" s="45">
        <f t="shared" si="23"/>
        <v>228.14986659844101</v>
      </c>
      <c r="AA100" s="45">
        <f t="shared" si="23"/>
        <v>159.44808937180753</v>
      </c>
      <c r="AB100" s="45">
        <f t="shared" si="23"/>
        <v>214.93133210048063</v>
      </c>
      <c r="AC100" s="45">
        <f t="shared" si="11"/>
        <v>196.8260002978075</v>
      </c>
    </row>
    <row r="101" spans="1:29" x14ac:dyDescent="0.2">
      <c r="A101" s="31" t="s">
        <v>286</v>
      </c>
      <c r="B101" s="31" t="s">
        <v>287</v>
      </c>
      <c r="C101" s="18" t="s">
        <v>288</v>
      </c>
      <c r="D101" s="38">
        <f t="shared" si="13"/>
        <v>9.7965518558151593E-4</v>
      </c>
      <c r="E101" s="39">
        <f t="shared" si="14"/>
        <v>0.6464847616578715</v>
      </c>
      <c r="F101" s="40">
        <f t="shared" si="15"/>
        <v>7.1901479999999998</v>
      </c>
      <c r="G101" s="41">
        <f t="shared" si="16"/>
        <v>9.9153876021061377E-2</v>
      </c>
      <c r="H101" s="42">
        <f t="shared" si="17"/>
        <v>146.29527054566702</v>
      </c>
      <c r="I101" s="40">
        <f t="shared" si="18"/>
        <v>10.266884735714704</v>
      </c>
      <c r="J101" s="43">
        <f t="shared" si="19"/>
        <v>6.5544855000000002</v>
      </c>
      <c r="K101" s="44">
        <f t="shared" si="20"/>
        <v>0.18796779264278238</v>
      </c>
      <c r="L101" s="45">
        <f t="shared" si="21"/>
        <v>94.577663110389381</v>
      </c>
      <c r="M101" s="45">
        <f t="shared" si="22"/>
        <v>11.840889289972528</v>
      </c>
      <c r="N101" s="46">
        <v>7.1824669999999999</v>
      </c>
      <c r="O101" s="46">
        <v>7.0972099999999996</v>
      </c>
      <c r="P101" s="46">
        <v>7.1517559999999998</v>
      </c>
      <c r="Q101" s="46">
        <v>7.3291589999999998</v>
      </c>
      <c r="R101" s="47">
        <v>6.5510900000000003</v>
      </c>
      <c r="S101" s="47">
        <v>6.294308</v>
      </c>
      <c r="T101" s="47">
        <v>6.7284410000000001</v>
      </c>
      <c r="U101" s="47">
        <v>6.6441030000000003</v>
      </c>
      <c r="V101" s="42">
        <f t="shared" si="23"/>
        <v>145.25731421635714</v>
      </c>
      <c r="W101" s="42">
        <f t="shared" si="23"/>
        <v>136.92195628310236</v>
      </c>
      <c r="X101" s="42">
        <f t="shared" si="23"/>
        <v>142.19786560589677</v>
      </c>
      <c r="Y101" s="42">
        <f t="shared" si="23"/>
        <v>160.80394607731182</v>
      </c>
      <c r="Z101" s="45">
        <f t="shared" si="23"/>
        <v>93.772305613496528</v>
      </c>
      <c r="AA101" s="45">
        <f t="shared" si="23"/>
        <v>78.482984534903849</v>
      </c>
      <c r="AB101" s="45">
        <f t="shared" si="23"/>
        <v>106.03825324854871</v>
      </c>
      <c r="AC101" s="45">
        <f t="shared" si="23"/>
        <v>100.01710904460842</v>
      </c>
    </row>
    <row r="102" spans="1:29" x14ac:dyDescent="0.2">
      <c r="A102" s="31" t="s">
        <v>289</v>
      </c>
      <c r="B102" s="31" t="s">
        <v>290</v>
      </c>
      <c r="C102" s="18" t="s">
        <v>291</v>
      </c>
      <c r="D102" s="38">
        <f t="shared" si="13"/>
        <v>7.9221881812141265E-4</v>
      </c>
      <c r="E102" s="39">
        <f t="shared" si="14"/>
        <v>0.64599164964692157</v>
      </c>
      <c r="F102" s="40">
        <f t="shared" si="15"/>
        <v>6.9074247500000006</v>
      </c>
      <c r="G102" s="41">
        <f t="shared" si="16"/>
        <v>8.5925611751774308E-2</v>
      </c>
      <c r="H102" s="42">
        <f t="shared" si="17"/>
        <v>120.20310557292831</v>
      </c>
      <c r="I102" s="40">
        <f t="shared" si="18"/>
        <v>7.0845916332131162</v>
      </c>
      <c r="J102" s="43">
        <f t="shared" si="19"/>
        <v>6.2701202499999997</v>
      </c>
      <c r="K102" s="44">
        <f t="shared" si="20"/>
        <v>0.18573631264129067</v>
      </c>
      <c r="L102" s="45">
        <f t="shared" si="21"/>
        <v>77.650202461739028</v>
      </c>
      <c r="M102" s="45">
        <f t="shared" si="22"/>
        <v>9.7215465946208557</v>
      </c>
      <c r="N102" s="46">
        <v>6.899203</v>
      </c>
      <c r="O102" s="46">
        <v>6.9990800000000002</v>
      </c>
      <c r="P102" s="46">
        <v>6.7942910000000003</v>
      </c>
      <c r="Q102" s="46">
        <v>6.937125</v>
      </c>
      <c r="R102" s="47">
        <v>6.4665780000000002</v>
      </c>
      <c r="S102" s="47">
        <v>6.3153589999999999</v>
      </c>
      <c r="T102" s="47">
        <v>6.2789700000000002</v>
      </c>
      <c r="U102" s="47">
        <v>6.0195740000000004</v>
      </c>
      <c r="V102" s="42">
        <f t="shared" ref="V102:AC131" si="24">POWER(2,N102)</f>
        <v>119.36226441260366</v>
      </c>
      <c r="W102" s="42">
        <f t="shared" si="24"/>
        <v>127.91840100843348</v>
      </c>
      <c r="X102" s="42">
        <f t="shared" si="24"/>
        <v>110.99039328154433</v>
      </c>
      <c r="Y102" s="42">
        <f t="shared" si="24"/>
        <v>122.54136358913171</v>
      </c>
      <c r="Z102" s="45">
        <f t="shared" si="24"/>
        <v>88.436988897588094</v>
      </c>
      <c r="AA102" s="45">
        <f t="shared" si="24"/>
        <v>79.636560094406775</v>
      </c>
      <c r="AB102" s="45">
        <f t="shared" si="24"/>
        <v>77.653013090114811</v>
      </c>
      <c r="AC102" s="45">
        <f t="shared" si="24"/>
        <v>64.874247764846402</v>
      </c>
    </row>
    <row r="103" spans="1:29" x14ac:dyDescent="0.2">
      <c r="A103" s="31" t="s">
        <v>292</v>
      </c>
      <c r="B103" s="31" t="s">
        <v>293</v>
      </c>
      <c r="C103" s="18" t="s">
        <v>294</v>
      </c>
      <c r="D103" s="38">
        <f t="shared" si="13"/>
        <v>7.30368210419911E-3</v>
      </c>
      <c r="E103" s="39">
        <f t="shared" si="14"/>
        <v>0.64317075510753474</v>
      </c>
      <c r="F103" s="40">
        <f t="shared" si="15"/>
        <v>8.2842345000000002</v>
      </c>
      <c r="G103" s="41">
        <f t="shared" si="16"/>
        <v>0.28512139667458608</v>
      </c>
      <c r="H103" s="42">
        <f t="shared" si="17"/>
        <v>316.45245832457795</v>
      </c>
      <c r="I103" s="40">
        <f t="shared" si="18"/>
        <v>64.692293810944847</v>
      </c>
      <c r="J103" s="43">
        <f t="shared" si="19"/>
        <v>7.6651700000000007</v>
      </c>
      <c r="K103" s="44">
        <f t="shared" si="20"/>
        <v>0.12490293871376011</v>
      </c>
      <c r="L103" s="45">
        <f t="shared" si="21"/>
        <v>203.53296657625447</v>
      </c>
      <c r="M103" s="45">
        <f t="shared" si="22"/>
        <v>16.927378695491452</v>
      </c>
      <c r="N103" s="46">
        <v>8.6588560000000001</v>
      </c>
      <c r="O103" s="46">
        <v>8.0034030000000005</v>
      </c>
      <c r="P103" s="46">
        <v>8.1366499999999995</v>
      </c>
      <c r="Q103" s="46">
        <v>8.3380290000000006</v>
      </c>
      <c r="R103" s="47">
        <v>7.7030580000000004</v>
      </c>
      <c r="S103" s="47">
        <v>7.7193129999999996</v>
      </c>
      <c r="T103" s="47">
        <v>7.757358</v>
      </c>
      <c r="U103" s="47">
        <v>7.4809510000000001</v>
      </c>
      <c r="V103" s="42">
        <f t="shared" si="24"/>
        <v>404.18052542806208</v>
      </c>
      <c r="W103" s="42">
        <f t="shared" si="24"/>
        <v>256.60456037510471</v>
      </c>
      <c r="X103" s="42">
        <f t="shared" si="24"/>
        <v>281.43344976112678</v>
      </c>
      <c r="Y103" s="42">
        <f t="shared" si="24"/>
        <v>323.59129773401827</v>
      </c>
      <c r="Z103" s="45">
        <f t="shared" si="24"/>
        <v>208.37783252705114</v>
      </c>
      <c r="AA103" s="45">
        <f t="shared" si="24"/>
        <v>210.73892430957147</v>
      </c>
      <c r="AB103" s="45">
        <f t="shared" si="24"/>
        <v>216.37019929737326</v>
      </c>
      <c r="AC103" s="45">
        <f t="shared" si="24"/>
        <v>178.64491017102205</v>
      </c>
    </row>
    <row r="104" spans="1:29" x14ac:dyDescent="0.2">
      <c r="A104" s="31" t="s">
        <v>295</v>
      </c>
      <c r="B104" s="31" t="s">
        <v>296</v>
      </c>
      <c r="C104" s="18" t="s">
        <v>297</v>
      </c>
      <c r="D104" s="38">
        <f t="shared" si="13"/>
        <v>1.2747745689490792E-5</v>
      </c>
      <c r="E104" s="39">
        <f t="shared" si="14"/>
        <v>0.6429544744538026</v>
      </c>
      <c r="F104" s="40">
        <f t="shared" si="15"/>
        <v>8.2994292499999993</v>
      </c>
      <c r="G104" s="41">
        <f t="shared" si="16"/>
        <v>9.340076234654994E-2</v>
      </c>
      <c r="H104" s="42">
        <f t="shared" si="17"/>
        <v>315.55196153985361</v>
      </c>
      <c r="I104" s="40">
        <f t="shared" si="18"/>
        <v>20.928901741302617</v>
      </c>
      <c r="J104" s="43">
        <f t="shared" si="19"/>
        <v>7.6643082500000004</v>
      </c>
      <c r="K104" s="44">
        <f t="shared" si="20"/>
        <v>2.8645158908909122E-2</v>
      </c>
      <c r="L104" s="45">
        <f t="shared" si="21"/>
        <v>202.88554559472311</v>
      </c>
      <c r="M104" s="45">
        <f t="shared" si="22"/>
        <v>4.0493780856944204</v>
      </c>
      <c r="N104" s="46">
        <v>8.2566070000000007</v>
      </c>
      <c r="O104" s="46">
        <v>8.4338630000000006</v>
      </c>
      <c r="P104" s="46">
        <v>8.221463</v>
      </c>
      <c r="Q104" s="46">
        <v>8.2857839999999996</v>
      </c>
      <c r="R104" s="47">
        <v>7.6642000000000001</v>
      </c>
      <c r="S104" s="47">
        <v>7.7036449999999999</v>
      </c>
      <c r="T104" s="47">
        <v>7.6532030000000004</v>
      </c>
      <c r="U104" s="47">
        <v>7.6361850000000002</v>
      </c>
      <c r="V104" s="42">
        <f t="shared" si="24"/>
        <v>305.83442570494077</v>
      </c>
      <c r="W104" s="42">
        <f t="shared" si="24"/>
        <v>345.81652494220447</v>
      </c>
      <c r="X104" s="42">
        <f t="shared" si="24"/>
        <v>298.47431986473515</v>
      </c>
      <c r="Y104" s="42">
        <f t="shared" si="24"/>
        <v>312.08257564753399</v>
      </c>
      <c r="Z104" s="45">
        <f t="shared" si="24"/>
        <v>202.84022927438326</v>
      </c>
      <c r="AA104" s="45">
        <f t="shared" si="24"/>
        <v>208.46263400745573</v>
      </c>
      <c r="AB104" s="45">
        <f t="shared" si="24"/>
        <v>201.29994948521454</v>
      </c>
      <c r="AC104" s="45">
        <f t="shared" si="24"/>
        <v>198.93936961183888</v>
      </c>
    </row>
    <row r="105" spans="1:29" x14ac:dyDescent="0.2">
      <c r="A105" s="31" t="s">
        <v>298</v>
      </c>
      <c r="B105" s="31" t="s">
        <v>299</v>
      </c>
      <c r="C105" s="18" t="s">
        <v>300</v>
      </c>
      <c r="D105" s="38">
        <f t="shared" si="13"/>
        <v>5.2642803771743616E-5</v>
      </c>
      <c r="E105" s="39">
        <f t="shared" si="14"/>
        <v>0.63503083600022991</v>
      </c>
      <c r="F105" s="40">
        <f t="shared" si="15"/>
        <v>5.9182547499999991</v>
      </c>
      <c r="G105" s="41">
        <f t="shared" si="16"/>
        <v>5.5162457948469516E-2</v>
      </c>
      <c r="H105" s="42">
        <f t="shared" si="17"/>
        <v>60.507591842136605</v>
      </c>
      <c r="I105" s="40">
        <f t="shared" si="18"/>
        <v>2.3074849250469804</v>
      </c>
      <c r="J105" s="43">
        <f t="shared" si="19"/>
        <v>5.2603759999999999</v>
      </c>
      <c r="K105" s="44">
        <f t="shared" si="20"/>
        <v>0.11704400567877583</v>
      </c>
      <c r="L105" s="45">
        <f t="shared" si="21"/>
        <v>38.424186631872701</v>
      </c>
      <c r="M105" s="45">
        <f t="shared" si="22"/>
        <v>3.1246597990768161</v>
      </c>
      <c r="N105" s="46">
        <v>5.9830909999999999</v>
      </c>
      <c r="O105" s="46">
        <v>5.84842</v>
      </c>
      <c r="P105" s="46">
        <v>5.9249710000000002</v>
      </c>
      <c r="Q105" s="46">
        <v>5.9165369999999999</v>
      </c>
      <c r="R105" s="47">
        <v>5.1872829999999999</v>
      </c>
      <c r="S105" s="47">
        <v>5.3929049999999998</v>
      </c>
      <c r="T105" s="47">
        <v>5.3212809999999999</v>
      </c>
      <c r="U105" s="47">
        <v>5.1400350000000001</v>
      </c>
      <c r="V105" s="42">
        <f t="shared" si="24"/>
        <v>63.254271421527193</v>
      </c>
      <c r="W105" s="42">
        <f t="shared" si="24"/>
        <v>57.616894600429553</v>
      </c>
      <c r="X105" s="42">
        <f t="shared" si="24"/>
        <v>60.756674442348363</v>
      </c>
      <c r="Y105" s="42">
        <f t="shared" si="24"/>
        <v>60.402526904241306</v>
      </c>
      <c r="Z105" s="45">
        <f t="shared" si="24"/>
        <v>36.435755490992989</v>
      </c>
      <c r="AA105" s="45">
        <f t="shared" si="24"/>
        <v>42.017109138606109</v>
      </c>
      <c r="AB105" s="45">
        <f t="shared" si="24"/>
        <v>39.982062743148326</v>
      </c>
      <c r="AC105" s="45">
        <f t="shared" si="24"/>
        <v>35.261819154743364</v>
      </c>
    </row>
    <row r="106" spans="1:29" x14ac:dyDescent="0.2">
      <c r="A106" s="31" t="s">
        <v>301</v>
      </c>
      <c r="B106" s="31" t="s">
        <v>302</v>
      </c>
      <c r="C106" s="18" t="s">
        <v>303</v>
      </c>
      <c r="D106" s="38">
        <f t="shared" si="13"/>
        <v>8.7032186257432996E-3</v>
      </c>
      <c r="E106" s="39">
        <f t="shared" si="14"/>
        <v>0.63094555314456535</v>
      </c>
      <c r="F106" s="40">
        <f t="shared" si="15"/>
        <v>8.4996132499999995</v>
      </c>
      <c r="G106" s="41">
        <f t="shared" si="16"/>
        <v>0.24333947868820985</v>
      </c>
      <c r="H106" s="42">
        <f t="shared" si="17"/>
        <v>365.78792024684515</v>
      </c>
      <c r="I106" s="40">
        <f t="shared" si="18"/>
        <v>60.781873385564019</v>
      </c>
      <c r="J106" s="43">
        <f t="shared" si="19"/>
        <v>7.8347210000000009</v>
      </c>
      <c r="K106" s="44">
        <f t="shared" si="20"/>
        <v>0.24821337016768483</v>
      </c>
      <c r="L106" s="45">
        <f t="shared" si="21"/>
        <v>230.79226167374588</v>
      </c>
      <c r="M106" s="45">
        <f t="shared" si="22"/>
        <v>38.629085377653638</v>
      </c>
      <c r="N106" s="46">
        <v>8.7251449999999995</v>
      </c>
      <c r="O106" s="46">
        <v>8.2297740000000008</v>
      </c>
      <c r="P106" s="46">
        <v>8.6845289999999995</v>
      </c>
      <c r="Q106" s="46">
        <v>8.3590049999999998</v>
      </c>
      <c r="R106" s="47">
        <v>8.0519700000000007</v>
      </c>
      <c r="S106" s="47">
        <v>7.7321489999999997</v>
      </c>
      <c r="T106" s="47">
        <v>8.0228780000000004</v>
      </c>
      <c r="U106" s="47">
        <v>7.5318870000000002</v>
      </c>
      <c r="V106" s="42">
        <f t="shared" si="24"/>
        <v>423.18509354301477</v>
      </c>
      <c r="W106" s="42">
        <f t="shared" si="24"/>
        <v>300.19871681170633</v>
      </c>
      <c r="X106" s="42">
        <f t="shared" si="24"/>
        <v>411.43736242066575</v>
      </c>
      <c r="Y106" s="42">
        <f t="shared" si="24"/>
        <v>328.33050821199373</v>
      </c>
      <c r="Z106" s="45">
        <f t="shared" si="24"/>
        <v>265.38996317452825</v>
      </c>
      <c r="AA106" s="45">
        <f t="shared" si="24"/>
        <v>212.62228443534613</v>
      </c>
      <c r="AB106" s="45">
        <f t="shared" si="24"/>
        <v>260.09196127121822</v>
      </c>
      <c r="AC106" s="45">
        <f t="shared" si="24"/>
        <v>185.0648378138909</v>
      </c>
    </row>
    <row r="107" spans="1:29" x14ac:dyDescent="0.2">
      <c r="A107" s="31" t="s">
        <v>304</v>
      </c>
      <c r="B107" s="31" t="s">
        <v>305</v>
      </c>
      <c r="C107" s="18" t="s">
        <v>306</v>
      </c>
      <c r="D107" s="38">
        <f t="shared" si="13"/>
        <v>7.0301977092329041E-4</v>
      </c>
      <c r="E107" s="39">
        <f t="shared" si="14"/>
        <v>0.62962525765499189</v>
      </c>
      <c r="F107" s="40">
        <f t="shared" si="15"/>
        <v>8.4690372499999995</v>
      </c>
      <c r="G107" s="41">
        <f t="shared" si="16"/>
        <v>0.13996046958665384</v>
      </c>
      <c r="H107" s="42">
        <f t="shared" si="17"/>
        <v>355.6128799944928</v>
      </c>
      <c r="I107" s="40">
        <f t="shared" si="18"/>
        <v>34.850460098034688</v>
      </c>
      <c r="J107" s="43">
        <f t="shared" si="19"/>
        <v>7.8004602500000004</v>
      </c>
      <c r="K107" s="44">
        <f t="shared" si="20"/>
        <v>0.15644391834003429</v>
      </c>
      <c r="L107" s="45">
        <f t="shared" si="21"/>
        <v>223.90285119196622</v>
      </c>
      <c r="M107" s="45">
        <f t="shared" si="22"/>
        <v>23.752366110025779</v>
      </c>
      <c r="N107" s="46">
        <v>8.3841649999999994</v>
      </c>
      <c r="O107" s="46">
        <v>8.5204269999999998</v>
      </c>
      <c r="P107" s="46">
        <v>8.6412809999999993</v>
      </c>
      <c r="Q107" s="46">
        <v>8.3302759999999996</v>
      </c>
      <c r="R107" s="47">
        <v>7.8843360000000002</v>
      </c>
      <c r="S107" s="47">
        <v>7.5961540000000003</v>
      </c>
      <c r="T107" s="47">
        <v>7.9539390000000001</v>
      </c>
      <c r="U107" s="47">
        <v>7.7674120000000002</v>
      </c>
      <c r="V107" s="42">
        <f t="shared" si="24"/>
        <v>334.10667596491732</v>
      </c>
      <c r="W107" s="42">
        <f t="shared" si="24"/>
        <v>367.20120936435814</v>
      </c>
      <c r="X107" s="42">
        <f t="shared" si="24"/>
        <v>399.28664264298425</v>
      </c>
      <c r="Y107" s="42">
        <f t="shared" si="24"/>
        <v>321.85699200571156</v>
      </c>
      <c r="Z107" s="45">
        <f t="shared" si="24"/>
        <v>236.27710004661489</v>
      </c>
      <c r="AA107" s="45">
        <f t="shared" si="24"/>
        <v>193.49520430305154</v>
      </c>
      <c r="AB107" s="45">
        <f t="shared" si="24"/>
        <v>247.95577215986319</v>
      </c>
      <c r="AC107" s="45">
        <f t="shared" si="24"/>
        <v>217.88332825833527</v>
      </c>
    </row>
    <row r="108" spans="1:29" x14ac:dyDescent="0.2">
      <c r="A108" s="31" t="s">
        <v>307</v>
      </c>
      <c r="B108" s="31" t="s">
        <v>308</v>
      </c>
      <c r="C108" s="18" t="s">
        <v>309</v>
      </c>
      <c r="D108" s="38">
        <f t="shared" si="13"/>
        <v>1.3504829522061016E-3</v>
      </c>
      <c r="E108" s="39">
        <f t="shared" si="14"/>
        <v>0.62092678181041372</v>
      </c>
      <c r="F108" s="40">
        <f t="shared" si="15"/>
        <v>8.6294494999999998</v>
      </c>
      <c r="G108" s="41">
        <f t="shared" si="16"/>
        <v>0.20540919011167338</v>
      </c>
      <c r="H108" s="42">
        <f t="shared" si="17"/>
        <v>399.06268268769753</v>
      </c>
      <c r="I108" s="40">
        <f t="shared" si="18"/>
        <v>57.246183759823175</v>
      </c>
      <c r="J108" s="43">
        <f t="shared" si="19"/>
        <v>7.9486047499999994</v>
      </c>
      <c r="K108" s="44">
        <f t="shared" si="20"/>
        <v>0.12816089713162662</v>
      </c>
      <c r="L108" s="45">
        <f t="shared" si="21"/>
        <v>247.78870730190235</v>
      </c>
      <c r="M108" s="45">
        <f t="shared" si="22"/>
        <v>22.728335314127303</v>
      </c>
      <c r="N108" s="46">
        <v>8.8761310000000009</v>
      </c>
      <c r="O108" s="46">
        <v>8.5225930000000005</v>
      </c>
      <c r="P108" s="46">
        <v>8.4103169999999992</v>
      </c>
      <c r="Q108" s="46">
        <v>8.7087570000000003</v>
      </c>
      <c r="R108" s="47">
        <v>8.1326710000000002</v>
      </c>
      <c r="S108" s="47">
        <v>7.9249749999999999</v>
      </c>
      <c r="T108" s="47">
        <v>7.8997469999999996</v>
      </c>
      <c r="U108" s="47">
        <v>7.8370259999999998</v>
      </c>
      <c r="V108" s="42">
        <f t="shared" si="24"/>
        <v>469.87428346296701</v>
      </c>
      <c r="W108" s="42">
        <f t="shared" si="24"/>
        <v>367.75292345068135</v>
      </c>
      <c r="X108" s="42">
        <f t="shared" si="24"/>
        <v>340.21831556948604</v>
      </c>
      <c r="Y108" s="42">
        <f t="shared" si="24"/>
        <v>418.40520826765584</v>
      </c>
      <c r="Z108" s="45">
        <f t="shared" si="24"/>
        <v>280.65831653582245</v>
      </c>
      <c r="AA108" s="45">
        <f t="shared" si="24"/>
        <v>243.02737158340881</v>
      </c>
      <c r="AB108" s="45">
        <f t="shared" si="24"/>
        <v>238.81456215000884</v>
      </c>
      <c r="AC108" s="45">
        <f t="shared" si="24"/>
        <v>228.65457893836938</v>
      </c>
    </row>
    <row r="109" spans="1:29" x14ac:dyDescent="0.2">
      <c r="A109" s="31" t="s">
        <v>310</v>
      </c>
      <c r="B109" s="31" t="s">
        <v>311</v>
      </c>
      <c r="C109" s="18" t="s">
        <v>312</v>
      </c>
      <c r="D109" s="38">
        <f t="shared" si="13"/>
        <v>2.3089253028240695E-3</v>
      </c>
      <c r="E109" s="39">
        <f t="shared" si="14"/>
        <v>0.62069045050332705</v>
      </c>
      <c r="F109" s="40">
        <f t="shared" si="15"/>
        <v>7.2931647499999999</v>
      </c>
      <c r="G109" s="41">
        <f t="shared" si="16"/>
        <v>0.23805104462331195</v>
      </c>
      <c r="H109" s="42">
        <f t="shared" si="17"/>
        <v>158.43978653885856</v>
      </c>
      <c r="I109" s="40">
        <f t="shared" si="18"/>
        <v>25.841704486098983</v>
      </c>
      <c r="J109" s="43">
        <f t="shared" si="19"/>
        <v>6.61586125</v>
      </c>
      <c r="K109" s="44">
        <f t="shared" si="20"/>
        <v>0.12238444805713693</v>
      </c>
      <c r="L109" s="45">
        <f t="shared" si="21"/>
        <v>98.342062484455099</v>
      </c>
      <c r="M109" s="45">
        <f t="shared" si="22"/>
        <v>8.2876229069580702</v>
      </c>
      <c r="N109" s="46">
        <v>7.1528289999999997</v>
      </c>
      <c r="O109" s="46">
        <v>7.5270999999999999</v>
      </c>
      <c r="P109" s="46">
        <v>7.0328179999999998</v>
      </c>
      <c r="Q109" s="46">
        <v>7.4599120000000001</v>
      </c>
      <c r="R109" s="47">
        <v>6.7552640000000004</v>
      </c>
      <c r="S109" s="47">
        <v>6.5892080000000002</v>
      </c>
      <c r="T109" s="47">
        <v>6.6554919999999997</v>
      </c>
      <c r="U109" s="47">
        <v>6.4634809999999998</v>
      </c>
      <c r="V109" s="42">
        <f t="shared" si="24"/>
        <v>142.30366416994721</v>
      </c>
      <c r="W109" s="42">
        <f t="shared" si="24"/>
        <v>184.4517926321632</v>
      </c>
      <c r="X109" s="42">
        <f t="shared" si="24"/>
        <v>130.94507599773607</v>
      </c>
      <c r="Y109" s="42">
        <f t="shared" si="24"/>
        <v>176.05861335558774</v>
      </c>
      <c r="Z109" s="45">
        <f t="shared" si="24"/>
        <v>108.02818826666258</v>
      </c>
      <c r="AA109" s="45">
        <f t="shared" si="24"/>
        <v>96.282920641115837</v>
      </c>
      <c r="AB109" s="45">
        <f t="shared" si="24"/>
        <v>100.80979414351076</v>
      </c>
      <c r="AC109" s="45">
        <f t="shared" si="24"/>
        <v>88.247346886531219</v>
      </c>
    </row>
    <row r="110" spans="1:29" x14ac:dyDescent="0.2">
      <c r="A110" s="31" t="s">
        <v>313</v>
      </c>
      <c r="B110" s="31" t="s">
        <v>314</v>
      </c>
      <c r="C110" s="18" t="s">
        <v>315</v>
      </c>
      <c r="D110" s="38">
        <f t="shared" si="13"/>
        <v>1.2997720058265713E-3</v>
      </c>
      <c r="E110" s="39">
        <f t="shared" si="14"/>
        <v>0.61992578111336172</v>
      </c>
      <c r="F110" s="40">
        <f t="shared" si="15"/>
        <v>6.2970587499999997</v>
      </c>
      <c r="G110" s="41">
        <f t="shared" si="16"/>
        <v>0.10986132311047116</v>
      </c>
      <c r="H110" s="42">
        <f t="shared" si="17"/>
        <v>78.80642167852011</v>
      </c>
      <c r="I110" s="40">
        <f t="shared" si="18"/>
        <v>6.1314146457583405</v>
      </c>
      <c r="J110" s="43">
        <f t="shared" si="19"/>
        <v>5.5977730000000001</v>
      </c>
      <c r="K110" s="44">
        <f t="shared" si="20"/>
        <v>0.22103681778533341</v>
      </c>
      <c r="L110" s="45">
        <f t="shared" si="21"/>
        <v>48.854132515805539</v>
      </c>
      <c r="M110" s="45">
        <f t="shared" si="22"/>
        <v>7.4341891541815714</v>
      </c>
      <c r="N110" s="46">
        <v>6.4487220000000001</v>
      </c>
      <c r="O110" s="46">
        <v>6.1984349999999999</v>
      </c>
      <c r="P110" s="46">
        <v>6.3027379999999997</v>
      </c>
      <c r="Q110" s="46">
        <v>6.23834</v>
      </c>
      <c r="R110" s="47">
        <v>5.6729089999999998</v>
      </c>
      <c r="S110" s="47">
        <v>5.3309559999999996</v>
      </c>
      <c r="T110" s="47">
        <v>5.5333569999999996</v>
      </c>
      <c r="U110" s="47">
        <v>5.8538699999999997</v>
      </c>
      <c r="V110" s="42">
        <f t="shared" si="24"/>
        <v>87.34916458290202</v>
      </c>
      <c r="W110" s="42">
        <f t="shared" si="24"/>
        <v>73.436988861768668</v>
      </c>
      <c r="X110" s="42">
        <f t="shared" si="24"/>
        <v>78.942921171384057</v>
      </c>
      <c r="Y110" s="42">
        <f t="shared" si="24"/>
        <v>75.496612098025679</v>
      </c>
      <c r="Z110" s="45">
        <f t="shared" si="24"/>
        <v>51.017100422405086</v>
      </c>
      <c r="AA110" s="45">
        <f t="shared" si="24"/>
        <v>40.251091483087109</v>
      </c>
      <c r="AB110" s="45">
        <f t="shared" si="24"/>
        <v>46.313375338851557</v>
      </c>
      <c r="AC110" s="45">
        <f t="shared" si="24"/>
        <v>57.834962818878402</v>
      </c>
    </row>
    <row r="111" spans="1:29" x14ac:dyDescent="0.2">
      <c r="A111" s="31" t="s">
        <v>316</v>
      </c>
      <c r="B111" s="31" t="s">
        <v>317</v>
      </c>
      <c r="C111" s="18" t="s">
        <v>318</v>
      </c>
      <c r="D111" s="38">
        <f t="shared" si="13"/>
        <v>7.156383021397673E-4</v>
      </c>
      <c r="E111" s="39">
        <f t="shared" si="14"/>
        <v>0.61094330414464859</v>
      </c>
      <c r="F111" s="40">
        <f t="shared" si="15"/>
        <v>8.7038939999999982</v>
      </c>
      <c r="G111" s="41">
        <f t="shared" si="16"/>
        <v>9.1529724192016895E-2</v>
      </c>
      <c r="H111" s="42">
        <f t="shared" si="17"/>
        <v>417.62199142488475</v>
      </c>
      <c r="I111" s="40">
        <f t="shared" si="18"/>
        <v>26.171862857708909</v>
      </c>
      <c r="J111" s="43">
        <f t="shared" si="19"/>
        <v>7.9839055000000005</v>
      </c>
      <c r="K111" s="44">
        <f t="shared" si="20"/>
        <v>0.2075238693636631</v>
      </c>
      <c r="L111" s="45">
        <f t="shared" si="21"/>
        <v>255.14335932458718</v>
      </c>
      <c r="M111" s="45">
        <f t="shared" si="22"/>
        <v>36.997326953289345</v>
      </c>
      <c r="N111" s="46">
        <v>8.7894299999999994</v>
      </c>
      <c r="O111" s="46">
        <v>8.6793259999999997</v>
      </c>
      <c r="P111" s="46">
        <v>8.7610299999999999</v>
      </c>
      <c r="Q111" s="46">
        <v>8.5857899999999994</v>
      </c>
      <c r="R111" s="47">
        <v>8.225479</v>
      </c>
      <c r="S111" s="47">
        <v>7.8338029999999996</v>
      </c>
      <c r="T111" s="47">
        <v>8.0867070000000005</v>
      </c>
      <c r="U111" s="47">
        <v>7.7896330000000003</v>
      </c>
      <c r="V111" s="42">
        <f t="shared" si="24"/>
        <v>442.46821140247874</v>
      </c>
      <c r="W111" s="42">
        <f t="shared" si="24"/>
        <v>409.95620874732532</v>
      </c>
      <c r="X111" s="42">
        <f t="shared" si="24"/>
        <v>433.84322811492558</v>
      </c>
      <c r="Y111" s="42">
        <f t="shared" si="24"/>
        <v>384.22031743480932</v>
      </c>
      <c r="Z111" s="45">
        <f t="shared" si="24"/>
        <v>299.30633407701612</v>
      </c>
      <c r="AA111" s="45">
        <f t="shared" si="24"/>
        <v>228.14433171529234</v>
      </c>
      <c r="AB111" s="45">
        <f t="shared" si="24"/>
        <v>271.85753401188038</v>
      </c>
      <c r="AC111" s="45">
        <f t="shared" si="24"/>
        <v>221.26523749415989</v>
      </c>
    </row>
    <row r="112" spans="1:29" x14ac:dyDescent="0.2">
      <c r="A112" s="31" t="s">
        <v>319</v>
      </c>
      <c r="B112" s="31" t="s">
        <v>320</v>
      </c>
      <c r="C112" s="18" t="s">
        <v>321</v>
      </c>
      <c r="D112" s="38">
        <f t="shared" si="13"/>
        <v>6.9025248729458492E-4</v>
      </c>
      <c r="E112" s="39">
        <f t="shared" si="14"/>
        <v>0.60778610824850299</v>
      </c>
      <c r="F112" s="40">
        <f t="shared" si="15"/>
        <v>6.6298814999999998</v>
      </c>
      <c r="G112" s="41">
        <f t="shared" si="16"/>
        <v>0.17334527972517738</v>
      </c>
      <c r="H112" s="42">
        <f t="shared" si="17"/>
        <v>99.58552260496208</v>
      </c>
      <c r="I112" s="40">
        <f t="shared" si="18"/>
        <v>12.361210203288215</v>
      </c>
      <c r="J112" s="43">
        <f t="shared" si="19"/>
        <v>5.9142907500000002</v>
      </c>
      <c r="K112" s="44">
        <f t="shared" si="20"/>
        <v>0.14171654051044996</v>
      </c>
      <c r="L112" s="45">
        <f t="shared" si="21"/>
        <v>60.526697221963225</v>
      </c>
      <c r="M112" s="45">
        <f t="shared" si="22"/>
        <v>5.925192987879762</v>
      </c>
      <c r="N112" s="46">
        <v>6.867947</v>
      </c>
      <c r="O112" s="46">
        <v>6.6455869999999999</v>
      </c>
      <c r="P112" s="46">
        <v>6.5256239999999996</v>
      </c>
      <c r="Q112" s="46">
        <v>6.4803680000000004</v>
      </c>
      <c r="R112" s="47">
        <v>5.9946440000000001</v>
      </c>
      <c r="S112" s="47">
        <v>5.7561720000000003</v>
      </c>
      <c r="T112" s="47">
        <v>6.0666830000000003</v>
      </c>
      <c r="U112" s="47">
        <v>5.839664</v>
      </c>
      <c r="V112" s="42">
        <f t="shared" si="24"/>
        <v>116.80409144612875</v>
      </c>
      <c r="W112" s="42">
        <f t="shared" si="24"/>
        <v>100.12004261631246</v>
      </c>
      <c r="X112" s="42">
        <f t="shared" si="24"/>
        <v>92.131589613076414</v>
      </c>
      <c r="Y112" s="42">
        <f t="shared" si="24"/>
        <v>89.286366744330692</v>
      </c>
      <c r="Z112" s="45">
        <f t="shared" si="24"/>
        <v>63.762840735694247</v>
      </c>
      <c r="AA112" s="45">
        <f t="shared" si="24"/>
        <v>54.048100096594787</v>
      </c>
      <c r="AB112" s="45">
        <f t="shared" si="24"/>
        <v>67.027582702564047</v>
      </c>
      <c r="AC112" s="45">
        <f t="shared" si="24"/>
        <v>57.268265352999812</v>
      </c>
    </row>
    <row r="113" spans="1:29" x14ac:dyDescent="0.2">
      <c r="A113" s="31" t="s">
        <v>322</v>
      </c>
      <c r="B113" s="31" t="s">
        <v>323</v>
      </c>
      <c r="C113" s="18" t="s">
        <v>324</v>
      </c>
      <c r="D113" s="38">
        <f t="shared" si="13"/>
        <v>1.4670319421033568E-3</v>
      </c>
      <c r="E113" s="39">
        <f t="shared" si="14"/>
        <v>0.60262398890438706</v>
      </c>
      <c r="F113" s="40">
        <f t="shared" si="15"/>
        <v>12.39349</v>
      </c>
      <c r="G113" s="41">
        <f t="shared" si="16"/>
        <v>0.23058658691837794</v>
      </c>
      <c r="H113" s="42">
        <f t="shared" si="17"/>
        <v>5431.3758841956978</v>
      </c>
      <c r="I113" s="40">
        <f t="shared" si="18"/>
        <v>848.3235130445978</v>
      </c>
      <c r="J113" s="43">
        <f t="shared" si="19"/>
        <v>11.672617499999999</v>
      </c>
      <c r="K113" s="44">
        <f t="shared" si="20"/>
        <v>0.12120578296847064</v>
      </c>
      <c r="L113" s="45">
        <f t="shared" si="21"/>
        <v>3273.0774005731037</v>
      </c>
      <c r="M113" s="45">
        <f t="shared" si="22"/>
        <v>274.50149260684736</v>
      </c>
      <c r="N113" s="46">
        <v>12.61918</v>
      </c>
      <c r="O113" s="46">
        <v>12.110469999999999</v>
      </c>
      <c r="P113" s="46">
        <v>12.537979999999999</v>
      </c>
      <c r="Q113" s="46">
        <v>12.306330000000001</v>
      </c>
      <c r="R113" s="47">
        <v>11.80372</v>
      </c>
      <c r="S113" s="47">
        <v>11.74147</v>
      </c>
      <c r="T113" s="47">
        <v>11.53983</v>
      </c>
      <c r="U113" s="47">
        <v>11.605449999999999</v>
      </c>
      <c r="V113" s="42">
        <f t="shared" si="24"/>
        <v>6291.4637796017068</v>
      </c>
      <c r="W113" s="42">
        <f t="shared" si="24"/>
        <v>4421.9592043126286</v>
      </c>
      <c r="X113" s="42">
        <f t="shared" si="24"/>
        <v>5947.1386690668633</v>
      </c>
      <c r="Y113" s="42">
        <f t="shared" si="24"/>
        <v>5064.9418838015918</v>
      </c>
      <c r="Z113" s="45">
        <f t="shared" si="24"/>
        <v>3574.981349241225</v>
      </c>
      <c r="AA113" s="45">
        <f t="shared" si="24"/>
        <v>3424.0071522899525</v>
      </c>
      <c r="AB113" s="45">
        <f t="shared" si="24"/>
        <v>2977.3848545945934</v>
      </c>
      <c r="AC113" s="45">
        <f t="shared" si="24"/>
        <v>3115.9362461666447</v>
      </c>
    </row>
    <row r="114" spans="1:29" x14ac:dyDescent="0.2">
      <c r="A114" s="31" t="s">
        <v>325</v>
      </c>
      <c r="B114" s="31" t="s">
        <v>326</v>
      </c>
      <c r="C114" s="18" t="s">
        <v>327</v>
      </c>
      <c r="D114" s="38">
        <f t="shared" si="13"/>
        <v>1.4390409767846425E-3</v>
      </c>
      <c r="E114" s="39">
        <f t="shared" si="14"/>
        <v>0.59360298753647123</v>
      </c>
      <c r="F114" s="40">
        <f t="shared" si="15"/>
        <v>6.9710427500000005</v>
      </c>
      <c r="G114" s="41">
        <f t="shared" si="16"/>
        <v>0.15586298431074011</v>
      </c>
      <c r="H114" s="42">
        <f t="shared" si="17"/>
        <v>126.00197206055853</v>
      </c>
      <c r="I114" s="40">
        <f t="shared" si="18"/>
        <v>13.435046954210248</v>
      </c>
      <c r="J114" s="43">
        <f t="shared" si="19"/>
        <v>6.2121445000000008</v>
      </c>
      <c r="K114" s="44">
        <f t="shared" si="20"/>
        <v>0.22439715193899709</v>
      </c>
      <c r="L114" s="45">
        <f t="shared" si="21"/>
        <v>74.795147050634526</v>
      </c>
      <c r="M114" s="45">
        <f t="shared" si="22"/>
        <v>11.161267010833241</v>
      </c>
      <c r="N114" s="46">
        <v>6.7809220000000003</v>
      </c>
      <c r="O114" s="46">
        <v>6.9118360000000001</v>
      </c>
      <c r="P114" s="46">
        <v>7.1284660000000004</v>
      </c>
      <c r="Q114" s="46">
        <v>7.0629470000000003</v>
      </c>
      <c r="R114" s="47">
        <v>6.1972490000000002</v>
      </c>
      <c r="S114" s="47">
        <v>5.9070809999999998</v>
      </c>
      <c r="T114" s="47">
        <v>6.3147229999999999</v>
      </c>
      <c r="U114" s="47">
        <v>6.4295249999999999</v>
      </c>
      <c r="V114" s="42">
        <f t="shared" si="24"/>
        <v>109.96663107381414</v>
      </c>
      <c r="W114" s="42">
        <f t="shared" si="24"/>
        <v>120.41205300662945</v>
      </c>
      <c r="X114" s="42">
        <f t="shared" si="24"/>
        <v>139.92073862662886</v>
      </c>
      <c r="Y114" s="42">
        <f t="shared" si="24"/>
        <v>133.70846553516168</v>
      </c>
      <c r="Z114" s="45">
        <f t="shared" si="24"/>
        <v>73.376643136300459</v>
      </c>
      <c r="AA114" s="45">
        <f t="shared" si="24"/>
        <v>60.007919218598133</v>
      </c>
      <c r="AB114" s="45">
        <f t="shared" si="24"/>
        <v>79.601460722491979</v>
      </c>
      <c r="AC114" s="45">
        <f t="shared" si="24"/>
        <v>86.194565125147491</v>
      </c>
    </row>
    <row r="115" spans="1:29" x14ac:dyDescent="0.2">
      <c r="A115" s="31" t="s">
        <v>328</v>
      </c>
      <c r="B115" s="31" t="s">
        <v>329</v>
      </c>
      <c r="C115" s="18" t="s">
        <v>330</v>
      </c>
      <c r="D115" s="38">
        <f t="shared" si="13"/>
        <v>7.2810701447684214E-5</v>
      </c>
      <c r="E115" s="39">
        <f t="shared" si="14"/>
        <v>0.58947224510681684</v>
      </c>
      <c r="F115" s="40">
        <f t="shared" si="15"/>
        <v>10.379515</v>
      </c>
      <c r="G115" s="41">
        <f t="shared" si="16"/>
        <v>0.13010379407739506</v>
      </c>
      <c r="H115" s="42">
        <f t="shared" si="17"/>
        <v>1336.1949352736221</v>
      </c>
      <c r="I115" s="40">
        <f t="shared" si="18"/>
        <v>120.54640545653282</v>
      </c>
      <c r="J115" s="43">
        <f t="shared" si="19"/>
        <v>9.6192609999999998</v>
      </c>
      <c r="K115" s="44">
        <f t="shared" si="20"/>
        <v>9.0157111525751343E-2</v>
      </c>
      <c r="L115" s="45">
        <f t="shared" si="21"/>
        <v>787.64982839609979</v>
      </c>
      <c r="M115" s="45">
        <f t="shared" si="22"/>
        <v>50.505833495579047</v>
      </c>
      <c r="N115" s="46">
        <v>10.53773</v>
      </c>
      <c r="O115" s="46">
        <v>10.222950000000001</v>
      </c>
      <c r="P115" s="46">
        <v>10.40354</v>
      </c>
      <c r="Q115" s="46">
        <v>10.35384</v>
      </c>
      <c r="R115" s="47">
        <v>9.7508680000000005</v>
      </c>
      <c r="S115" s="47">
        <v>9.5509559999999993</v>
      </c>
      <c r="T115" s="47">
        <v>9.5735499999999991</v>
      </c>
      <c r="U115" s="47">
        <v>9.6016700000000004</v>
      </c>
      <c r="V115" s="42">
        <f t="shared" si="24"/>
        <v>1486.5270494381905</v>
      </c>
      <c r="W115" s="42">
        <f t="shared" si="24"/>
        <v>1195.1284755476877</v>
      </c>
      <c r="X115" s="42">
        <f t="shared" si="24"/>
        <v>1354.4956077936256</v>
      </c>
      <c r="Y115" s="42">
        <f t="shared" si="24"/>
        <v>1308.6286083149844</v>
      </c>
      <c r="Z115" s="45">
        <f t="shared" si="24"/>
        <v>861.59615414498774</v>
      </c>
      <c r="AA115" s="45">
        <f t="shared" si="24"/>
        <v>750.10877027785557</v>
      </c>
      <c r="AB115" s="45">
        <f t="shared" si="24"/>
        <v>761.94866941838677</v>
      </c>
      <c r="AC115" s="45">
        <f t="shared" si="24"/>
        <v>776.94571974316909</v>
      </c>
    </row>
    <row r="116" spans="1:29" x14ac:dyDescent="0.2">
      <c r="A116" s="31" t="s">
        <v>331</v>
      </c>
      <c r="B116" s="31" t="s">
        <v>332</v>
      </c>
      <c r="C116" s="18" t="s">
        <v>333</v>
      </c>
      <c r="D116" s="38">
        <f t="shared" si="13"/>
        <v>1.7961753456054779E-4</v>
      </c>
      <c r="E116" s="39">
        <f t="shared" si="14"/>
        <v>0.58445955639871705</v>
      </c>
      <c r="F116" s="40">
        <f t="shared" si="15"/>
        <v>6.5761835000000008</v>
      </c>
      <c r="G116" s="41">
        <f t="shared" si="16"/>
        <v>0.12163395541404828</v>
      </c>
      <c r="H116" s="42">
        <f t="shared" si="17"/>
        <v>95.675471493396913</v>
      </c>
      <c r="I116" s="40">
        <f t="shared" si="18"/>
        <v>8.2191511684534895</v>
      </c>
      <c r="J116" s="43">
        <f t="shared" si="19"/>
        <v>5.7998744999999996</v>
      </c>
      <c r="K116" s="44">
        <f t="shared" si="20"/>
        <v>0.14566707699980336</v>
      </c>
      <c r="L116" s="45">
        <f t="shared" si="21"/>
        <v>55.918443627268857</v>
      </c>
      <c r="M116" s="45">
        <f t="shared" si="22"/>
        <v>5.4359325722178982</v>
      </c>
      <c r="N116" s="46">
        <v>6.7405210000000002</v>
      </c>
      <c r="O116" s="46">
        <v>6.5830080000000004</v>
      </c>
      <c r="P116" s="46">
        <v>6.4539770000000001</v>
      </c>
      <c r="Q116" s="46">
        <v>6.527228</v>
      </c>
      <c r="R116" s="47">
        <v>5.9292059999999998</v>
      </c>
      <c r="S116" s="47">
        <v>5.5913490000000001</v>
      </c>
      <c r="T116" s="47">
        <v>5.8269950000000001</v>
      </c>
      <c r="U116" s="47">
        <v>5.8519480000000001</v>
      </c>
      <c r="V116" s="42">
        <f t="shared" si="24"/>
        <v>106.92986226211622</v>
      </c>
      <c r="W116" s="42">
        <f t="shared" si="24"/>
        <v>95.870031418009518</v>
      </c>
      <c r="X116" s="42">
        <f t="shared" si="24"/>
        <v>87.667913071019598</v>
      </c>
      <c r="Y116" s="42">
        <f t="shared" si="24"/>
        <v>92.234079222442375</v>
      </c>
      <c r="Z116" s="45">
        <f t="shared" si="24"/>
        <v>60.935286369802334</v>
      </c>
      <c r="AA116" s="45">
        <f t="shared" si="24"/>
        <v>48.212956639254251</v>
      </c>
      <c r="AB116" s="45">
        <f t="shared" si="24"/>
        <v>56.76756678800232</v>
      </c>
      <c r="AC116" s="45">
        <f t="shared" si="24"/>
        <v>57.757964712016538</v>
      </c>
    </row>
    <row r="117" spans="1:29" x14ac:dyDescent="0.2">
      <c r="A117" s="31" t="s">
        <v>334</v>
      </c>
      <c r="B117" s="31" t="s">
        <v>335</v>
      </c>
      <c r="C117" s="18" t="s">
        <v>336</v>
      </c>
      <c r="D117" s="38">
        <f t="shared" si="13"/>
        <v>7.8313748105651672E-4</v>
      </c>
      <c r="E117" s="39">
        <f t="shared" si="14"/>
        <v>0.57357890048659221</v>
      </c>
      <c r="F117" s="40">
        <f t="shared" si="15"/>
        <v>8.2924624999999992</v>
      </c>
      <c r="G117" s="41">
        <f t="shared" si="16"/>
        <v>0.18880772942246501</v>
      </c>
      <c r="H117" s="42">
        <f t="shared" si="17"/>
        <v>315.53950884173025</v>
      </c>
      <c r="I117" s="40">
        <f t="shared" si="18"/>
        <v>40.937283711332064</v>
      </c>
      <c r="J117" s="43">
        <f t="shared" si="19"/>
        <v>7.4920862499999998</v>
      </c>
      <c r="K117" s="44">
        <f t="shared" si="20"/>
        <v>0.17355346504055552</v>
      </c>
      <c r="L117" s="45">
        <f t="shared" si="21"/>
        <v>180.98680454151898</v>
      </c>
      <c r="M117" s="45">
        <f t="shared" si="22"/>
        <v>21.043861923661197</v>
      </c>
      <c r="N117" s="46">
        <v>8.489331</v>
      </c>
      <c r="O117" s="46">
        <v>8.0768649999999997</v>
      </c>
      <c r="P117" s="46">
        <v>8.4055820000000008</v>
      </c>
      <c r="Q117" s="46">
        <v>8.1980719999999998</v>
      </c>
      <c r="R117" s="47">
        <v>7.4632139999999998</v>
      </c>
      <c r="S117" s="47">
        <v>7.6234250000000001</v>
      </c>
      <c r="T117" s="47">
        <v>7.6239229999999996</v>
      </c>
      <c r="U117" s="47">
        <v>7.2577829999999999</v>
      </c>
      <c r="V117" s="42">
        <f t="shared" si="24"/>
        <v>359.37120356046057</v>
      </c>
      <c r="W117" s="42">
        <f t="shared" si="24"/>
        <v>270.00924590733581</v>
      </c>
      <c r="X117" s="42">
        <f t="shared" si="24"/>
        <v>339.10353179027499</v>
      </c>
      <c r="Y117" s="42">
        <f t="shared" si="24"/>
        <v>293.67405410884982</v>
      </c>
      <c r="Z117" s="45">
        <f t="shared" si="24"/>
        <v>176.4620328700048</v>
      </c>
      <c r="AA117" s="45">
        <f t="shared" si="24"/>
        <v>197.18759706057568</v>
      </c>
      <c r="AB117" s="45">
        <f t="shared" si="24"/>
        <v>197.25567546321759</v>
      </c>
      <c r="AC117" s="45">
        <f t="shared" si="24"/>
        <v>153.0419127722779</v>
      </c>
    </row>
    <row r="118" spans="1:29" x14ac:dyDescent="0.2">
      <c r="A118" s="31" t="s">
        <v>337</v>
      </c>
      <c r="B118" s="31" t="s">
        <v>338</v>
      </c>
      <c r="C118" s="18" t="s">
        <v>339</v>
      </c>
      <c r="D118" s="38">
        <f t="shared" si="13"/>
        <v>6.4506008772672598E-4</v>
      </c>
      <c r="E118" s="39">
        <f t="shared" si="14"/>
        <v>0.56734561523101368</v>
      </c>
      <c r="F118" s="40">
        <f t="shared" si="15"/>
        <v>6.8585485000000004</v>
      </c>
      <c r="G118" s="41">
        <f t="shared" si="16"/>
        <v>0.22995486048715452</v>
      </c>
      <c r="H118" s="42">
        <f t="shared" si="17"/>
        <v>117.18247553828763</v>
      </c>
      <c r="I118" s="40">
        <f t="shared" si="18"/>
        <v>19.338500986121367</v>
      </c>
      <c r="J118" s="43">
        <f t="shared" si="19"/>
        <v>6.0525262499999997</v>
      </c>
      <c r="K118" s="44">
        <f t="shared" si="20"/>
        <v>9.5547874950641265E-2</v>
      </c>
      <c r="L118" s="45">
        <f t="shared" si="21"/>
        <v>66.48296367856301</v>
      </c>
      <c r="M118" s="45">
        <f t="shared" si="22"/>
        <v>4.4416276625723983</v>
      </c>
      <c r="N118" s="46">
        <v>6.874142</v>
      </c>
      <c r="O118" s="46">
        <v>6.6304299999999996</v>
      </c>
      <c r="P118" s="46">
        <v>6.7601490000000002</v>
      </c>
      <c r="Q118" s="46">
        <v>7.169473</v>
      </c>
      <c r="R118" s="47">
        <v>6.0273430000000001</v>
      </c>
      <c r="S118" s="47">
        <v>5.9464389999999998</v>
      </c>
      <c r="T118" s="47">
        <v>6.1768280000000004</v>
      </c>
      <c r="U118" s="47">
        <v>6.0594950000000001</v>
      </c>
      <c r="V118" s="42">
        <f t="shared" si="24"/>
        <v>117.30673208818463</v>
      </c>
      <c r="W118" s="42">
        <f t="shared" si="24"/>
        <v>99.073684423868187</v>
      </c>
      <c r="X118" s="42">
        <f t="shared" si="24"/>
        <v>108.39459428203068</v>
      </c>
      <c r="Y118" s="42">
        <f t="shared" si="24"/>
        <v>143.95489135906698</v>
      </c>
      <c r="Z118" s="45">
        <f t="shared" si="24"/>
        <v>65.22454184131098</v>
      </c>
      <c r="AA118" s="45">
        <f t="shared" si="24"/>
        <v>61.667523272657718</v>
      </c>
      <c r="AB118" s="45">
        <f t="shared" si="24"/>
        <v>72.345330676343863</v>
      </c>
      <c r="AC118" s="45">
        <f t="shared" si="24"/>
        <v>66.69445892393945</v>
      </c>
    </row>
    <row r="119" spans="1:29" x14ac:dyDescent="0.2">
      <c r="A119" s="31" t="s">
        <v>340</v>
      </c>
      <c r="B119" s="31" t="s">
        <v>341</v>
      </c>
      <c r="C119" s="18" t="s">
        <v>342</v>
      </c>
      <c r="D119" s="38">
        <f t="shared" si="13"/>
        <v>8.5930887154666551E-3</v>
      </c>
      <c r="E119" s="39">
        <f t="shared" si="14"/>
        <v>0.5635735131440992</v>
      </c>
      <c r="F119" s="40">
        <f t="shared" si="15"/>
        <v>6.7734204999999994</v>
      </c>
      <c r="G119" s="41">
        <f t="shared" si="16"/>
        <v>0.30035010561953646</v>
      </c>
      <c r="H119" s="42">
        <f t="shared" si="17"/>
        <v>111.18830356222219</v>
      </c>
      <c r="I119" s="40">
        <f t="shared" si="18"/>
        <v>23.096058435897007</v>
      </c>
      <c r="J119" s="43">
        <f t="shared" si="19"/>
        <v>5.943981</v>
      </c>
      <c r="K119" s="44">
        <f t="shared" si="20"/>
        <v>0.31104141666236862</v>
      </c>
      <c r="L119" s="45">
        <f t="shared" si="21"/>
        <v>62.662782859094122</v>
      </c>
      <c r="M119" s="45">
        <f t="shared" si="22"/>
        <v>13.827307710918051</v>
      </c>
      <c r="N119" s="46">
        <v>6.9581109999999997</v>
      </c>
      <c r="O119" s="46">
        <v>6.4835969999999996</v>
      </c>
      <c r="P119" s="46">
        <v>6.5548820000000001</v>
      </c>
      <c r="Q119" s="46">
        <v>7.097092</v>
      </c>
      <c r="R119" s="47">
        <v>6.3292339999999996</v>
      </c>
      <c r="S119" s="47">
        <v>5.7105309999999996</v>
      </c>
      <c r="T119" s="47">
        <v>5.6734010000000001</v>
      </c>
      <c r="U119" s="47">
        <v>6.0627579999999996</v>
      </c>
      <c r="V119" s="42">
        <f t="shared" si="24"/>
        <v>124.3369254619371</v>
      </c>
      <c r="W119" s="42">
        <f t="shared" si="24"/>
        <v>89.486428815497902</v>
      </c>
      <c r="X119" s="42">
        <f t="shared" si="24"/>
        <v>94.019102264390327</v>
      </c>
      <c r="Y119" s="42">
        <f t="shared" si="24"/>
        <v>136.91075770706345</v>
      </c>
      <c r="Z119" s="45">
        <f t="shared" si="24"/>
        <v>80.406152927372091</v>
      </c>
      <c r="AA119" s="45">
        <f t="shared" si="24"/>
        <v>52.36500172412056</v>
      </c>
      <c r="AB119" s="45">
        <f t="shared" si="24"/>
        <v>51.03450167018093</v>
      </c>
      <c r="AC119" s="45">
        <f t="shared" si="24"/>
        <v>66.845475114702893</v>
      </c>
    </row>
    <row r="120" spans="1:29" x14ac:dyDescent="0.2">
      <c r="A120" s="31" t="s">
        <v>343</v>
      </c>
      <c r="B120" s="31" t="s">
        <v>344</v>
      </c>
      <c r="C120" s="18" t="s">
        <v>345</v>
      </c>
      <c r="D120" s="38">
        <f t="shared" si="13"/>
        <v>2.4211711623202252E-5</v>
      </c>
      <c r="E120" s="39">
        <f t="shared" si="14"/>
        <v>0.5634565463070349</v>
      </c>
      <c r="F120" s="40">
        <f t="shared" si="15"/>
        <v>8.6892762499999989</v>
      </c>
      <c r="G120" s="41">
        <f t="shared" si="16"/>
        <v>0.12924779542768458</v>
      </c>
      <c r="H120" s="42">
        <f t="shared" si="17"/>
        <v>414.00623117468956</v>
      </c>
      <c r="I120" s="40">
        <f t="shared" si="18"/>
        <v>35.684494876749717</v>
      </c>
      <c r="J120" s="43">
        <f t="shared" si="19"/>
        <v>7.8650149999999996</v>
      </c>
      <c r="K120" s="44">
        <f t="shared" si="20"/>
        <v>5.7885013932796131E-2</v>
      </c>
      <c r="L120" s="45">
        <f t="shared" si="21"/>
        <v>233.27452116728247</v>
      </c>
      <c r="M120" s="45">
        <f t="shared" si="22"/>
        <v>9.3426110424116988</v>
      </c>
      <c r="N120" s="46">
        <v>8.7775909999999993</v>
      </c>
      <c r="O120" s="46">
        <v>8.7709519999999994</v>
      </c>
      <c r="P120" s="46">
        <v>8.5013339999999999</v>
      </c>
      <c r="Q120" s="46">
        <v>8.7072280000000006</v>
      </c>
      <c r="R120" s="47">
        <v>7.9161619999999999</v>
      </c>
      <c r="S120" s="47">
        <v>7.8277049999999999</v>
      </c>
      <c r="T120" s="47">
        <v>7.8035610000000002</v>
      </c>
      <c r="U120" s="47">
        <v>7.9126320000000003</v>
      </c>
      <c r="V120" s="42">
        <f t="shared" si="24"/>
        <v>438.85209977949347</v>
      </c>
      <c r="W120" s="42">
        <f t="shared" si="24"/>
        <v>436.83722795193398</v>
      </c>
      <c r="X120" s="42">
        <f t="shared" si="24"/>
        <v>362.37358886252645</v>
      </c>
      <c r="Y120" s="42">
        <f t="shared" si="24"/>
        <v>417.96200810480428</v>
      </c>
      <c r="Z120" s="45">
        <f t="shared" si="24"/>
        <v>241.54731401646154</v>
      </c>
      <c r="AA120" s="45">
        <f t="shared" si="24"/>
        <v>227.18204376629782</v>
      </c>
      <c r="AB120" s="45">
        <f t="shared" si="24"/>
        <v>223.41171067633007</v>
      </c>
      <c r="AC120" s="45">
        <f t="shared" si="24"/>
        <v>240.95701621004048</v>
      </c>
    </row>
    <row r="121" spans="1:29" x14ac:dyDescent="0.2">
      <c r="A121" s="31" t="s">
        <v>346</v>
      </c>
      <c r="B121" s="31" t="s">
        <v>347</v>
      </c>
      <c r="C121" s="18" t="s">
        <v>348</v>
      </c>
      <c r="D121" s="38">
        <f t="shared" si="13"/>
        <v>6.7934920266997127E-3</v>
      </c>
      <c r="E121" s="39">
        <f t="shared" si="14"/>
        <v>0.55114332682723033</v>
      </c>
      <c r="F121" s="40">
        <f t="shared" si="15"/>
        <v>8.1363074999999991</v>
      </c>
      <c r="G121" s="41">
        <f t="shared" si="16"/>
        <v>0.27905689509906972</v>
      </c>
      <c r="H121" s="42">
        <f t="shared" si="17"/>
        <v>285.38579953446617</v>
      </c>
      <c r="I121" s="40">
        <f t="shared" si="18"/>
        <v>56.119510900935467</v>
      </c>
      <c r="J121" s="43">
        <f t="shared" si="19"/>
        <v>7.2702149999999994</v>
      </c>
      <c r="K121" s="44">
        <f t="shared" si="20"/>
        <v>0.32534946072185211</v>
      </c>
      <c r="L121" s="45">
        <f t="shared" si="21"/>
        <v>157.28847898467473</v>
      </c>
      <c r="M121" s="45">
        <f t="shared" si="22"/>
        <v>34.693395807813928</v>
      </c>
      <c r="N121" s="46">
        <v>8.4828519999999994</v>
      </c>
      <c r="O121" s="46">
        <v>7.8437060000000001</v>
      </c>
      <c r="P121" s="46">
        <v>8.2243460000000006</v>
      </c>
      <c r="Q121" s="46">
        <v>7.994326</v>
      </c>
      <c r="R121" s="47">
        <v>7.301075</v>
      </c>
      <c r="S121" s="47">
        <v>6.8529289999999996</v>
      </c>
      <c r="T121" s="47">
        <v>7.2792890000000003</v>
      </c>
      <c r="U121" s="47">
        <v>7.6475669999999996</v>
      </c>
      <c r="V121" s="42">
        <f t="shared" si="24"/>
        <v>357.76092172711543</v>
      </c>
      <c r="W121" s="42">
        <f t="shared" si="24"/>
        <v>229.71575551311702</v>
      </c>
      <c r="X121" s="42">
        <f t="shared" si="24"/>
        <v>299.07137038576582</v>
      </c>
      <c r="Y121" s="42">
        <f t="shared" si="24"/>
        <v>254.9951505118664</v>
      </c>
      <c r="Z121" s="45">
        <f t="shared" si="24"/>
        <v>157.70395159166478</v>
      </c>
      <c r="AA121" s="45">
        <f t="shared" si="24"/>
        <v>115.59450435510857</v>
      </c>
      <c r="AB121" s="45">
        <f t="shared" si="24"/>
        <v>155.34037030607277</v>
      </c>
      <c r="AC121" s="45">
        <f t="shared" si="24"/>
        <v>200.51508968585281</v>
      </c>
    </row>
    <row r="122" spans="1:29" x14ac:dyDescent="0.2">
      <c r="A122" s="31" t="s">
        <v>349</v>
      </c>
      <c r="B122" s="31" t="s">
        <v>350</v>
      </c>
      <c r="C122" s="18" t="s">
        <v>351</v>
      </c>
      <c r="D122" s="38">
        <f t="shared" si="13"/>
        <v>7.4735187670189329E-3</v>
      </c>
      <c r="E122" s="39">
        <f t="shared" si="14"/>
        <v>0.53297105223408237</v>
      </c>
      <c r="F122" s="40">
        <f t="shared" si="15"/>
        <v>7.3715199999999994</v>
      </c>
      <c r="G122" s="41">
        <f t="shared" si="16"/>
        <v>0.39714792604519539</v>
      </c>
      <c r="H122" s="42">
        <f t="shared" si="17"/>
        <v>170.04026889758313</v>
      </c>
      <c r="I122" s="40">
        <f t="shared" si="18"/>
        <v>42.124179443149799</v>
      </c>
      <c r="J122" s="43">
        <f t="shared" si="19"/>
        <v>6.4911545000000004</v>
      </c>
      <c r="K122" s="44">
        <f t="shared" si="20"/>
        <v>0.20055665772461095</v>
      </c>
      <c r="L122" s="45">
        <f t="shared" si="21"/>
        <v>90.626541036511199</v>
      </c>
      <c r="M122" s="45">
        <f t="shared" si="22"/>
        <v>13.056627883861134</v>
      </c>
      <c r="N122" s="46">
        <v>7.5704380000000002</v>
      </c>
      <c r="O122" s="46">
        <v>7.3976329999999999</v>
      </c>
      <c r="P122" s="46">
        <v>7.7104520000000001</v>
      </c>
      <c r="Q122" s="46">
        <v>6.8075570000000001</v>
      </c>
      <c r="R122" s="47">
        <v>6.5017500000000004</v>
      </c>
      <c r="S122" s="47">
        <v>6.3926569999999998</v>
      </c>
      <c r="T122" s="47">
        <v>6.7663970000000004</v>
      </c>
      <c r="U122" s="47">
        <v>6.303814</v>
      </c>
      <c r="V122" s="42">
        <f t="shared" si="24"/>
        <v>190.07671528053413</v>
      </c>
      <c r="W122" s="42">
        <f t="shared" si="24"/>
        <v>168.62013393031248</v>
      </c>
      <c r="X122" s="42">
        <f t="shared" si="24"/>
        <v>209.44853746806584</v>
      </c>
      <c r="Y122" s="42">
        <f t="shared" si="24"/>
        <v>112.0156889114201</v>
      </c>
      <c r="Z122" s="45">
        <f t="shared" si="24"/>
        <v>90.619523518268934</v>
      </c>
      <c r="AA122" s="45">
        <f t="shared" si="24"/>
        <v>84.019773994533068</v>
      </c>
      <c r="AB122" s="45">
        <f t="shared" si="24"/>
        <v>108.86504578808324</v>
      </c>
      <c r="AC122" s="45">
        <f t="shared" si="24"/>
        <v>79.001820845159571</v>
      </c>
    </row>
    <row r="123" spans="1:29" x14ac:dyDescent="0.2">
      <c r="A123" s="31" t="s">
        <v>352</v>
      </c>
      <c r="B123" s="31" t="s">
        <v>353</v>
      </c>
      <c r="C123" s="18" t="s">
        <v>354</v>
      </c>
      <c r="D123" s="38">
        <f t="shared" si="13"/>
        <v>5.5394132647087926E-4</v>
      </c>
      <c r="E123" s="39">
        <f t="shared" si="14"/>
        <v>0.53020027981565543</v>
      </c>
      <c r="F123" s="40">
        <f t="shared" si="15"/>
        <v>7.0472884999999996</v>
      </c>
      <c r="G123" s="41">
        <f t="shared" si="16"/>
        <v>0.15209650324382873</v>
      </c>
      <c r="H123" s="42">
        <f t="shared" si="17"/>
        <v>132.81707748495091</v>
      </c>
      <c r="I123" s="40">
        <f t="shared" si="18"/>
        <v>13.979781414142966</v>
      </c>
      <c r="J123" s="43">
        <f t="shared" si="19"/>
        <v>6.12384825</v>
      </c>
      <c r="K123" s="44">
        <f t="shared" si="20"/>
        <v>0.23185936692511835</v>
      </c>
      <c r="L123" s="45">
        <f t="shared" si="21"/>
        <v>70.419651646818565</v>
      </c>
      <c r="M123" s="45">
        <f t="shared" si="22"/>
        <v>11.411538576825174</v>
      </c>
      <c r="N123" s="46">
        <v>7.206461</v>
      </c>
      <c r="O123" s="46">
        <v>6.8912969999999998</v>
      </c>
      <c r="P123" s="46">
        <v>6.9463860000000004</v>
      </c>
      <c r="Q123" s="46">
        <v>7.1450100000000001</v>
      </c>
      <c r="R123" s="47">
        <v>6.2394400000000001</v>
      </c>
      <c r="S123" s="47">
        <v>5.9071309999999997</v>
      </c>
      <c r="T123" s="47">
        <v>5.9555100000000003</v>
      </c>
      <c r="U123" s="47">
        <v>6.3933119999999999</v>
      </c>
      <c r="V123" s="42">
        <f t="shared" si="24"/>
        <v>147.69334396497655</v>
      </c>
      <c r="W123" s="42">
        <f t="shared" si="24"/>
        <v>118.70994561727179</v>
      </c>
      <c r="X123" s="42">
        <f t="shared" si="24"/>
        <v>123.33051569353228</v>
      </c>
      <c r="Y123" s="42">
        <f t="shared" si="24"/>
        <v>141.53450466402302</v>
      </c>
      <c r="Z123" s="45">
        <f t="shared" si="24"/>
        <v>75.554197338711234</v>
      </c>
      <c r="AA123" s="45">
        <f t="shared" si="24"/>
        <v>60.009998970638165</v>
      </c>
      <c r="AB123" s="45">
        <f t="shared" si="24"/>
        <v>62.056481687242858</v>
      </c>
      <c r="AC123" s="45">
        <f t="shared" si="24"/>
        <v>84.057928590681996</v>
      </c>
    </row>
    <row r="124" spans="1:29" x14ac:dyDescent="0.2">
      <c r="A124" s="31" t="s">
        <v>355</v>
      </c>
      <c r="B124" s="31" t="s">
        <v>356</v>
      </c>
      <c r="C124" s="18" t="s">
        <v>357</v>
      </c>
      <c r="D124" s="38">
        <f t="shared" si="13"/>
        <v>7.6913620743963569E-4</v>
      </c>
      <c r="E124" s="39">
        <f t="shared" si="14"/>
        <v>0.52544999935360348</v>
      </c>
      <c r="F124" s="40">
        <f t="shared" si="15"/>
        <v>5.7333662499999996</v>
      </c>
      <c r="G124" s="41">
        <f t="shared" si="16"/>
        <v>0.2410490737828781</v>
      </c>
      <c r="H124" s="42">
        <f t="shared" si="17"/>
        <v>53.781173968445458</v>
      </c>
      <c r="I124" s="40">
        <f t="shared" si="18"/>
        <v>9.4832837442929279</v>
      </c>
      <c r="J124" s="43">
        <f t="shared" si="19"/>
        <v>4.8133860000000004</v>
      </c>
      <c r="K124" s="44">
        <f t="shared" si="20"/>
        <v>0.1679283198808349</v>
      </c>
      <c r="L124" s="45">
        <f t="shared" si="21"/>
        <v>28.259317826955705</v>
      </c>
      <c r="M124" s="45">
        <f t="shared" si="22"/>
        <v>3.2473868753464412</v>
      </c>
      <c r="N124" s="46">
        <v>6.0738750000000001</v>
      </c>
      <c r="O124" s="46">
        <v>5.7344090000000003</v>
      </c>
      <c r="P124" s="46">
        <v>5.5582339999999997</v>
      </c>
      <c r="Q124" s="46">
        <v>5.5669469999999999</v>
      </c>
      <c r="R124" s="47">
        <v>4.9779540000000004</v>
      </c>
      <c r="S124" s="47">
        <v>4.6139150000000004</v>
      </c>
      <c r="T124" s="47">
        <v>4.9233560000000001</v>
      </c>
      <c r="U124" s="47">
        <v>4.7383189999999997</v>
      </c>
      <c r="V124" s="42">
        <f t="shared" si="24"/>
        <v>67.362557127730199</v>
      </c>
      <c r="W124" s="42">
        <f t="shared" si="24"/>
        <v>53.238905237171238</v>
      </c>
      <c r="X124" s="42">
        <f t="shared" si="24"/>
        <v>47.118901487710417</v>
      </c>
      <c r="Y124" s="42">
        <f t="shared" si="24"/>
        <v>47.404332021169964</v>
      </c>
      <c r="Z124" s="45">
        <f t="shared" si="24"/>
        <v>31.514721316987472</v>
      </c>
      <c r="AA124" s="45">
        <f t="shared" si="24"/>
        <v>24.486505590715666</v>
      </c>
      <c r="AB124" s="45">
        <f t="shared" si="24"/>
        <v>30.34434974411608</v>
      </c>
      <c r="AC124" s="45">
        <f t="shared" si="24"/>
        <v>26.691694656003602</v>
      </c>
    </row>
    <row r="125" spans="1:29" x14ac:dyDescent="0.2">
      <c r="A125" s="31" t="s">
        <v>358</v>
      </c>
      <c r="B125" s="31" t="s">
        <v>359</v>
      </c>
      <c r="C125" s="18" t="s">
        <v>360</v>
      </c>
      <c r="D125" s="38">
        <f t="shared" si="13"/>
        <v>6.3820020356013122E-4</v>
      </c>
      <c r="E125" s="39">
        <f t="shared" si="14"/>
        <v>0.51910103588757728</v>
      </c>
      <c r="F125" s="40">
        <f t="shared" si="15"/>
        <v>7.5817870000000003</v>
      </c>
      <c r="G125" s="41">
        <f t="shared" si="16"/>
        <v>0.2798766367669871</v>
      </c>
      <c r="H125" s="42">
        <f t="shared" si="17"/>
        <v>194.46725535474235</v>
      </c>
      <c r="I125" s="40">
        <f t="shared" si="18"/>
        <v>41.112961134527978</v>
      </c>
      <c r="J125" s="43">
        <f t="shared" si="19"/>
        <v>6.6566817499999997</v>
      </c>
      <c r="K125" s="44">
        <f t="shared" si="20"/>
        <v>5.5021447408412125E-2</v>
      </c>
      <c r="L125" s="45">
        <f t="shared" si="21"/>
        <v>100.94815370086076</v>
      </c>
      <c r="M125" s="45">
        <f t="shared" si="22"/>
        <v>3.8654088119459451</v>
      </c>
      <c r="N125" s="46">
        <v>7.4675549999999999</v>
      </c>
      <c r="O125" s="46">
        <v>7.9997470000000002</v>
      </c>
      <c r="P125" s="46">
        <v>7.4061750000000002</v>
      </c>
      <c r="Q125" s="46">
        <v>7.4536709999999999</v>
      </c>
      <c r="R125" s="47">
        <v>6.7277319999999996</v>
      </c>
      <c r="S125" s="47">
        <v>6.6555169999999997</v>
      </c>
      <c r="T125" s="47">
        <v>6.64994</v>
      </c>
      <c r="U125" s="47">
        <v>6.5935379999999997</v>
      </c>
      <c r="V125" s="42">
        <f t="shared" si="24"/>
        <v>176.99379826804199</v>
      </c>
      <c r="W125" s="42">
        <f t="shared" si="24"/>
        <v>255.95511017960396</v>
      </c>
      <c r="X125" s="42">
        <f t="shared" si="24"/>
        <v>169.62147214684924</v>
      </c>
      <c r="Y125" s="42">
        <f t="shared" si="24"/>
        <v>175.29864082447421</v>
      </c>
      <c r="Z125" s="45">
        <f t="shared" si="24"/>
        <v>105.98615446890861</v>
      </c>
      <c r="AA125" s="45">
        <f t="shared" si="24"/>
        <v>100.81154105926113</v>
      </c>
      <c r="AB125" s="45">
        <f t="shared" si="24"/>
        <v>100.42258798591222</v>
      </c>
      <c r="AC125" s="45">
        <f t="shared" si="24"/>
        <v>96.572331289361045</v>
      </c>
    </row>
    <row r="126" spans="1:29" x14ac:dyDescent="0.2">
      <c r="A126" s="31" t="s">
        <v>361</v>
      </c>
      <c r="B126" s="31" t="s">
        <v>362</v>
      </c>
      <c r="C126" s="18" t="s">
        <v>363</v>
      </c>
      <c r="D126" s="38">
        <f t="shared" si="13"/>
        <v>2.0880394299669074E-3</v>
      </c>
      <c r="E126" s="39">
        <f t="shared" si="14"/>
        <v>0.51186228100063602</v>
      </c>
      <c r="F126" s="40">
        <f t="shared" si="15"/>
        <v>9.1161007500000011</v>
      </c>
      <c r="G126" s="41">
        <f t="shared" si="16"/>
        <v>0.3000608537273457</v>
      </c>
      <c r="H126" s="42">
        <f t="shared" si="17"/>
        <v>563.89966269320928</v>
      </c>
      <c r="I126" s="40">
        <f t="shared" si="18"/>
        <v>115.89452944347339</v>
      </c>
      <c r="J126" s="43">
        <f t="shared" si="19"/>
        <v>8.1608459999999994</v>
      </c>
      <c r="K126" s="44">
        <f t="shared" si="20"/>
        <v>0.2165113891692538</v>
      </c>
      <c r="L126" s="45">
        <f t="shared" si="21"/>
        <v>288.63896760163539</v>
      </c>
      <c r="M126" s="45">
        <f t="shared" si="22"/>
        <v>43.777103440329796</v>
      </c>
      <c r="N126" s="46">
        <v>9.4634680000000007</v>
      </c>
      <c r="O126" s="46">
        <v>9.0381739999999997</v>
      </c>
      <c r="P126" s="46">
        <v>9.2127610000000004</v>
      </c>
      <c r="Q126" s="46">
        <v>8.75</v>
      </c>
      <c r="R126" s="47">
        <v>8.4161680000000008</v>
      </c>
      <c r="S126" s="47">
        <v>7.9932720000000002</v>
      </c>
      <c r="T126" s="47">
        <v>8.2644699999999993</v>
      </c>
      <c r="U126" s="47">
        <v>7.9694739999999999</v>
      </c>
      <c r="V126" s="42">
        <f t="shared" si="24"/>
        <v>705.97241360734415</v>
      </c>
      <c r="W126" s="42">
        <f t="shared" si="24"/>
        <v>525.72845043672862</v>
      </c>
      <c r="X126" s="42">
        <f t="shared" si="24"/>
        <v>593.35882211886269</v>
      </c>
      <c r="Y126" s="42">
        <f t="shared" si="24"/>
        <v>430.5389646099016</v>
      </c>
      <c r="Z126" s="45">
        <f t="shared" si="24"/>
        <v>341.60090811215679</v>
      </c>
      <c r="AA126" s="45">
        <f t="shared" si="24"/>
        <v>254.80892492143397</v>
      </c>
      <c r="AB126" s="45">
        <f t="shared" si="24"/>
        <v>307.50584011872877</v>
      </c>
      <c r="AC126" s="45">
        <f t="shared" si="24"/>
        <v>250.64019725422207</v>
      </c>
    </row>
    <row r="127" spans="1:29" x14ac:dyDescent="0.2">
      <c r="A127" s="31" t="s">
        <v>364</v>
      </c>
      <c r="B127" s="31" t="s">
        <v>365</v>
      </c>
      <c r="C127" s="18" t="s">
        <v>366</v>
      </c>
      <c r="D127" s="38">
        <f t="shared" si="13"/>
        <v>1.9466983757856801E-4</v>
      </c>
      <c r="E127" s="39">
        <f t="shared" si="14"/>
        <v>0.50928611592517981</v>
      </c>
      <c r="F127" s="40">
        <f t="shared" si="15"/>
        <v>7.4986894999999993</v>
      </c>
      <c r="G127" s="41">
        <f t="shared" si="16"/>
        <v>0.14377474250252251</v>
      </c>
      <c r="H127" s="42">
        <f t="shared" si="17"/>
        <v>181.53957479596326</v>
      </c>
      <c r="I127" s="40">
        <f t="shared" si="18"/>
        <v>18.491181057400919</v>
      </c>
      <c r="J127" s="43">
        <f t="shared" si="19"/>
        <v>6.5210487500000003</v>
      </c>
      <c r="K127" s="44">
        <f t="shared" si="20"/>
        <v>0.19524827630033015</v>
      </c>
      <c r="L127" s="45">
        <f t="shared" si="21"/>
        <v>92.455584934544788</v>
      </c>
      <c r="M127" s="45">
        <f t="shared" si="22"/>
        <v>12.003792302525753</v>
      </c>
      <c r="N127" s="46">
        <v>7.6942979999999999</v>
      </c>
      <c r="O127" s="46">
        <v>7.4829460000000001</v>
      </c>
      <c r="P127" s="46">
        <v>7.3482289999999999</v>
      </c>
      <c r="Q127" s="46">
        <v>7.4692850000000002</v>
      </c>
      <c r="R127" s="47">
        <v>6.6674379999999998</v>
      </c>
      <c r="S127" s="47">
        <v>6.4964649999999997</v>
      </c>
      <c r="T127" s="47">
        <v>6.6661960000000002</v>
      </c>
      <c r="U127" s="47">
        <v>6.2540959999999997</v>
      </c>
      <c r="V127" s="42">
        <f t="shared" si="24"/>
        <v>207.11640228326618</v>
      </c>
      <c r="W127" s="42">
        <f t="shared" si="24"/>
        <v>178.89211634905305</v>
      </c>
      <c r="X127" s="42">
        <f t="shared" si="24"/>
        <v>162.94361381730181</v>
      </c>
      <c r="Y127" s="42">
        <f t="shared" si="24"/>
        <v>177.20616673423197</v>
      </c>
      <c r="Z127" s="45">
        <f t="shared" si="24"/>
        <v>101.64799865154404</v>
      </c>
      <c r="AA127" s="45">
        <f t="shared" si="24"/>
        <v>90.288165870907932</v>
      </c>
      <c r="AB127" s="45">
        <f t="shared" si="24"/>
        <v>101.56052868449952</v>
      </c>
      <c r="AC127" s="45">
        <f t="shared" si="24"/>
        <v>76.325646531227648</v>
      </c>
    </row>
    <row r="128" spans="1:29" x14ac:dyDescent="0.2">
      <c r="A128" s="31" t="s">
        <v>367</v>
      </c>
      <c r="B128" s="31" t="s">
        <v>368</v>
      </c>
      <c r="C128" s="18" t="s">
        <v>369</v>
      </c>
      <c r="D128" s="38">
        <f t="shared" si="13"/>
        <v>5.2096422378398283E-4</v>
      </c>
      <c r="E128" s="39">
        <f t="shared" si="14"/>
        <v>0.49099323995222138</v>
      </c>
      <c r="F128" s="40">
        <f t="shared" si="15"/>
        <v>9.3586334999999998</v>
      </c>
      <c r="G128" s="41">
        <f t="shared" si="16"/>
        <v>0.18401922250044048</v>
      </c>
      <c r="H128" s="42">
        <f t="shared" si="17"/>
        <v>660.38728051800149</v>
      </c>
      <c r="I128" s="40">
        <f t="shared" si="18"/>
        <v>80.416819712085612</v>
      </c>
      <c r="J128" s="43">
        <f t="shared" si="19"/>
        <v>8.3253370000000011</v>
      </c>
      <c r="K128" s="44">
        <f t="shared" si="20"/>
        <v>0.24543786136481333</v>
      </c>
      <c r="L128" s="45">
        <f t="shared" si="21"/>
        <v>324.24569048477002</v>
      </c>
      <c r="M128" s="45">
        <f t="shared" si="22"/>
        <v>54.978213281531758</v>
      </c>
      <c r="N128" s="46">
        <v>9.4659809999999993</v>
      </c>
      <c r="O128" s="46">
        <v>9.0987039999999997</v>
      </c>
      <c r="P128" s="46">
        <v>9.3612300000000008</v>
      </c>
      <c r="Q128" s="46">
        <v>9.5086189999999995</v>
      </c>
      <c r="R128" s="47">
        <v>8.6217690000000005</v>
      </c>
      <c r="S128" s="47">
        <v>8.0247480000000007</v>
      </c>
      <c r="T128" s="47">
        <v>8.3626640000000005</v>
      </c>
      <c r="U128" s="47">
        <v>8.2921669999999992</v>
      </c>
      <c r="V128" s="42">
        <f t="shared" si="24"/>
        <v>707.20320366609656</v>
      </c>
      <c r="W128" s="42">
        <f t="shared" si="24"/>
        <v>548.25528353894299</v>
      </c>
      <c r="X128" s="42">
        <f t="shared" si="24"/>
        <v>657.67453485271255</v>
      </c>
      <c r="Y128" s="42">
        <f t="shared" si="24"/>
        <v>728.41610001425397</v>
      </c>
      <c r="Z128" s="45">
        <f t="shared" si="24"/>
        <v>393.92276957973456</v>
      </c>
      <c r="AA128" s="45">
        <f t="shared" si="24"/>
        <v>260.42930721343015</v>
      </c>
      <c r="AB128" s="45">
        <f t="shared" si="24"/>
        <v>329.16428530684749</v>
      </c>
      <c r="AC128" s="45">
        <f t="shared" si="24"/>
        <v>313.46639983906789</v>
      </c>
    </row>
    <row r="129" spans="1:29" x14ac:dyDescent="0.2">
      <c r="A129" s="31" t="s">
        <v>370</v>
      </c>
      <c r="B129" s="31" t="s">
        <v>371</v>
      </c>
      <c r="C129" s="18" t="s">
        <v>372</v>
      </c>
      <c r="D129" s="38">
        <f t="shared" si="13"/>
        <v>2.3128100392551821E-4</v>
      </c>
      <c r="E129" s="39">
        <f t="shared" si="14"/>
        <v>0.47885117806616634</v>
      </c>
      <c r="F129" s="40">
        <f t="shared" si="15"/>
        <v>7.1515227499999998</v>
      </c>
      <c r="G129" s="41">
        <f t="shared" si="16"/>
        <v>0.12173754568298431</v>
      </c>
      <c r="H129" s="42">
        <f t="shared" si="17"/>
        <v>142.54901565645832</v>
      </c>
      <c r="I129" s="40">
        <f t="shared" si="18"/>
        <v>11.747605879640362</v>
      </c>
      <c r="J129" s="43">
        <f t="shared" si="19"/>
        <v>6.07747875</v>
      </c>
      <c r="K129" s="44">
        <f t="shared" si="20"/>
        <v>0.24635792346147523</v>
      </c>
      <c r="L129" s="45">
        <f t="shared" si="21"/>
        <v>68.259764079267455</v>
      </c>
      <c r="M129" s="45">
        <f t="shared" si="22"/>
        <v>11.347903594253985</v>
      </c>
      <c r="N129" s="46">
        <v>7.1904320000000004</v>
      </c>
      <c r="O129" s="46">
        <v>7.1603300000000001</v>
      </c>
      <c r="P129" s="46">
        <v>6.9832169999999998</v>
      </c>
      <c r="Q129" s="46">
        <v>7.2721119999999999</v>
      </c>
      <c r="R129" s="47">
        <v>6.344868</v>
      </c>
      <c r="S129" s="47">
        <v>6.1623809999999999</v>
      </c>
      <c r="T129" s="47">
        <v>6.0450629999999999</v>
      </c>
      <c r="U129" s="47">
        <v>5.7576029999999996</v>
      </c>
      <c r="V129" s="42">
        <f t="shared" si="24"/>
        <v>146.06148567379543</v>
      </c>
      <c r="W129" s="42">
        <f t="shared" si="24"/>
        <v>143.04546994754597</v>
      </c>
      <c r="X129" s="42">
        <f t="shared" si="24"/>
        <v>126.51959214456456</v>
      </c>
      <c r="Y129" s="42">
        <f t="shared" si="24"/>
        <v>154.5695148599273</v>
      </c>
      <c r="Z129" s="45">
        <f t="shared" si="24"/>
        <v>81.282225590242945</v>
      </c>
      <c r="AA129" s="45">
        <f t="shared" si="24"/>
        <v>71.624487213483036</v>
      </c>
      <c r="AB129" s="45">
        <f t="shared" si="24"/>
        <v>66.030606854855662</v>
      </c>
      <c r="AC129" s="45">
        <f t="shared" si="24"/>
        <v>54.101736658488164</v>
      </c>
    </row>
    <row r="130" spans="1:29" x14ac:dyDescent="0.2">
      <c r="A130" s="31" t="s">
        <v>373</v>
      </c>
      <c r="B130" s="31" t="s">
        <v>374</v>
      </c>
      <c r="C130" s="18" t="s">
        <v>375</v>
      </c>
      <c r="D130" s="38">
        <f t="shared" si="13"/>
        <v>2.5311477599915315E-4</v>
      </c>
      <c r="E130" s="39">
        <f t="shared" si="14"/>
        <v>0.47399189175156836</v>
      </c>
      <c r="F130" s="40">
        <f t="shared" si="15"/>
        <v>7.8606559999999996</v>
      </c>
      <c r="G130" s="41">
        <f t="shared" si="16"/>
        <v>4.9899252132004385E-2</v>
      </c>
      <c r="H130" s="42">
        <f t="shared" si="17"/>
        <v>232.53461853931307</v>
      </c>
      <c r="I130" s="40">
        <f t="shared" si="18"/>
        <v>8.0145216915847701</v>
      </c>
      <c r="J130" s="43">
        <f t="shared" si="19"/>
        <v>6.7640089999999997</v>
      </c>
      <c r="K130" s="44">
        <f t="shared" si="20"/>
        <v>0.28079967578684978</v>
      </c>
      <c r="L130" s="45">
        <f t="shared" si="21"/>
        <v>110.21952373917833</v>
      </c>
      <c r="M130" s="45">
        <f t="shared" si="22"/>
        <v>21.045074323836772</v>
      </c>
      <c r="N130" s="46">
        <v>7.8013769999999996</v>
      </c>
      <c r="O130" s="46">
        <v>7.9083629999999996</v>
      </c>
      <c r="P130" s="46">
        <v>7.8948400000000003</v>
      </c>
      <c r="Q130" s="46">
        <v>7.838044</v>
      </c>
      <c r="R130" s="47">
        <v>7.0700979999999998</v>
      </c>
      <c r="S130" s="47">
        <v>6.8935089999999999</v>
      </c>
      <c r="T130" s="47">
        <v>6.6711460000000002</v>
      </c>
      <c r="U130" s="47">
        <v>6.4212829999999999</v>
      </c>
      <c r="V130" s="42">
        <f t="shared" si="24"/>
        <v>223.07375842354833</v>
      </c>
      <c r="W130" s="42">
        <f t="shared" si="24"/>
        <v>240.24506734435408</v>
      </c>
      <c r="X130" s="42">
        <f t="shared" si="24"/>
        <v>238.00366839376719</v>
      </c>
      <c r="Y130" s="42">
        <f t="shared" si="24"/>
        <v>228.81597999558267</v>
      </c>
      <c r="Z130" s="45">
        <f t="shared" si="24"/>
        <v>134.37286293050946</v>
      </c>
      <c r="AA130" s="45">
        <f t="shared" si="24"/>
        <v>118.8920962446536</v>
      </c>
      <c r="AB130" s="45">
        <f t="shared" si="24"/>
        <v>101.90958932015458</v>
      </c>
      <c r="AC130" s="45">
        <f t="shared" si="24"/>
        <v>85.703546461395646</v>
      </c>
    </row>
    <row r="131" spans="1:29" x14ac:dyDescent="0.2">
      <c r="A131" s="31" t="s">
        <v>376</v>
      </c>
      <c r="B131" s="31" t="s">
        <v>377</v>
      </c>
      <c r="C131" s="18" t="s">
        <v>378</v>
      </c>
      <c r="D131" s="38">
        <f t="shared" si="13"/>
        <v>1.9128787300045096E-4</v>
      </c>
      <c r="E131" s="39">
        <f t="shared" si="14"/>
        <v>0.46892458632897871</v>
      </c>
      <c r="F131" s="40">
        <f t="shared" si="15"/>
        <v>10.104385500000001</v>
      </c>
      <c r="G131" s="41">
        <f t="shared" si="16"/>
        <v>0.21041945211331312</v>
      </c>
      <c r="H131" s="42">
        <f t="shared" si="17"/>
        <v>1109.8429362770191</v>
      </c>
      <c r="I131" s="40">
        <f t="shared" si="18"/>
        <v>167.17438916751985</v>
      </c>
      <c r="J131" s="43">
        <f t="shared" si="19"/>
        <v>9.0161490000000004</v>
      </c>
      <c r="K131" s="44">
        <f t="shared" si="20"/>
        <v>0.16766932428046188</v>
      </c>
      <c r="L131" s="45">
        <f t="shared" si="21"/>
        <v>520.43263978384027</v>
      </c>
      <c r="M131" s="45">
        <f t="shared" si="22"/>
        <v>61.861486292964479</v>
      </c>
      <c r="N131" s="46">
        <v>10.391400000000001</v>
      </c>
      <c r="O131" s="46">
        <v>9.8854819999999997</v>
      </c>
      <c r="P131" s="46">
        <v>10.06</v>
      </c>
      <c r="Q131" s="46">
        <v>10.08066</v>
      </c>
      <c r="R131" s="47">
        <v>9.0568620000000006</v>
      </c>
      <c r="S131" s="47">
        <v>8.9040119999999998</v>
      </c>
      <c r="T131" s="47">
        <v>9.2356490000000004</v>
      </c>
      <c r="U131" s="47">
        <v>8.8680730000000008</v>
      </c>
      <c r="V131" s="42">
        <f t="shared" si="24"/>
        <v>1343.1456099731795</v>
      </c>
      <c r="W131" s="42">
        <f t="shared" si="24"/>
        <v>945.85944215026677</v>
      </c>
      <c r="X131" s="42">
        <f t="shared" si="24"/>
        <v>1067.4849391013081</v>
      </c>
      <c r="Y131" s="42">
        <f t="shared" si="24"/>
        <v>1082.8817538833223</v>
      </c>
      <c r="Z131" s="45">
        <f t="shared" si="24"/>
        <v>532.58279018287908</v>
      </c>
      <c r="AA131" s="45">
        <f t="shared" si="24"/>
        <v>479.04321544255532</v>
      </c>
      <c r="AB131" s="45">
        <f t="shared" si="24"/>
        <v>602.84738088043434</v>
      </c>
      <c r="AC131" s="45">
        <f t="shared" si="24"/>
        <v>467.25717262949229</v>
      </c>
    </row>
  </sheetData>
  <mergeCells count="8">
    <mergeCell ref="V4:Y4"/>
    <mergeCell ref="Z4:AC4"/>
    <mergeCell ref="F4:G4"/>
    <mergeCell ref="H4:I4"/>
    <mergeCell ref="J4:K4"/>
    <mergeCell ref="L4:M4"/>
    <mergeCell ref="N4:Q4"/>
    <mergeCell ref="R4:U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7FEE-5EEB-EE46-9D6C-FC8B468E001A}">
  <sheetPr codeName="Sheet2"/>
  <dimension ref="A1:H505"/>
  <sheetViews>
    <sheetView workbookViewId="0">
      <selection activeCell="A5" sqref="A5"/>
    </sheetView>
  </sheetViews>
  <sheetFormatPr baseColWidth="10" defaultColWidth="8.83203125" defaultRowHeight="16" x14ac:dyDescent="0.2"/>
  <cols>
    <col min="1" max="1" width="103.33203125" style="48" customWidth="1"/>
    <col min="2" max="2" width="47" style="48" customWidth="1"/>
    <col min="3" max="3" width="12.6640625" style="48" customWidth="1"/>
    <col min="4" max="4" width="33.33203125" style="48" customWidth="1"/>
    <col min="5" max="5" width="24.5" style="48" customWidth="1"/>
    <col min="6" max="6" width="8.83203125" style="48" customWidth="1"/>
    <col min="7" max="7" width="113.1640625" style="48" customWidth="1"/>
    <col min="8" max="8" width="26.5" style="48" customWidth="1"/>
    <col min="9" max="256" width="8.83203125" style="48"/>
    <col min="257" max="257" width="103.33203125" style="48" customWidth="1"/>
    <col min="258" max="258" width="51.83203125" style="48" bestFit="1" customWidth="1"/>
    <col min="259" max="259" width="8.83203125" style="48"/>
    <col min="260" max="260" width="21.5" style="48" bestFit="1" customWidth="1"/>
    <col min="261" max="261" width="14.6640625" style="48" bestFit="1" customWidth="1"/>
    <col min="262" max="262" width="8.83203125" style="48"/>
    <col min="263" max="263" width="106" style="48" customWidth="1"/>
    <col min="264" max="512" width="8.83203125" style="48"/>
    <col min="513" max="513" width="103.33203125" style="48" customWidth="1"/>
    <col min="514" max="514" width="51.83203125" style="48" bestFit="1" customWidth="1"/>
    <col min="515" max="515" width="8.83203125" style="48"/>
    <col min="516" max="516" width="21.5" style="48" bestFit="1" customWidth="1"/>
    <col min="517" max="517" width="14.6640625" style="48" bestFit="1" customWidth="1"/>
    <col min="518" max="518" width="8.83203125" style="48"/>
    <col min="519" max="519" width="106" style="48" customWidth="1"/>
    <col min="520" max="768" width="8.83203125" style="48"/>
    <col min="769" max="769" width="103.33203125" style="48" customWidth="1"/>
    <col min="770" max="770" width="51.83203125" style="48" bestFit="1" customWidth="1"/>
    <col min="771" max="771" width="8.83203125" style="48"/>
    <col min="772" max="772" width="21.5" style="48" bestFit="1" customWidth="1"/>
    <col min="773" max="773" width="14.6640625" style="48" bestFit="1" customWidth="1"/>
    <col min="774" max="774" width="8.83203125" style="48"/>
    <col min="775" max="775" width="106" style="48" customWidth="1"/>
    <col min="776" max="1024" width="8.83203125" style="48"/>
    <col min="1025" max="1025" width="103.33203125" style="48" customWidth="1"/>
    <col min="1026" max="1026" width="51.83203125" style="48" bestFit="1" customWidth="1"/>
    <col min="1027" max="1027" width="8.83203125" style="48"/>
    <col min="1028" max="1028" width="21.5" style="48" bestFit="1" customWidth="1"/>
    <col min="1029" max="1029" width="14.6640625" style="48" bestFit="1" customWidth="1"/>
    <col min="1030" max="1030" width="8.83203125" style="48"/>
    <col min="1031" max="1031" width="106" style="48" customWidth="1"/>
    <col min="1032" max="1280" width="8.83203125" style="48"/>
    <col min="1281" max="1281" width="103.33203125" style="48" customWidth="1"/>
    <col min="1282" max="1282" width="51.83203125" style="48" bestFit="1" customWidth="1"/>
    <col min="1283" max="1283" width="8.83203125" style="48"/>
    <col min="1284" max="1284" width="21.5" style="48" bestFit="1" customWidth="1"/>
    <col min="1285" max="1285" width="14.6640625" style="48" bestFit="1" customWidth="1"/>
    <col min="1286" max="1286" width="8.83203125" style="48"/>
    <col min="1287" max="1287" width="106" style="48" customWidth="1"/>
    <col min="1288" max="1536" width="8.83203125" style="48"/>
    <col min="1537" max="1537" width="103.33203125" style="48" customWidth="1"/>
    <col min="1538" max="1538" width="51.83203125" style="48" bestFit="1" customWidth="1"/>
    <col min="1539" max="1539" width="8.83203125" style="48"/>
    <col min="1540" max="1540" width="21.5" style="48" bestFit="1" customWidth="1"/>
    <col min="1541" max="1541" width="14.6640625" style="48" bestFit="1" customWidth="1"/>
    <col min="1542" max="1542" width="8.83203125" style="48"/>
    <col min="1543" max="1543" width="106" style="48" customWidth="1"/>
    <col min="1544" max="1792" width="8.83203125" style="48"/>
    <col min="1793" max="1793" width="103.33203125" style="48" customWidth="1"/>
    <col min="1794" max="1794" width="51.83203125" style="48" bestFit="1" customWidth="1"/>
    <col min="1795" max="1795" width="8.83203125" style="48"/>
    <col min="1796" max="1796" width="21.5" style="48" bestFit="1" customWidth="1"/>
    <col min="1797" max="1797" width="14.6640625" style="48" bestFit="1" customWidth="1"/>
    <col min="1798" max="1798" width="8.83203125" style="48"/>
    <col min="1799" max="1799" width="106" style="48" customWidth="1"/>
    <col min="1800" max="2048" width="8.83203125" style="48"/>
    <col min="2049" max="2049" width="103.33203125" style="48" customWidth="1"/>
    <col min="2050" max="2050" width="51.83203125" style="48" bestFit="1" customWidth="1"/>
    <col min="2051" max="2051" width="8.83203125" style="48"/>
    <col min="2052" max="2052" width="21.5" style="48" bestFit="1" customWidth="1"/>
    <col min="2053" max="2053" width="14.6640625" style="48" bestFit="1" customWidth="1"/>
    <col min="2054" max="2054" width="8.83203125" style="48"/>
    <col min="2055" max="2055" width="106" style="48" customWidth="1"/>
    <col min="2056" max="2304" width="8.83203125" style="48"/>
    <col min="2305" max="2305" width="103.33203125" style="48" customWidth="1"/>
    <col min="2306" max="2306" width="51.83203125" style="48" bestFit="1" customWidth="1"/>
    <col min="2307" max="2307" width="8.83203125" style="48"/>
    <col min="2308" max="2308" width="21.5" style="48" bestFit="1" customWidth="1"/>
    <col min="2309" max="2309" width="14.6640625" style="48" bestFit="1" customWidth="1"/>
    <col min="2310" max="2310" width="8.83203125" style="48"/>
    <col min="2311" max="2311" width="106" style="48" customWidth="1"/>
    <col min="2312" max="2560" width="8.83203125" style="48"/>
    <col min="2561" max="2561" width="103.33203125" style="48" customWidth="1"/>
    <col min="2562" max="2562" width="51.83203125" style="48" bestFit="1" customWidth="1"/>
    <col min="2563" max="2563" width="8.83203125" style="48"/>
    <col min="2564" max="2564" width="21.5" style="48" bestFit="1" customWidth="1"/>
    <col min="2565" max="2565" width="14.6640625" style="48" bestFit="1" customWidth="1"/>
    <col min="2566" max="2566" width="8.83203125" style="48"/>
    <col min="2567" max="2567" width="106" style="48" customWidth="1"/>
    <col min="2568" max="2816" width="8.83203125" style="48"/>
    <col min="2817" max="2817" width="103.33203125" style="48" customWidth="1"/>
    <col min="2818" max="2818" width="51.83203125" style="48" bestFit="1" customWidth="1"/>
    <col min="2819" max="2819" width="8.83203125" style="48"/>
    <col min="2820" max="2820" width="21.5" style="48" bestFit="1" customWidth="1"/>
    <col min="2821" max="2821" width="14.6640625" style="48" bestFit="1" customWidth="1"/>
    <col min="2822" max="2822" width="8.83203125" style="48"/>
    <col min="2823" max="2823" width="106" style="48" customWidth="1"/>
    <col min="2824" max="3072" width="8.83203125" style="48"/>
    <col min="3073" max="3073" width="103.33203125" style="48" customWidth="1"/>
    <col min="3074" max="3074" width="51.83203125" style="48" bestFit="1" customWidth="1"/>
    <col min="3075" max="3075" width="8.83203125" style="48"/>
    <col min="3076" max="3076" width="21.5" style="48" bestFit="1" customWidth="1"/>
    <col min="3077" max="3077" width="14.6640625" style="48" bestFit="1" customWidth="1"/>
    <col min="3078" max="3078" width="8.83203125" style="48"/>
    <col min="3079" max="3079" width="106" style="48" customWidth="1"/>
    <col min="3080" max="3328" width="8.83203125" style="48"/>
    <col min="3329" max="3329" width="103.33203125" style="48" customWidth="1"/>
    <col min="3330" max="3330" width="51.83203125" style="48" bestFit="1" customWidth="1"/>
    <col min="3331" max="3331" width="8.83203125" style="48"/>
    <col min="3332" max="3332" width="21.5" style="48" bestFit="1" customWidth="1"/>
    <col min="3333" max="3333" width="14.6640625" style="48" bestFit="1" customWidth="1"/>
    <col min="3334" max="3334" width="8.83203125" style="48"/>
    <col min="3335" max="3335" width="106" style="48" customWidth="1"/>
    <col min="3336" max="3584" width="8.83203125" style="48"/>
    <col min="3585" max="3585" width="103.33203125" style="48" customWidth="1"/>
    <col min="3586" max="3586" width="51.83203125" style="48" bestFit="1" customWidth="1"/>
    <col min="3587" max="3587" width="8.83203125" style="48"/>
    <col min="3588" max="3588" width="21.5" style="48" bestFit="1" customWidth="1"/>
    <col min="3589" max="3589" width="14.6640625" style="48" bestFit="1" customWidth="1"/>
    <col min="3590" max="3590" width="8.83203125" style="48"/>
    <col min="3591" max="3591" width="106" style="48" customWidth="1"/>
    <col min="3592" max="3840" width="8.83203125" style="48"/>
    <col min="3841" max="3841" width="103.33203125" style="48" customWidth="1"/>
    <col min="3842" max="3842" width="51.83203125" style="48" bestFit="1" customWidth="1"/>
    <col min="3843" max="3843" width="8.83203125" style="48"/>
    <col min="3844" max="3844" width="21.5" style="48" bestFit="1" customWidth="1"/>
    <col min="3845" max="3845" width="14.6640625" style="48" bestFit="1" customWidth="1"/>
    <col min="3846" max="3846" width="8.83203125" style="48"/>
    <col min="3847" max="3847" width="106" style="48" customWidth="1"/>
    <col min="3848" max="4096" width="8.83203125" style="48"/>
    <col min="4097" max="4097" width="103.33203125" style="48" customWidth="1"/>
    <col min="4098" max="4098" width="51.83203125" style="48" bestFit="1" customWidth="1"/>
    <col min="4099" max="4099" width="8.83203125" style="48"/>
    <col min="4100" max="4100" width="21.5" style="48" bestFit="1" customWidth="1"/>
    <col min="4101" max="4101" width="14.6640625" style="48" bestFit="1" customWidth="1"/>
    <col min="4102" max="4102" width="8.83203125" style="48"/>
    <col min="4103" max="4103" width="106" style="48" customWidth="1"/>
    <col min="4104" max="4352" width="8.83203125" style="48"/>
    <col min="4353" max="4353" width="103.33203125" style="48" customWidth="1"/>
    <col min="4354" max="4354" width="51.83203125" style="48" bestFit="1" customWidth="1"/>
    <col min="4355" max="4355" width="8.83203125" style="48"/>
    <col min="4356" max="4356" width="21.5" style="48" bestFit="1" customWidth="1"/>
    <col min="4357" max="4357" width="14.6640625" style="48" bestFit="1" customWidth="1"/>
    <col min="4358" max="4358" width="8.83203125" style="48"/>
    <col min="4359" max="4359" width="106" style="48" customWidth="1"/>
    <col min="4360" max="4608" width="8.83203125" style="48"/>
    <col min="4609" max="4609" width="103.33203125" style="48" customWidth="1"/>
    <col min="4610" max="4610" width="51.83203125" style="48" bestFit="1" customWidth="1"/>
    <col min="4611" max="4611" width="8.83203125" style="48"/>
    <col min="4612" max="4612" width="21.5" style="48" bestFit="1" customWidth="1"/>
    <col min="4613" max="4613" width="14.6640625" style="48" bestFit="1" customWidth="1"/>
    <col min="4614" max="4614" width="8.83203125" style="48"/>
    <col min="4615" max="4615" width="106" style="48" customWidth="1"/>
    <col min="4616" max="4864" width="8.83203125" style="48"/>
    <col min="4865" max="4865" width="103.33203125" style="48" customWidth="1"/>
    <col min="4866" max="4866" width="51.83203125" style="48" bestFit="1" customWidth="1"/>
    <col min="4867" max="4867" width="8.83203125" style="48"/>
    <col min="4868" max="4868" width="21.5" style="48" bestFit="1" customWidth="1"/>
    <col min="4869" max="4869" width="14.6640625" style="48" bestFit="1" customWidth="1"/>
    <col min="4870" max="4870" width="8.83203125" style="48"/>
    <col min="4871" max="4871" width="106" style="48" customWidth="1"/>
    <col min="4872" max="5120" width="8.83203125" style="48"/>
    <col min="5121" max="5121" width="103.33203125" style="48" customWidth="1"/>
    <col min="5122" max="5122" width="51.83203125" style="48" bestFit="1" customWidth="1"/>
    <col min="5123" max="5123" width="8.83203125" style="48"/>
    <col min="5124" max="5124" width="21.5" style="48" bestFit="1" customWidth="1"/>
    <col min="5125" max="5125" width="14.6640625" style="48" bestFit="1" customWidth="1"/>
    <col min="5126" max="5126" width="8.83203125" style="48"/>
    <col min="5127" max="5127" width="106" style="48" customWidth="1"/>
    <col min="5128" max="5376" width="8.83203125" style="48"/>
    <col min="5377" max="5377" width="103.33203125" style="48" customWidth="1"/>
    <col min="5378" max="5378" width="51.83203125" style="48" bestFit="1" customWidth="1"/>
    <col min="5379" max="5379" width="8.83203125" style="48"/>
    <col min="5380" max="5380" width="21.5" style="48" bestFit="1" customWidth="1"/>
    <col min="5381" max="5381" width="14.6640625" style="48" bestFit="1" customWidth="1"/>
    <col min="5382" max="5382" width="8.83203125" style="48"/>
    <col min="5383" max="5383" width="106" style="48" customWidth="1"/>
    <col min="5384" max="5632" width="8.83203125" style="48"/>
    <col min="5633" max="5633" width="103.33203125" style="48" customWidth="1"/>
    <col min="5634" max="5634" width="51.83203125" style="48" bestFit="1" customWidth="1"/>
    <col min="5635" max="5635" width="8.83203125" style="48"/>
    <col min="5636" max="5636" width="21.5" style="48" bestFit="1" customWidth="1"/>
    <col min="5637" max="5637" width="14.6640625" style="48" bestFit="1" customWidth="1"/>
    <col min="5638" max="5638" width="8.83203125" style="48"/>
    <col min="5639" max="5639" width="106" style="48" customWidth="1"/>
    <col min="5640" max="5888" width="8.83203125" style="48"/>
    <col min="5889" max="5889" width="103.33203125" style="48" customWidth="1"/>
    <col min="5890" max="5890" width="51.83203125" style="48" bestFit="1" customWidth="1"/>
    <col min="5891" max="5891" width="8.83203125" style="48"/>
    <col min="5892" max="5892" width="21.5" style="48" bestFit="1" customWidth="1"/>
    <col min="5893" max="5893" width="14.6640625" style="48" bestFit="1" customWidth="1"/>
    <col min="5894" max="5894" width="8.83203125" style="48"/>
    <col min="5895" max="5895" width="106" style="48" customWidth="1"/>
    <col min="5896" max="6144" width="8.83203125" style="48"/>
    <col min="6145" max="6145" width="103.33203125" style="48" customWidth="1"/>
    <col min="6146" max="6146" width="51.83203125" style="48" bestFit="1" customWidth="1"/>
    <col min="6147" max="6147" width="8.83203125" style="48"/>
    <col min="6148" max="6148" width="21.5" style="48" bestFit="1" customWidth="1"/>
    <col min="6149" max="6149" width="14.6640625" style="48" bestFit="1" customWidth="1"/>
    <col min="6150" max="6150" width="8.83203125" style="48"/>
    <col min="6151" max="6151" width="106" style="48" customWidth="1"/>
    <col min="6152" max="6400" width="8.83203125" style="48"/>
    <col min="6401" max="6401" width="103.33203125" style="48" customWidth="1"/>
    <col min="6402" max="6402" width="51.83203125" style="48" bestFit="1" customWidth="1"/>
    <col min="6403" max="6403" width="8.83203125" style="48"/>
    <col min="6404" max="6404" width="21.5" style="48" bestFit="1" customWidth="1"/>
    <col min="6405" max="6405" width="14.6640625" style="48" bestFit="1" customWidth="1"/>
    <col min="6406" max="6406" width="8.83203125" style="48"/>
    <col min="6407" max="6407" width="106" style="48" customWidth="1"/>
    <col min="6408" max="6656" width="8.83203125" style="48"/>
    <col min="6657" max="6657" width="103.33203125" style="48" customWidth="1"/>
    <col min="6658" max="6658" width="51.83203125" style="48" bestFit="1" customWidth="1"/>
    <col min="6659" max="6659" width="8.83203125" style="48"/>
    <col min="6660" max="6660" width="21.5" style="48" bestFit="1" customWidth="1"/>
    <col min="6661" max="6661" width="14.6640625" style="48" bestFit="1" customWidth="1"/>
    <col min="6662" max="6662" width="8.83203125" style="48"/>
    <col min="6663" max="6663" width="106" style="48" customWidth="1"/>
    <col min="6664" max="6912" width="8.83203125" style="48"/>
    <col min="6913" max="6913" width="103.33203125" style="48" customWidth="1"/>
    <col min="6914" max="6914" width="51.83203125" style="48" bestFit="1" customWidth="1"/>
    <col min="6915" max="6915" width="8.83203125" style="48"/>
    <col min="6916" max="6916" width="21.5" style="48" bestFit="1" customWidth="1"/>
    <col min="6917" max="6917" width="14.6640625" style="48" bestFit="1" customWidth="1"/>
    <col min="6918" max="6918" width="8.83203125" style="48"/>
    <col min="6919" max="6919" width="106" style="48" customWidth="1"/>
    <col min="6920" max="7168" width="8.83203125" style="48"/>
    <col min="7169" max="7169" width="103.33203125" style="48" customWidth="1"/>
    <col min="7170" max="7170" width="51.83203125" style="48" bestFit="1" customWidth="1"/>
    <col min="7171" max="7171" width="8.83203125" style="48"/>
    <col min="7172" max="7172" width="21.5" style="48" bestFit="1" customWidth="1"/>
    <col min="7173" max="7173" width="14.6640625" style="48" bestFit="1" customWidth="1"/>
    <col min="7174" max="7174" width="8.83203125" style="48"/>
    <col min="7175" max="7175" width="106" style="48" customWidth="1"/>
    <col min="7176" max="7424" width="8.83203125" style="48"/>
    <col min="7425" max="7425" width="103.33203125" style="48" customWidth="1"/>
    <col min="7426" max="7426" width="51.83203125" style="48" bestFit="1" customWidth="1"/>
    <col min="7427" max="7427" width="8.83203125" style="48"/>
    <col min="7428" max="7428" width="21.5" style="48" bestFit="1" customWidth="1"/>
    <col min="7429" max="7429" width="14.6640625" style="48" bestFit="1" customWidth="1"/>
    <col min="7430" max="7430" width="8.83203125" style="48"/>
    <col min="7431" max="7431" width="106" style="48" customWidth="1"/>
    <col min="7432" max="7680" width="8.83203125" style="48"/>
    <col min="7681" max="7681" width="103.33203125" style="48" customWidth="1"/>
    <col min="7682" max="7682" width="51.83203125" style="48" bestFit="1" customWidth="1"/>
    <col min="7683" max="7683" width="8.83203125" style="48"/>
    <col min="7684" max="7684" width="21.5" style="48" bestFit="1" customWidth="1"/>
    <col min="7685" max="7685" width="14.6640625" style="48" bestFit="1" customWidth="1"/>
    <col min="7686" max="7686" width="8.83203125" style="48"/>
    <col min="7687" max="7687" width="106" style="48" customWidth="1"/>
    <col min="7688" max="7936" width="8.83203125" style="48"/>
    <col min="7937" max="7937" width="103.33203125" style="48" customWidth="1"/>
    <col min="7938" max="7938" width="51.83203125" style="48" bestFit="1" customWidth="1"/>
    <col min="7939" max="7939" width="8.83203125" style="48"/>
    <col min="7940" max="7940" width="21.5" style="48" bestFit="1" customWidth="1"/>
    <col min="7941" max="7941" width="14.6640625" style="48" bestFit="1" customWidth="1"/>
    <col min="7942" max="7942" width="8.83203125" style="48"/>
    <col min="7943" max="7943" width="106" style="48" customWidth="1"/>
    <col min="7944" max="8192" width="8.83203125" style="48"/>
    <col min="8193" max="8193" width="103.33203125" style="48" customWidth="1"/>
    <col min="8194" max="8194" width="51.83203125" style="48" bestFit="1" customWidth="1"/>
    <col min="8195" max="8195" width="8.83203125" style="48"/>
    <col min="8196" max="8196" width="21.5" style="48" bestFit="1" customWidth="1"/>
    <col min="8197" max="8197" width="14.6640625" style="48" bestFit="1" customWidth="1"/>
    <col min="8198" max="8198" width="8.83203125" style="48"/>
    <col min="8199" max="8199" width="106" style="48" customWidth="1"/>
    <col min="8200" max="8448" width="8.83203125" style="48"/>
    <col min="8449" max="8449" width="103.33203125" style="48" customWidth="1"/>
    <col min="8450" max="8450" width="51.83203125" style="48" bestFit="1" customWidth="1"/>
    <col min="8451" max="8451" width="8.83203125" style="48"/>
    <col min="8452" max="8452" width="21.5" style="48" bestFit="1" customWidth="1"/>
    <col min="8453" max="8453" width="14.6640625" style="48" bestFit="1" customWidth="1"/>
    <col min="8454" max="8454" width="8.83203125" style="48"/>
    <col min="8455" max="8455" width="106" style="48" customWidth="1"/>
    <col min="8456" max="8704" width="8.83203125" style="48"/>
    <col min="8705" max="8705" width="103.33203125" style="48" customWidth="1"/>
    <col min="8706" max="8706" width="51.83203125" style="48" bestFit="1" customWidth="1"/>
    <col min="8707" max="8707" width="8.83203125" style="48"/>
    <col min="8708" max="8708" width="21.5" style="48" bestFit="1" customWidth="1"/>
    <col min="8709" max="8709" width="14.6640625" style="48" bestFit="1" customWidth="1"/>
    <col min="8710" max="8710" width="8.83203125" style="48"/>
    <col min="8711" max="8711" width="106" style="48" customWidth="1"/>
    <col min="8712" max="8960" width="8.83203125" style="48"/>
    <col min="8961" max="8961" width="103.33203125" style="48" customWidth="1"/>
    <col min="8962" max="8962" width="51.83203125" style="48" bestFit="1" customWidth="1"/>
    <col min="8963" max="8963" width="8.83203125" style="48"/>
    <col min="8964" max="8964" width="21.5" style="48" bestFit="1" customWidth="1"/>
    <col min="8965" max="8965" width="14.6640625" style="48" bestFit="1" customWidth="1"/>
    <col min="8966" max="8966" width="8.83203125" style="48"/>
    <col min="8967" max="8967" width="106" style="48" customWidth="1"/>
    <col min="8968" max="9216" width="8.83203125" style="48"/>
    <col min="9217" max="9217" width="103.33203125" style="48" customWidth="1"/>
    <col min="9218" max="9218" width="51.83203125" style="48" bestFit="1" customWidth="1"/>
    <col min="9219" max="9219" width="8.83203125" style="48"/>
    <col min="9220" max="9220" width="21.5" style="48" bestFit="1" customWidth="1"/>
    <col min="9221" max="9221" width="14.6640625" style="48" bestFit="1" customWidth="1"/>
    <col min="9222" max="9222" width="8.83203125" style="48"/>
    <col min="9223" max="9223" width="106" style="48" customWidth="1"/>
    <col min="9224" max="9472" width="8.83203125" style="48"/>
    <col min="9473" max="9473" width="103.33203125" style="48" customWidth="1"/>
    <col min="9474" max="9474" width="51.83203125" style="48" bestFit="1" customWidth="1"/>
    <col min="9475" max="9475" width="8.83203125" style="48"/>
    <col min="9476" max="9476" width="21.5" style="48" bestFit="1" customWidth="1"/>
    <col min="9477" max="9477" width="14.6640625" style="48" bestFit="1" customWidth="1"/>
    <col min="9478" max="9478" width="8.83203125" style="48"/>
    <col min="9479" max="9479" width="106" style="48" customWidth="1"/>
    <col min="9480" max="9728" width="8.83203125" style="48"/>
    <col min="9729" max="9729" width="103.33203125" style="48" customWidth="1"/>
    <col min="9730" max="9730" width="51.83203125" style="48" bestFit="1" customWidth="1"/>
    <col min="9731" max="9731" width="8.83203125" style="48"/>
    <col min="9732" max="9732" width="21.5" style="48" bestFit="1" customWidth="1"/>
    <col min="9733" max="9733" width="14.6640625" style="48" bestFit="1" customWidth="1"/>
    <col min="9734" max="9734" width="8.83203125" style="48"/>
    <col min="9735" max="9735" width="106" style="48" customWidth="1"/>
    <col min="9736" max="9984" width="8.83203125" style="48"/>
    <col min="9985" max="9985" width="103.33203125" style="48" customWidth="1"/>
    <col min="9986" max="9986" width="51.83203125" style="48" bestFit="1" customWidth="1"/>
    <col min="9987" max="9987" width="8.83203125" style="48"/>
    <col min="9988" max="9988" width="21.5" style="48" bestFit="1" customWidth="1"/>
    <col min="9989" max="9989" width="14.6640625" style="48" bestFit="1" customWidth="1"/>
    <col min="9990" max="9990" width="8.83203125" style="48"/>
    <col min="9991" max="9991" width="106" style="48" customWidth="1"/>
    <col min="9992" max="10240" width="8.83203125" style="48"/>
    <col min="10241" max="10241" width="103.33203125" style="48" customWidth="1"/>
    <col min="10242" max="10242" width="51.83203125" style="48" bestFit="1" customWidth="1"/>
    <col min="10243" max="10243" width="8.83203125" style="48"/>
    <col min="10244" max="10244" width="21.5" style="48" bestFit="1" customWidth="1"/>
    <col min="10245" max="10245" width="14.6640625" style="48" bestFit="1" customWidth="1"/>
    <col min="10246" max="10246" width="8.83203125" style="48"/>
    <col min="10247" max="10247" width="106" style="48" customWidth="1"/>
    <col min="10248" max="10496" width="8.83203125" style="48"/>
    <col min="10497" max="10497" width="103.33203125" style="48" customWidth="1"/>
    <col min="10498" max="10498" width="51.83203125" style="48" bestFit="1" customWidth="1"/>
    <col min="10499" max="10499" width="8.83203125" style="48"/>
    <col min="10500" max="10500" width="21.5" style="48" bestFit="1" customWidth="1"/>
    <col min="10501" max="10501" width="14.6640625" style="48" bestFit="1" customWidth="1"/>
    <col min="10502" max="10502" width="8.83203125" style="48"/>
    <col min="10503" max="10503" width="106" style="48" customWidth="1"/>
    <col min="10504" max="10752" width="8.83203125" style="48"/>
    <col min="10753" max="10753" width="103.33203125" style="48" customWidth="1"/>
    <col min="10754" max="10754" width="51.83203125" style="48" bestFit="1" customWidth="1"/>
    <col min="10755" max="10755" width="8.83203125" style="48"/>
    <col min="10756" max="10756" width="21.5" style="48" bestFit="1" customWidth="1"/>
    <col min="10757" max="10757" width="14.6640625" style="48" bestFit="1" customWidth="1"/>
    <col min="10758" max="10758" width="8.83203125" style="48"/>
    <col min="10759" max="10759" width="106" style="48" customWidth="1"/>
    <col min="10760" max="11008" width="8.83203125" style="48"/>
    <col min="11009" max="11009" width="103.33203125" style="48" customWidth="1"/>
    <col min="11010" max="11010" width="51.83203125" style="48" bestFit="1" customWidth="1"/>
    <col min="11011" max="11011" width="8.83203125" style="48"/>
    <col min="11012" max="11012" width="21.5" style="48" bestFit="1" customWidth="1"/>
    <col min="11013" max="11013" width="14.6640625" style="48" bestFit="1" customWidth="1"/>
    <col min="11014" max="11014" width="8.83203125" style="48"/>
    <col min="11015" max="11015" width="106" style="48" customWidth="1"/>
    <col min="11016" max="11264" width="8.83203125" style="48"/>
    <col min="11265" max="11265" width="103.33203125" style="48" customWidth="1"/>
    <col min="11266" max="11266" width="51.83203125" style="48" bestFit="1" customWidth="1"/>
    <col min="11267" max="11267" width="8.83203125" style="48"/>
    <col min="11268" max="11268" width="21.5" style="48" bestFit="1" customWidth="1"/>
    <col min="11269" max="11269" width="14.6640625" style="48" bestFit="1" customWidth="1"/>
    <col min="11270" max="11270" width="8.83203125" style="48"/>
    <col min="11271" max="11271" width="106" style="48" customWidth="1"/>
    <col min="11272" max="11520" width="8.83203125" style="48"/>
    <col min="11521" max="11521" width="103.33203125" style="48" customWidth="1"/>
    <col min="11522" max="11522" width="51.83203125" style="48" bestFit="1" customWidth="1"/>
    <col min="11523" max="11523" width="8.83203125" style="48"/>
    <col min="11524" max="11524" width="21.5" style="48" bestFit="1" customWidth="1"/>
    <col min="11525" max="11525" width="14.6640625" style="48" bestFit="1" customWidth="1"/>
    <col min="11526" max="11526" width="8.83203125" style="48"/>
    <col min="11527" max="11527" width="106" style="48" customWidth="1"/>
    <col min="11528" max="11776" width="8.83203125" style="48"/>
    <col min="11777" max="11777" width="103.33203125" style="48" customWidth="1"/>
    <col min="11778" max="11778" width="51.83203125" style="48" bestFit="1" customWidth="1"/>
    <col min="11779" max="11779" width="8.83203125" style="48"/>
    <col min="11780" max="11780" width="21.5" style="48" bestFit="1" customWidth="1"/>
    <col min="11781" max="11781" width="14.6640625" style="48" bestFit="1" customWidth="1"/>
    <col min="11782" max="11782" width="8.83203125" style="48"/>
    <col min="11783" max="11783" width="106" style="48" customWidth="1"/>
    <col min="11784" max="12032" width="8.83203125" style="48"/>
    <col min="12033" max="12033" width="103.33203125" style="48" customWidth="1"/>
    <col min="12034" max="12034" width="51.83203125" style="48" bestFit="1" customWidth="1"/>
    <col min="12035" max="12035" width="8.83203125" style="48"/>
    <col min="12036" max="12036" width="21.5" style="48" bestFit="1" customWidth="1"/>
    <col min="12037" max="12037" width="14.6640625" style="48" bestFit="1" customWidth="1"/>
    <col min="12038" max="12038" width="8.83203125" style="48"/>
    <col min="12039" max="12039" width="106" style="48" customWidth="1"/>
    <col min="12040" max="12288" width="8.83203125" style="48"/>
    <col min="12289" max="12289" width="103.33203125" style="48" customWidth="1"/>
    <col min="12290" max="12290" width="51.83203125" style="48" bestFit="1" customWidth="1"/>
    <col min="12291" max="12291" width="8.83203125" style="48"/>
    <col min="12292" max="12292" width="21.5" style="48" bestFit="1" customWidth="1"/>
    <col min="12293" max="12293" width="14.6640625" style="48" bestFit="1" customWidth="1"/>
    <col min="12294" max="12294" width="8.83203125" style="48"/>
    <col min="12295" max="12295" width="106" style="48" customWidth="1"/>
    <col min="12296" max="12544" width="8.83203125" style="48"/>
    <col min="12545" max="12545" width="103.33203125" style="48" customWidth="1"/>
    <col min="12546" max="12546" width="51.83203125" style="48" bestFit="1" customWidth="1"/>
    <col min="12547" max="12547" width="8.83203125" style="48"/>
    <col min="12548" max="12548" width="21.5" style="48" bestFit="1" customWidth="1"/>
    <col min="12549" max="12549" width="14.6640625" style="48" bestFit="1" customWidth="1"/>
    <col min="12550" max="12550" width="8.83203125" style="48"/>
    <col min="12551" max="12551" width="106" style="48" customWidth="1"/>
    <col min="12552" max="12800" width="8.83203125" style="48"/>
    <col min="12801" max="12801" width="103.33203125" style="48" customWidth="1"/>
    <col min="12802" max="12802" width="51.83203125" style="48" bestFit="1" customWidth="1"/>
    <col min="12803" max="12803" width="8.83203125" style="48"/>
    <col min="12804" max="12804" width="21.5" style="48" bestFit="1" customWidth="1"/>
    <col min="12805" max="12805" width="14.6640625" style="48" bestFit="1" customWidth="1"/>
    <col min="12806" max="12806" width="8.83203125" style="48"/>
    <col min="12807" max="12807" width="106" style="48" customWidth="1"/>
    <col min="12808" max="13056" width="8.83203125" style="48"/>
    <col min="13057" max="13057" width="103.33203125" style="48" customWidth="1"/>
    <col min="13058" max="13058" width="51.83203125" style="48" bestFit="1" customWidth="1"/>
    <col min="13059" max="13059" width="8.83203125" style="48"/>
    <col min="13060" max="13060" width="21.5" style="48" bestFit="1" customWidth="1"/>
    <col min="13061" max="13061" width="14.6640625" style="48" bestFit="1" customWidth="1"/>
    <col min="13062" max="13062" width="8.83203125" style="48"/>
    <col min="13063" max="13063" width="106" style="48" customWidth="1"/>
    <col min="13064" max="13312" width="8.83203125" style="48"/>
    <col min="13313" max="13313" width="103.33203125" style="48" customWidth="1"/>
    <col min="13314" max="13314" width="51.83203125" style="48" bestFit="1" customWidth="1"/>
    <col min="13315" max="13315" width="8.83203125" style="48"/>
    <col min="13316" max="13316" width="21.5" style="48" bestFit="1" customWidth="1"/>
    <col min="13317" max="13317" width="14.6640625" style="48" bestFit="1" customWidth="1"/>
    <col min="13318" max="13318" width="8.83203125" style="48"/>
    <col min="13319" max="13319" width="106" style="48" customWidth="1"/>
    <col min="13320" max="13568" width="8.83203125" style="48"/>
    <col min="13569" max="13569" width="103.33203125" style="48" customWidth="1"/>
    <col min="13570" max="13570" width="51.83203125" style="48" bestFit="1" customWidth="1"/>
    <col min="13571" max="13571" width="8.83203125" style="48"/>
    <col min="13572" max="13572" width="21.5" style="48" bestFit="1" customWidth="1"/>
    <col min="13573" max="13573" width="14.6640625" style="48" bestFit="1" customWidth="1"/>
    <col min="13574" max="13574" width="8.83203125" style="48"/>
    <col min="13575" max="13575" width="106" style="48" customWidth="1"/>
    <col min="13576" max="13824" width="8.83203125" style="48"/>
    <col min="13825" max="13825" width="103.33203125" style="48" customWidth="1"/>
    <col min="13826" max="13826" width="51.83203125" style="48" bestFit="1" customWidth="1"/>
    <col min="13827" max="13827" width="8.83203125" style="48"/>
    <col min="13828" max="13828" width="21.5" style="48" bestFit="1" customWidth="1"/>
    <col min="13829" max="13829" width="14.6640625" style="48" bestFit="1" customWidth="1"/>
    <col min="13830" max="13830" width="8.83203125" style="48"/>
    <col min="13831" max="13831" width="106" style="48" customWidth="1"/>
    <col min="13832" max="14080" width="8.83203125" style="48"/>
    <col min="14081" max="14081" width="103.33203125" style="48" customWidth="1"/>
    <col min="14082" max="14082" width="51.83203125" style="48" bestFit="1" customWidth="1"/>
    <col min="14083" max="14083" width="8.83203125" style="48"/>
    <col min="14084" max="14084" width="21.5" style="48" bestFit="1" customWidth="1"/>
    <col min="14085" max="14085" width="14.6640625" style="48" bestFit="1" customWidth="1"/>
    <col min="14086" max="14086" width="8.83203125" style="48"/>
    <col min="14087" max="14087" width="106" style="48" customWidth="1"/>
    <col min="14088" max="14336" width="8.83203125" style="48"/>
    <col min="14337" max="14337" width="103.33203125" style="48" customWidth="1"/>
    <col min="14338" max="14338" width="51.83203125" style="48" bestFit="1" customWidth="1"/>
    <col min="14339" max="14339" width="8.83203125" style="48"/>
    <col min="14340" max="14340" width="21.5" style="48" bestFit="1" customWidth="1"/>
    <col min="14341" max="14341" width="14.6640625" style="48" bestFit="1" customWidth="1"/>
    <col min="14342" max="14342" width="8.83203125" style="48"/>
    <col min="14343" max="14343" width="106" style="48" customWidth="1"/>
    <col min="14344" max="14592" width="8.83203125" style="48"/>
    <col min="14593" max="14593" width="103.33203125" style="48" customWidth="1"/>
    <col min="14594" max="14594" width="51.83203125" style="48" bestFit="1" customWidth="1"/>
    <col min="14595" max="14595" width="8.83203125" style="48"/>
    <col min="14596" max="14596" width="21.5" style="48" bestFit="1" customWidth="1"/>
    <col min="14597" max="14597" width="14.6640625" style="48" bestFit="1" customWidth="1"/>
    <col min="14598" max="14598" width="8.83203125" style="48"/>
    <col min="14599" max="14599" width="106" style="48" customWidth="1"/>
    <col min="14600" max="14848" width="8.83203125" style="48"/>
    <col min="14849" max="14849" width="103.33203125" style="48" customWidth="1"/>
    <col min="14850" max="14850" width="51.83203125" style="48" bestFit="1" customWidth="1"/>
    <col min="14851" max="14851" width="8.83203125" style="48"/>
    <col min="14852" max="14852" width="21.5" style="48" bestFit="1" customWidth="1"/>
    <col min="14853" max="14853" width="14.6640625" style="48" bestFit="1" customWidth="1"/>
    <col min="14854" max="14854" width="8.83203125" style="48"/>
    <col min="14855" max="14855" width="106" style="48" customWidth="1"/>
    <col min="14856" max="15104" width="8.83203125" style="48"/>
    <col min="15105" max="15105" width="103.33203125" style="48" customWidth="1"/>
    <col min="15106" max="15106" width="51.83203125" style="48" bestFit="1" customWidth="1"/>
    <col min="15107" max="15107" width="8.83203125" style="48"/>
    <col min="15108" max="15108" width="21.5" style="48" bestFit="1" customWidth="1"/>
    <col min="15109" max="15109" width="14.6640625" style="48" bestFit="1" customWidth="1"/>
    <col min="15110" max="15110" width="8.83203125" style="48"/>
    <col min="15111" max="15111" width="106" style="48" customWidth="1"/>
    <col min="15112" max="15360" width="8.83203125" style="48"/>
    <col min="15361" max="15361" width="103.33203125" style="48" customWidth="1"/>
    <col min="15362" max="15362" width="51.83203125" style="48" bestFit="1" customWidth="1"/>
    <col min="15363" max="15363" width="8.83203125" style="48"/>
    <col min="15364" max="15364" width="21.5" style="48" bestFit="1" customWidth="1"/>
    <col min="15365" max="15365" width="14.6640625" style="48" bestFit="1" customWidth="1"/>
    <col min="15366" max="15366" width="8.83203125" style="48"/>
    <col min="15367" max="15367" width="106" style="48" customWidth="1"/>
    <col min="15368" max="15616" width="8.83203125" style="48"/>
    <col min="15617" max="15617" width="103.33203125" style="48" customWidth="1"/>
    <col min="15618" max="15618" width="51.83203125" style="48" bestFit="1" customWidth="1"/>
    <col min="15619" max="15619" width="8.83203125" style="48"/>
    <col min="15620" max="15620" width="21.5" style="48" bestFit="1" customWidth="1"/>
    <col min="15621" max="15621" width="14.6640625" style="48" bestFit="1" customWidth="1"/>
    <col min="15622" max="15622" width="8.83203125" style="48"/>
    <col min="15623" max="15623" width="106" style="48" customWidth="1"/>
    <col min="15624" max="15872" width="8.83203125" style="48"/>
    <col min="15873" max="15873" width="103.33203125" style="48" customWidth="1"/>
    <col min="15874" max="15874" width="51.83203125" style="48" bestFit="1" customWidth="1"/>
    <col min="15875" max="15875" width="8.83203125" style="48"/>
    <col min="15876" max="15876" width="21.5" style="48" bestFit="1" customWidth="1"/>
    <col min="15877" max="15877" width="14.6640625" style="48" bestFit="1" customWidth="1"/>
    <col min="15878" max="15878" width="8.83203125" style="48"/>
    <col min="15879" max="15879" width="106" style="48" customWidth="1"/>
    <col min="15880" max="16128" width="8.83203125" style="48"/>
    <col min="16129" max="16129" width="103.33203125" style="48" customWidth="1"/>
    <col min="16130" max="16130" width="51.83203125" style="48" bestFit="1" customWidth="1"/>
    <col min="16131" max="16131" width="8.83203125" style="48"/>
    <col min="16132" max="16132" width="21.5" style="48" bestFit="1" customWidth="1"/>
    <col min="16133" max="16133" width="14.6640625" style="48" bestFit="1" customWidth="1"/>
    <col min="16134" max="16134" width="8.83203125" style="48"/>
    <col min="16135" max="16135" width="106" style="48" customWidth="1"/>
    <col min="16136" max="16384" width="8.83203125" style="48"/>
  </cols>
  <sheetData>
    <row r="1" spans="1:8" ht="17" x14ac:dyDescent="0.2">
      <c r="A1" s="29" t="s">
        <v>1453</v>
      </c>
    </row>
    <row r="2" spans="1:8" ht="17" x14ac:dyDescent="0.2">
      <c r="A2" s="32" t="s">
        <v>12547</v>
      </c>
    </row>
    <row r="3" spans="1:8" x14ac:dyDescent="0.2">
      <c r="A3" s="32"/>
    </row>
    <row r="4" spans="1:8" x14ac:dyDescent="0.2">
      <c r="A4" s="48" t="s">
        <v>395</v>
      </c>
    </row>
    <row r="5" spans="1:8" s="49" customFormat="1" ht="53" customHeight="1" x14ac:dyDescent="0.2">
      <c r="A5" s="49" t="s">
        <v>396</v>
      </c>
      <c r="B5" s="49" t="s">
        <v>397</v>
      </c>
      <c r="C5" s="49" t="s">
        <v>398</v>
      </c>
      <c r="D5" s="49" t="s">
        <v>399</v>
      </c>
      <c r="E5" s="49" t="s">
        <v>400</v>
      </c>
      <c r="F5" s="49" t="s">
        <v>401</v>
      </c>
      <c r="G5" s="49" t="s">
        <v>402</v>
      </c>
      <c r="H5" s="49" t="s">
        <v>403</v>
      </c>
    </row>
    <row r="6" spans="1:8" x14ac:dyDescent="0.2">
      <c r="A6" s="48" t="s">
        <v>404</v>
      </c>
      <c r="B6" s="48" t="s">
        <v>405</v>
      </c>
      <c r="C6" s="48">
        <v>1.0099999999999999E-8</v>
      </c>
      <c r="D6" s="48" t="s">
        <v>406</v>
      </c>
      <c r="E6" s="48">
        <v>0.27700000000000002</v>
      </c>
      <c r="F6" s="48" t="s">
        <v>406</v>
      </c>
      <c r="G6" s="48" t="s">
        <v>407</v>
      </c>
      <c r="H6" s="48">
        <v>8</v>
      </c>
    </row>
    <row r="7" spans="1:8" x14ac:dyDescent="0.2">
      <c r="A7" s="48" t="s">
        <v>404</v>
      </c>
      <c r="B7" s="48" t="s">
        <v>408</v>
      </c>
      <c r="C7" s="48">
        <v>8.3799999999999996E-8</v>
      </c>
      <c r="D7" s="48" t="s">
        <v>406</v>
      </c>
      <c r="E7" s="48">
        <v>0.39100000000000001</v>
      </c>
      <c r="F7" s="48" t="s">
        <v>409</v>
      </c>
      <c r="G7" s="48" t="s">
        <v>410</v>
      </c>
      <c r="H7" s="48">
        <v>10</v>
      </c>
    </row>
    <row r="8" spans="1:8" x14ac:dyDescent="0.2">
      <c r="A8" s="48" t="s">
        <v>411</v>
      </c>
      <c r="B8" s="48" t="s">
        <v>412</v>
      </c>
      <c r="C8" s="48">
        <v>8.6599999999999995E-8</v>
      </c>
      <c r="D8" s="48" t="s">
        <v>406</v>
      </c>
      <c r="E8" s="48">
        <v>1.58</v>
      </c>
      <c r="F8" s="48" t="s">
        <v>409</v>
      </c>
      <c r="G8" s="48" t="s">
        <v>413</v>
      </c>
      <c r="H8" s="48">
        <v>6</v>
      </c>
    </row>
    <row r="9" spans="1:8" x14ac:dyDescent="0.2">
      <c r="A9" s="48" t="s">
        <v>411</v>
      </c>
      <c r="B9" s="48" t="s">
        <v>414</v>
      </c>
      <c r="C9" s="48">
        <v>1.1000000000000001E-7</v>
      </c>
      <c r="D9" s="48" t="s">
        <v>415</v>
      </c>
      <c r="E9" s="48">
        <v>2.0840000000000001</v>
      </c>
      <c r="F9" s="48" t="s">
        <v>409</v>
      </c>
      <c r="G9" s="48" t="s">
        <v>416</v>
      </c>
      <c r="H9" s="48">
        <v>9</v>
      </c>
    </row>
    <row r="10" spans="1:8" x14ac:dyDescent="0.2">
      <c r="A10" s="48" t="s">
        <v>404</v>
      </c>
      <c r="B10" s="48" t="s">
        <v>417</v>
      </c>
      <c r="C10" s="48">
        <v>1.54E-7</v>
      </c>
      <c r="D10" s="48" t="s">
        <v>406</v>
      </c>
      <c r="E10" s="48" t="s">
        <v>406</v>
      </c>
      <c r="F10" s="48" t="s">
        <v>406</v>
      </c>
      <c r="G10" s="48" t="s">
        <v>418</v>
      </c>
      <c r="H10" s="48">
        <v>6</v>
      </c>
    </row>
    <row r="11" spans="1:8" x14ac:dyDescent="0.2">
      <c r="A11" s="48" t="s">
        <v>419</v>
      </c>
      <c r="B11" s="48" t="s">
        <v>420</v>
      </c>
      <c r="C11" s="48">
        <v>2.91E-7</v>
      </c>
      <c r="D11" s="48" t="s">
        <v>406</v>
      </c>
      <c r="E11" s="48">
        <v>0.214</v>
      </c>
      <c r="F11" s="48" t="s">
        <v>406</v>
      </c>
      <c r="G11" s="48" t="s">
        <v>421</v>
      </c>
      <c r="H11" s="48">
        <v>10</v>
      </c>
    </row>
    <row r="12" spans="1:8" x14ac:dyDescent="0.2">
      <c r="A12" s="48" t="s">
        <v>404</v>
      </c>
      <c r="B12" s="48" t="s">
        <v>422</v>
      </c>
      <c r="C12" s="48">
        <v>2.1500000000000002E-6</v>
      </c>
      <c r="D12" s="48" t="s">
        <v>406</v>
      </c>
      <c r="E12" s="48" t="s">
        <v>406</v>
      </c>
      <c r="F12" s="48" t="s">
        <v>406</v>
      </c>
      <c r="G12" s="48" t="s">
        <v>423</v>
      </c>
      <c r="H12" s="48">
        <v>5</v>
      </c>
    </row>
    <row r="13" spans="1:8" x14ac:dyDescent="0.2">
      <c r="A13" s="48" t="s">
        <v>411</v>
      </c>
      <c r="B13" s="48" t="s">
        <v>424</v>
      </c>
      <c r="C13" s="48">
        <v>2.1500000000000002E-6</v>
      </c>
      <c r="D13" s="48" t="s">
        <v>406</v>
      </c>
      <c r="E13" s="48">
        <v>1.284</v>
      </c>
      <c r="F13" s="48" t="s">
        <v>409</v>
      </c>
      <c r="G13" s="48" t="s">
        <v>425</v>
      </c>
      <c r="H13" s="48">
        <v>5</v>
      </c>
    </row>
    <row r="14" spans="1:8" x14ac:dyDescent="0.2">
      <c r="A14" s="48" t="s">
        <v>426</v>
      </c>
      <c r="B14" s="48" t="s">
        <v>427</v>
      </c>
      <c r="C14" s="48">
        <v>2.7700000000000002E-6</v>
      </c>
      <c r="D14" s="48" t="s">
        <v>406</v>
      </c>
      <c r="E14" s="48">
        <v>1.0669999999999999</v>
      </c>
      <c r="F14" s="48" t="s">
        <v>406</v>
      </c>
      <c r="G14" s="48" t="s">
        <v>428</v>
      </c>
      <c r="H14" s="48">
        <v>5</v>
      </c>
    </row>
    <row r="15" spans="1:8" x14ac:dyDescent="0.2">
      <c r="A15" s="48" t="s">
        <v>411</v>
      </c>
      <c r="B15" s="48" t="s">
        <v>429</v>
      </c>
      <c r="C15" s="48">
        <v>8.0600000000000008E-6</v>
      </c>
      <c r="D15" s="48" t="s">
        <v>406</v>
      </c>
      <c r="E15" s="48" t="s">
        <v>406</v>
      </c>
      <c r="F15" s="48" t="s">
        <v>406</v>
      </c>
      <c r="G15" s="48" t="s">
        <v>430</v>
      </c>
      <c r="H15" s="48">
        <v>4</v>
      </c>
    </row>
    <row r="16" spans="1:8" x14ac:dyDescent="0.2">
      <c r="A16" s="48" t="s">
        <v>431</v>
      </c>
      <c r="B16" s="48" t="s">
        <v>432</v>
      </c>
      <c r="C16" s="48">
        <v>8.4100000000000008E-6</v>
      </c>
      <c r="D16" s="48" t="s">
        <v>406</v>
      </c>
      <c r="E16" s="48">
        <v>-0.13600000000000001</v>
      </c>
      <c r="F16" s="48" t="s">
        <v>406</v>
      </c>
      <c r="G16" s="48" t="s">
        <v>433</v>
      </c>
      <c r="H16" s="48">
        <v>21</v>
      </c>
    </row>
    <row r="17" spans="1:8" x14ac:dyDescent="0.2">
      <c r="A17" s="48" t="s">
        <v>434</v>
      </c>
      <c r="B17" s="48" t="s">
        <v>435</v>
      </c>
      <c r="C17" s="48">
        <v>1.11E-5</v>
      </c>
      <c r="D17" s="48" t="s">
        <v>406</v>
      </c>
      <c r="E17" s="48">
        <v>0</v>
      </c>
      <c r="F17" s="48" t="s">
        <v>406</v>
      </c>
      <c r="G17" s="48" t="s">
        <v>436</v>
      </c>
      <c r="H17" s="48">
        <v>5</v>
      </c>
    </row>
    <row r="18" spans="1:8" x14ac:dyDescent="0.2">
      <c r="A18" s="48" t="s">
        <v>437</v>
      </c>
      <c r="B18" s="48" t="s">
        <v>438</v>
      </c>
      <c r="C18" s="48">
        <v>1.2799999999999999E-5</v>
      </c>
      <c r="D18" s="48" t="s">
        <v>406</v>
      </c>
      <c r="E18" s="48" t="s">
        <v>406</v>
      </c>
      <c r="F18" s="48" t="s">
        <v>406</v>
      </c>
      <c r="G18" s="48" t="s">
        <v>439</v>
      </c>
      <c r="H18" s="48">
        <v>3</v>
      </c>
    </row>
    <row r="19" spans="1:8" x14ac:dyDescent="0.2">
      <c r="A19" s="48" t="s">
        <v>440</v>
      </c>
      <c r="B19" s="48" t="s">
        <v>441</v>
      </c>
      <c r="C19" s="48">
        <v>1.2999999999999999E-5</v>
      </c>
      <c r="D19" s="48" t="s">
        <v>406</v>
      </c>
      <c r="E19" s="48">
        <v>-0.504</v>
      </c>
      <c r="F19" s="48" t="s">
        <v>406</v>
      </c>
      <c r="G19" s="48" t="s">
        <v>442</v>
      </c>
      <c r="H19" s="48">
        <v>22</v>
      </c>
    </row>
    <row r="20" spans="1:8" x14ac:dyDescent="0.2">
      <c r="A20" s="48" t="s">
        <v>443</v>
      </c>
      <c r="B20" s="48" t="s">
        <v>444</v>
      </c>
      <c r="C20" s="48">
        <v>1.3200000000000001E-5</v>
      </c>
      <c r="D20" s="48" t="s">
        <v>406</v>
      </c>
      <c r="E20" s="48">
        <v>0.39100000000000001</v>
      </c>
      <c r="F20" s="48" t="s">
        <v>406</v>
      </c>
      <c r="G20" s="48" t="s">
        <v>445</v>
      </c>
      <c r="H20" s="48">
        <v>5</v>
      </c>
    </row>
    <row r="21" spans="1:8" x14ac:dyDescent="0.2">
      <c r="A21" s="48" t="s">
        <v>446</v>
      </c>
      <c r="B21" s="48" t="s">
        <v>447</v>
      </c>
      <c r="C21" s="48">
        <v>1.8199999999999999E-5</v>
      </c>
      <c r="D21" s="48" t="s">
        <v>406</v>
      </c>
      <c r="E21" s="48" t="s">
        <v>406</v>
      </c>
      <c r="F21" s="48" t="s">
        <v>406</v>
      </c>
      <c r="G21" s="48" t="s">
        <v>448</v>
      </c>
      <c r="H21" s="48">
        <v>3</v>
      </c>
    </row>
    <row r="22" spans="1:8" x14ac:dyDescent="0.2">
      <c r="A22" s="48" t="s">
        <v>449</v>
      </c>
      <c r="B22" s="48" t="s">
        <v>450</v>
      </c>
      <c r="C22" s="48">
        <v>1.8899999999999999E-5</v>
      </c>
      <c r="D22" s="48" t="s">
        <v>406</v>
      </c>
      <c r="E22" s="48">
        <v>1.1919999999999999</v>
      </c>
      <c r="F22" s="48" t="s">
        <v>406</v>
      </c>
      <c r="G22" s="48" t="s">
        <v>451</v>
      </c>
      <c r="H22" s="48">
        <v>24</v>
      </c>
    </row>
    <row r="23" spans="1:8" x14ac:dyDescent="0.2">
      <c r="A23" s="48" t="s">
        <v>452</v>
      </c>
      <c r="B23" s="48" t="s">
        <v>453</v>
      </c>
      <c r="C23" s="48">
        <v>2.9200000000000002E-5</v>
      </c>
      <c r="D23" s="48" t="s">
        <v>406</v>
      </c>
      <c r="E23" s="48" t="s">
        <v>406</v>
      </c>
      <c r="F23" s="48" t="s">
        <v>406</v>
      </c>
      <c r="G23" s="48" t="s">
        <v>454</v>
      </c>
      <c r="H23" s="48">
        <v>2</v>
      </c>
    </row>
    <row r="24" spans="1:8" x14ac:dyDescent="0.2">
      <c r="A24" s="48" t="s">
        <v>455</v>
      </c>
      <c r="B24" s="48" t="s">
        <v>456</v>
      </c>
      <c r="C24" s="48">
        <v>2.9200000000000002E-5</v>
      </c>
      <c r="D24" s="48" t="s">
        <v>406</v>
      </c>
      <c r="E24" s="48" t="s">
        <v>406</v>
      </c>
      <c r="F24" s="48" t="s">
        <v>406</v>
      </c>
      <c r="G24" s="48" t="s">
        <v>457</v>
      </c>
      <c r="H24" s="48">
        <v>2</v>
      </c>
    </row>
    <row r="25" spans="1:8" x14ac:dyDescent="0.2">
      <c r="A25" s="48" t="s">
        <v>458</v>
      </c>
      <c r="B25" s="48" t="s">
        <v>459</v>
      </c>
      <c r="C25" s="48">
        <v>3.3099999999999998E-5</v>
      </c>
      <c r="D25" s="48" t="s">
        <v>406</v>
      </c>
      <c r="E25" s="48" t="s">
        <v>406</v>
      </c>
      <c r="F25" s="48" t="s">
        <v>406</v>
      </c>
      <c r="G25" s="48" t="s">
        <v>460</v>
      </c>
      <c r="H25" s="48">
        <v>3</v>
      </c>
    </row>
    <row r="26" spans="1:8" x14ac:dyDescent="0.2">
      <c r="A26" s="48" t="s">
        <v>411</v>
      </c>
      <c r="B26" s="48" t="s">
        <v>461</v>
      </c>
      <c r="C26" s="48">
        <v>3.9499999999999998E-5</v>
      </c>
      <c r="D26" s="48" t="s">
        <v>415</v>
      </c>
      <c r="E26" s="48">
        <v>2.1949999999999998</v>
      </c>
      <c r="F26" s="48" t="s">
        <v>409</v>
      </c>
      <c r="G26" s="48" t="s">
        <v>462</v>
      </c>
      <c r="H26" s="48">
        <v>5</v>
      </c>
    </row>
    <row r="27" spans="1:8" x14ac:dyDescent="0.2">
      <c r="A27" s="48" t="s">
        <v>463</v>
      </c>
      <c r="B27" s="48" t="s">
        <v>464</v>
      </c>
      <c r="C27" s="48">
        <v>4.2299999999999998E-5</v>
      </c>
      <c r="D27" s="48" t="s">
        <v>406</v>
      </c>
      <c r="E27" s="48">
        <v>-1.1719999999999999</v>
      </c>
      <c r="F27" s="48" t="s">
        <v>406</v>
      </c>
      <c r="G27" s="48" t="s">
        <v>465</v>
      </c>
      <c r="H27" s="48">
        <v>5</v>
      </c>
    </row>
    <row r="28" spans="1:8" x14ac:dyDescent="0.2">
      <c r="A28" s="48" t="s">
        <v>411</v>
      </c>
      <c r="B28" s="48" t="s">
        <v>466</v>
      </c>
      <c r="C28" s="48">
        <v>4.2899999999999999E-5</v>
      </c>
      <c r="D28" s="48" t="s">
        <v>406</v>
      </c>
      <c r="E28" s="48" t="s">
        <v>406</v>
      </c>
      <c r="F28" s="48" t="s">
        <v>406</v>
      </c>
      <c r="G28" s="48" t="s">
        <v>467</v>
      </c>
      <c r="H28" s="48">
        <v>3</v>
      </c>
    </row>
    <row r="29" spans="1:8" x14ac:dyDescent="0.2">
      <c r="A29" s="48" t="s">
        <v>468</v>
      </c>
      <c r="B29" s="48" t="s">
        <v>469</v>
      </c>
      <c r="C29" s="48">
        <v>4.2899999999999999E-5</v>
      </c>
      <c r="D29" s="48" t="s">
        <v>406</v>
      </c>
      <c r="E29" s="48" t="s">
        <v>406</v>
      </c>
      <c r="F29" s="48" t="s">
        <v>406</v>
      </c>
      <c r="G29" s="48" t="s">
        <v>470</v>
      </c>
      <c r="H29" s="48">
        <v>3</v>
      </c>
    </row>
    <row r="30" spans="1:8" x14ac:dyDescent="0.2">
      <c r="A30" s="48" t="s">
        <v>471</v>
      </c>
      <c r="B30" s="48" t="s">
        <v>472</v>
      </c>
      <c r="C30" s="48">
        <v>5.0399999999999999E-5</v>
      </c>
      <c r="D30" s="48" t="s">
        <v>406</v>
      </c>
      <c r="E30" s="48" t="s">
        <v>406</v>
      </c>
      <c r="F30" s="48" t="s">
        <v>406</v>
      </c>
      <c r="G30" s="48" t="s">
        <v>473</v>
      </c>
      <c r="H30" s="48">
        <v>43</v>
      </c>
    </row>
    <row r="31" spans="1:8" x14ac:dyDescent="0.2">
      <c r="A31" s="48" t="s">
        <v>471</v>
      </c>
      <c r="B31" s="48" t="s">
        <v>474</v>
      </c>
      <c r="C31" s="48">
        <v>5.0800000000000002E-5</v>
      </c>
      <c r="D31" s="48" t="s">
        <v>406</v>
      </c>
      <c r="E31" s="48" t="s">
        <v>406</v>
      </c>
      <c r="F31" s="48" t="s">
        <v>406</v>
      </c>
      <c r="G31" s="48" t="s">
        <v>475</v>
      </c>
      <c r="H31" s="48">
        <v>37</v>
      </c>
    </row>
    <row r="32" spans="1:8" x14ac:dyDescent="0.2">
      <c r="A32" s="48" t="s">
        <v>471</v>
      </c>
      <c r="B32" s="48" t="s">
        <v>476</v>
      </c>
      <c r="C32" s="48">
        <v>5.4500000000000003E-5</v>
      </c>
      <c r="D32" s="48" t="s">
        <v>406</v>
      </c>
      <c r="E32" s="48" t="s">
        <v>406</v>
      </c>
      <c r="F32" s="48" t="s">
        <v>406</v>
      </c>
      <c r="G32" s="48" t="s">
        <v>477</v>
      </c>
      <c r="H32" s="48">
        <v>39</v>
      </c>
    </row>
    <row r="33" spans="1:8" x14ac:dyDescent="0.2">
      <c r="A33" s="48" t="s">
        <v>471</v>
      </c>
      <c r="B33" s="48" t="s">
        <v>478</v>
      </c>
      <c r="C33" s="48">
        <v>6.2399999999999999E-5</v>
      </c>
      <c r="D33" s="48" t="s">
        <v>406</v>
      </c>
      <c r="E33" s="48" t="s">
        <v>406</v>
      </c>
      <c r="F33" s="48" t="s">
        <v>406</v>
      </c>
      <c r="G33" s="48" t="s">
        <v>479</v>
      </c>
      <c r="H33" s="48">
        <v>36</v>
      </c>
    </row>
    <row r="34" spans="1:8" x14ac:dyDescent="0.2">
      <c r="A34" s="48" t="s">
        <v>480</v>
      </c>
      <c r="B34" s="48" t="s">
        <v>481</v>
      </c>
      <c r="C34" s="48">
        <v>6.9200000000000002E-5</v>
      </c>
      <c r="D34" s="48" t="s">
        <v>406</v>
      </c>
      <c r="E34" s="48">
        <v>0.01</v>
      </c>
      <c r="F34" s="48" t="s">
        <v>406</v>
      </c>
      <c r="G34" s="48" t="s">
        <v>482</v>
      </c>
      <c r="H34" s="48">
        <v>8</v>
      </c>
    </row>
    <row r="35" spans="1:8" x14ac:dyDescent="0.2">
      <c r="A35" s="48" t="s">
        <v>483</v>
      </c>
      <c r="B35" s="48" t="s">
        <v>484</v>
      </c>
      <c r="C35" s="48">
        <v>8.6399999999999999E-5</v>
      </c>
      <c r="D35" s="48" t="s">
        <v>406</v>
      </c>
      <c r="E35" s="48" t="s">
        <v>406</v>
      </c>
      <c r="F35" s="48" t="s">
        <v>406</v>
      </c>
      <c r="G35" s="48" t="s">
        <v>485</v>
      </c>
      <c r="H35" s="48">
        <v>4</v>
      </c>
    </row>
    <row r="36" spans="1:8" x14ac:dyDescent="0.2">
      <c r="A36" s="48" t="s">
        <v>486</v>
      </c>
      <c r="B36" s="48" t="s">
        <v>487</v>
      </c>
      <c r="C36" s="48">
        <v>8.7399999999999997E-5</v>
      </c>
      <c r="D36" s="48" t="s">
        <v>406</v>
      </c>
      <c r="E36" s="48" t="s">
        <v>406</v>
      </c>
      <c r="F36" s="48" t="s">
        <v>406</v>
      </c>
      <c r="G36" s="48" t="s">
        <v>488</v>
      </c>
      <c r="H36" s="48">
        <v>2</v>
      </c>
    </row>
    <row r="37" spans="1:8" x14ac:dyDescent="0.2">
      <c r="A37" s="48" t="s">
        <v>434</v>
      </c>
      <c r="B37" s="48" t="s">
        <v>489</v>
      </c>
      <c r="C37" s="48">
        <v>8.7399999999999997E-5</v>
      </c>
      <c r="D37" s="48" t="s">
        <v>406</v>
      </c>
      <c r="E37" s="48" t="s">
        <v>406</v>
      </c>
      <c r="F37" s="48" t="s">
        <v>406</v>
      </c>
      <c r="G37" s="48" t="s">
        <v>490</v>
      </c>
      <c r="H37" s="48">
        <v>2</v>
      </c>
    </row>
    <row r="38" spans="1:8" x14ac:dyDescent="0.2">
      <c r="A38" s="48" t="s">
        <v>491</v>
      </c>
      <c r="B38" s="48" t="s">
        <v>492</v>
      </c>
      <c r="C38" s="48">
        <v>9.2399999999999996E-5</v>
      </c>
      <c r="D38" s="48" t="s">
        <v>406</v>
      </c>
      <c r="E38" s="48">
        <v>1.93</v>
      </c>
      <c r="F38" s="48" t="s">
        <v>406</v>
      </c>
      <c r="G38" s="48" t="s">
        <v>493</v>
      </c>
      <c r="H38" s="48">
        <v>17</v>
      </c>
    </row>
    <row r="39" spans="1:8" x14ac:dyDescent="0.2">
      <c r="A39" s="48" t="s">
        <v>494</v>
      </c>
      <c r="B39" s="48" t="s">
        <v>495</v>
      </c>
      <c r="C39" s="48">
        <v>1E-4</v>
      </c>
      <c r="D39" s="48" t="s">
        <v>406</v>
      </c>
      <c r="E39" s="48" t="s">
        <v>406</v>
      </c>
      <c r="F39" s="48" t="s">
        <v>406</v>
      </c>
      <c r="G39" s="48" t="s">
        <v>496</v>
      </c>
      <c r="H39" s="48">
        <v>3</v>
      </c>
    </row>
    <row r="40" spans="1:8" x14ac:dyDescent="0.2">
      <c r="A40" s="48" t="s">
        <v>497</v>
      </c>
      <c r="B40" s="48" t="s">
        <v>498</v>
      </c>
      <c r="C40" s="48">
        <v>1.03E-4</v>
      </c>
      <c r="D40" s="48" t="s">
        <v>406</v>
      </c>
      <c r="E40" s="48">
        <v>1</v>
      </c>
      <c r="F40" s="48" t="s">
        <v>406</v>
      </c>
      <c r="G40" s="48" t="s">
        <v>499</v>
      </c>
      <c r="H40" s="48">
        <v>4</v>
      </c>
    </row>
    <row r="41" spans="1:8" x14ac:dyDescent="0.2">
      <c r="A41" s="48" t="s">
        <v>500</v>
      </c>
      <c r="B41" s="48" t="s">
        <v>501</v>
      </c>
      <c r="C41" s="48">
        <v>1.13E-4</v>
      </c>
      <c r="D41" s="48" t="s">
        <v>406</v>
      </c>
      <c r="E41" s="48">
        <v>-0.68600000000000005</v>
      </c>
      <c r="F41" s="48" t="s">
        <v>406</v>
      </c>
      <c r="G41" s="48" t="s">
        <v>502</v>
      </c>
      <c r="H41" s="48">
        <v>4</v>
      </c>
    </row>
    <row r="42" spans="1:8" x14ac:dyDescent="0.2">
      <c r="A42" s="48" t="s">
        <v>503</v>
      </c>
      <c r="B42" s="48" t="s">
        <v>504</v>
      </c>
      <c r="C42" s="48">
        <v>1.15E-4</v>
      </c>
      <c r="D42" s="48" t="s">
        <v>406</v>
      </c>
      <c r="E42" s="48" t="s">
        <v>406</v>
      </c>
      <c r="F42" s="48" t="s">
        <v>406</v>
      </c>
      <c r="G42" s="48" t="s">
        <v>505</v>
      </c>
      <c r="H42" s="48">
        <v>66</v>
      </c>
    </row>
    <row r="43" spans="1:8" x14ac:dyDescent="0.2">
      <c r="A43" s="48" t="s">
        <v>506</v>
      </c>
      <c r="B43" s="48" t="s">
        <v>507</v>
      </c>
      <c r="C43" s="48">
        <v>1.3300000000000001E-4</v>
      </c>
      <c r="D43" s="48" t="s">
        <v>406</v>
      </c>
      <c r="E43" s="48">
        <v>1.0329999999999999</v>
      </c>
      <c r="F43" s="48" t="s">
        <v>409</v>
      </c>
      <c r="G43" s="48" t="s">
        <v>508</v>
      </c>
      <c r="H43" s="48">
        <v>4</v>
      </c>
    </row>
    <row r="44" spans="1:8" x14ac:dyDescent="0.2">
      <c r="A44" s="48" t="s">
        <v>509</v>
      </c>
      <c r="B44" s="48" t="s">
        <v>510</v>
      </c>
      <c r="C44" s="48">
        <v>1.3300000000000001E-4</v>
      </c>
      <c r="D44" s="48" t="s">
        <v>406</v>
      </c>
      <c r="E44" s="48">
        <v>1.1539999999999999</v>
      </c>
      <c r="F44" s="48" t="s">
        <v>406</v>
      </c>
      <c r="G44" s="48" t="s">
        <v>511</v>
      </c>
      <c r="H44" s="48">
        <v>4</v>
      </c>
    </row>
    <row r="45" spans="1:8" x14ac:dyDescent="0.2">
      <c r="A45" s="48" t="s">
        <v>443</v>
      </c>
      <c r="B45" s="48" t="s">
        <v>512</v>
      </c>
      <c r="C45" s="48">
        <v>1.36E-4</v>
      </c>
      <c r="D45" s="48" t="s">
        <v>406</v>
      </c>
      <c r="E45" s="48">
        <v>1.264</v>
      </c>
      <c r="F45" s="48" t="s">
        <v>406</v>
      </c>
      <c r="G45" s="48" t="s">
        <v>513</v>
      </c>
      <c r="H45" s="48">
        <v>6</v>
      </c>
    </row>
    <row r="46" spans="1:8" x14ac:dyDescent="0.2">
      <c r="A46" s="48" t="s">
        <v>509</v>
      </c>
      <c r="B46" s="48" t="s">
        <v>514</v>
      </c>
      <c r="C46" s="48">
        <v>1.3899999999999999E-4</v>
      </c>
      <c r="D46" s="48" t="s">
        <v>406</v>
      </c>
      <c r="E46" s="48">
        <v>1.165</v>
      </c>
      <c r="F46" s="48" t="s">
        <v>406</v>
      </c>
      <c r="G46" s="48" t="s">
        <v>515</v>
      </c>
      <c r="H46" s="48">
        <v>5</v>
      </c>
    </row>
    <row r="47" spans="1:8" x14ac:dyDescent="0.2">
      <c r="A47" s="48" t="s">
        <v>443</v>
      </c>
      <c r="B47" s="48" t="s">
        <v>516</v>
      </c>
      <c r="C47" s="48">
        <v>1.47E-4</v>
      </c>
      <c r="D47" s="48" t="s">
        <v>406</v>
      </c>
      <c r="E47" s="48">
        <v>-0.157</v>
      </c>
      <c r="F47" s="48" t="s">
        <v>406</v>
      </c>
      <c r="G47" s="48" t="s">
        <v>517</v>
      </c>
      <c r="H47" s="48">
        <v>7</v>
      </c>
    </row>
    <row r="48" spans="1:8" x14ac:dyDescent="0.2">
      <c r="A48" s="48" t="s">
        <v>503</v>
      </c>
      <c r="B48" s="48" t="s">
        <v>518</v>
      </c>
      <c r="C48" s="48">
        <v>1.5300000000000001E-4</v>
      </c>
      <c r="D48" s="48" t="s">
        <v>406</v>
      </c>
      <c r="E48" s="48">
        <v>-1.04</v>
      </c>
      <c r="F48" s="48" t="s">
        <v>406</v>
      </c>
      <c r="G48" s="48" t="s">
        <v>519</v>
      </c>
      <c r="H48" s="48">
        <v>108</v>
      </c>
    </row>
    <row r="49" spans="1:8" x14ac:dyDescent="0.2">
      <c r="A49" s="48" t="s">
        <v>520</v>
      </c>
      <c r="B49" s="48" t="s">
        <v>521</v>
      </c>
      <c r="C49" s="48">
        <v>1.54E-4</v>
      </c>
      <c r="D49" s="48" t="s">
        <v>406</v>
      </c>
      <c r="E49" s="48">
        <v>0.27700000000000002</v>
      </c>
      <c r="F49" s="48" t="s">
        <v>406</v>
      </c>
      <c r="G49" s="48" t="s">
        <v>522</v>
      </c>
      <c r="H49" s="48">
        <v>5</v>
      </c>
    </row>
    <row r="50" spans="1:8" x14ac:dyDescent="0.2">
      <c r="A50" s="48" t="s">
        <v>411</v>
      </c>
      <c r="B50" s="48" t="s">
        <v>523</v>
      </c>
      <c r="C50" s="48">
        <v>1.66E-4</v>
      </c>
      <c r="D50" s="48" t="s">
        <v>406</v>
      </c>
      <c r="E50" s="48" t="s">
        <v>406</v>
      </c>
      <c r="F50" s="48" t="s">
        <v>406</v>
      </c>
      <c r="G50" s="48" t="s">
        <v>524</v>
      </c>
      <c r="H50" s="48">
        <v>3</v>
      </c>
    </row>
    <row r="51" spans="1:8" x14ac:dyDescent="0.2">
      <c r="A51" s="48" t="s">
        <v>525</v>
      </c>
      <c r="B51" s="48" t="s">
        <v>526</v>
      </c>
      <c r="C51" s="48">
        <v>1.6899999999999999E-4</v>
      </c>
      <c r="D51" s="48" t="s">
        <v>406</v>
      </c>
      <c r="E51" s="48" t="s">
        <v>406</v>
      </c>
      <c r="F51" s="48" t="s">
        <v>406</v>
      </c>
      <c r="G51" s="48" t="s">
        <v>527</v>
      </c>
      <c r="H51" s="48">
        <v>21</v>
      </c>
    </row>
    <row r="52" spans="1:8" x14ac:dyDescent="0.2">
      <c r="A52" s="48" t="s">
        <v>503</v>
      </c>
      <c r="B52" s="48" t="s">
        <v>528</v>
      </c>
      <c r="C52" s="48">
        <v>1.6899999999999999E-4</v>
      </c>
      <c r="D52" s="48" t="s">
        <v>406</v>
      </c>
      <c r="E52" s="48" t="s">
        <v>406</v>
      </c>
      <c r="F52" s="48" t="s">
        <v>406</v>
      </c>
      <c r="G52" s="48" t="s">
        <v>529</v>
      </c>
      <c r="H52" s="48">
        <v>71</v>
      </c>
    </row>
    <row r="53" spans="1:8" x14ac:dyDescent="0.2">
      <c r="A53" s="48" t="s">
        <v>471</v>
      </c>
      <c r="B53" s="48" t="s">
        <v>530</v>
      </c>
      <c r="C53" s="48">
        <v>1.7000000000000001E-4</v>
      </c>
      <c r="D53" s="48" t="s">
        <v>406</v>
      </c>
      <c r="E53" s="48" t="s">
        <v>406</v>
      </c>
      <c r="F53" s="48" t="s">
        <v>406</v>
      </c>
      <c r="G53" s="48" t="s">
        <v>531</v>
      </c>
      <c r="H53" s="48">
        <v>40</v>
      </c>
    </row>
    <row r="54" spans="1:8" x14ac:dyDescent="0.2">
      <c r="A54" s="48" t="s">
        <v>532</v>
      </c>
      <c r="B54" s="48" t="s">
        <v>533</v>
      </c>
      <c r="C54" s="48">
        <v>1.74E-4</v>
      </c>
      <c r="D54" s="48" t="s">
        <v>406</v>
      </c>
      <c r="E54" s="48" t="s">
        <v>406</v>
      </c>
      <c r="F54" s="48" t="s">
        <v>406</v>
      </c>
      <c r="G54" s="48" t="s">
        <v>534</v>
      </c>
      <c r="H54" s="48">
        <v>2</v>
      </c>
    </row>
    <row r="55" spans="1:8" x14ac:dyDescent="0.2">
      <c r="A55" s="48" t="s">
        <v>458</v>
      </c>
      <c r="B55" s="48" t="s">
        <v>535</v>
      </c>
      <c r="C55" s="48">
        <v>1.74E-4</v>
      </c>
      <c r="D55" s="48" t="s">
        <v>406</v>
      </c>
      <c r="E55" s="48" t="s">
        <v>406</v>
      </c>
      <c r="F55" s="48" t="s">
        <v>406</v>
      </c>
      <c r="G55" s="48" t="s">
        <v>536</v>
      </c>
      <c r="H55" s="48">
        <v>2</v>
      </c>
    </row>
    <row r="56" spans="1:8" x14ac:dyDescent="0.2">
      <c r="A56" s="48" t="s">
        <v>537</v>
      </c>
      <c r="B56" s="48" t="s">
        <v>538</v>
      </c>
      <c r="C56" s="48">
        <v>1.74E-4</v>
      </c>
      <c r="D56" s="48" t="s">
        <v>406</v>
      </c>
      <c r="E56" s="48" t="s">
        <v>406</v>
      </c>
      <c r="F56" s="48" t="s">
        <v>406</v>
      </c>
      <c r="G56" s="48" t="s">
        <v>539</v>
      </c>
      <c r="H56" s="48">
        <v>2</v>
      </c>
    </row>
    <row r="57" spans="1:8" x14ac:dyDescent="0.2">
      <c r="A57" s="48" t="s">
        <v>540</v>
      </c>
      <c r="B57" s="48" t="s">
        <v>541</v>
      </c>
      <c r="C57" s="48">
        <v>1.74E-4</v>
      </c>
      <c r="D57" s="48" t="s">
        <v>406</v>
      </c>
      <c r="E57" s="48" t="s">
        <v>406</v>
      </c>
      <c r="F57" s="48" t="s">
        <v>406</v>
      </c>
      <c r="G57" s="48" t="s">
        <v>457</v>
      </c>
      <c r="H57" s="48">
        <v>2</v>
      </c>
    </row>
    <row r="58" spans="1:8" x14ac:dyDescent="0.2">
      <c r="A58" s="48" t="s">
        <v>494</v>
      </c>
      <c r="B58" s="48" t="s">
        <v>542</v>
      </c>
      <c r="C58" s="48">
        <v>1.74E-4</v>
      </c>
      <c r="D58" s="48" t="s">
        <v>406</v>
      </c>
      <c r="E58" s="48" t="s">
        <v>406</v>
      </c>
      <c r="F58" s="48" t="s">
        <v>406</v>
      </c>
      <c r="G58" s="48" t="s">
        <v>490</v>
      </c>
      <c r="H58" s="48">
        <v>2</v>
      </c>
    </row>
    <row r="59" spans="1:8" x14ac:dyDescent="0.2">
      <c r="A59" s="48" t="s">
        <v>494</v>
      </c>
      <c r="B59" s="48" t="s">
        <v>543</v>
      </c>
      <c r="C59" s="48">
        <v>1.74E-4</v>
      </c>
      <c r="D59" s="48" t="s">
        <v>406</v>
      </c>
      <c r="E59" s="48" t="s">
        <v>406</v>
      </c>
      <c r="F59" s="48" t="s">
        <v>406</v>
      </c>
      <c r="G59" s="48" t="s">
        <v>490</v>
      </c>
      <c r="H59" s="48">
        <v>2</v>
      </c>
    </row>
    <row r="60" spans="1:8" x14ac:dyDescent="0.2">
      <c r="A60" s="48" t="s">
        <v>544</v>
      </c>
      <c r="B60" s="48" t="s">
        <v>545</v>
      </c>
      <c r="C60" s="48">
        <v>1.74E-4</v>
      </c>
      <c r="D60" s="48" t="s">
        <v>406</v>
      </c>
      <c r="E60" s="48" t="s">
        <v>406</v>
      </c>
      <c r="F60" s="48" t="s">
        <v>406</v>
      </c>
      <c r="G60" s="48" t="s">
        <v>546</v>
      </c>
      <c r="H60" s="48">
        <v>2</v>
      </c>
    </row>
    <row r="61" spans="1:8" x14ac:dyDescent="0.2">
      <c r="A61" s="48" t="s">
        <v>547</v>
      </c>
      <c r="B61" s="48" t="s">
        <v>548</v>
      </c>
      <c r="C61" s="48">
        <v>1.74E-4</v>
      </c>
      <c r="D61" s="48" t="s">
        <v>406</v>
      </c>
      <c r="E61" s="48" t="s">
        <v>406</v>
      </c>
      <c r="F61" s="48" t="s">
        <v>406</v>
      </c>
      <c r="G61" s="48" t="s">
        <v>549</v>
      </c>
      <c r="H61" s="48">
        <v>2</v>
      </c>
    </row>
    <row r="62" spans="1:8" x14ac:dyDescent="0.2">
      <c r="A62" s="48" t="s">
        <v>411</v>
      </c>
      <c r="B62" s="48" t="s">
        <v>550</v>
      </c>
      <c r="C62" s="48">
        <v>1.74E-4</v>
      </c>
      <c r="D62" s="48" t="s">
        <v>406</v>
      </c>
      <c r="E62" s="48" t="s">
        <v>406</v>
      </c>
      <c r="F62" s="48" t="s">
        <v>406</v>
      </c>
      <c r="G62" s="48" t="s">
        <v>551</v>
      </c>
      <c r="H62" s="48">
        <v>2</v>
      </c>
    </row>
    <row r="63" spans="1:8" x14ac:dyDescent="0.2">
      <c r="A63" s="48" t="s">
        <v>411</v>
      </c>
      <c r="B63" s="48" t="s">
        <v>552</v>
      </c>
      <c r="C63" s="48">
        <v>1.74E-4</v>
      </c>
      <c r="D63" s="48" t="s">
        <v>406</v>
      </c>
      <c r="E63" s="48" t="s">
        <v>406</v>
      </c>
      <c r="F63" s="48" t="s">
        <v>406</v>
      </c>
      <c r="G63" s="48" t="s">
        <v>553</v>
      </c>
      <c r="H63" s="48">
        <v>2</v>
      </c>
    </row>
    <row r="64" spans="1:8" x14ac:dyDescent="0.2">
      <c r="A64" s="48" t="s">
        <v>503</v>
      </c>
      <c r="B64" s="48" t="s">
        <v>554</v>
      </c>
      <c r="C64" s="48">
        <v>1.94E-4</v>
      </c>
      <c r="D64" s="48" t="s">
        <v>406</v>
      </c>
      <c r="E64" s="48">
        <v>-0.313</v>
      </c>
      <c r="F64" s="48" t="s">
        <v>406</v>
      </c>
      <c r="G64" s="48" t="s">
        <v>555</v>
      </c>
      <c r="H64" s="48">
        <v>103</v>
      </c>
    </row>
    <row r="65" spans="1:8" x14ac:dyDescent="0.2">
      <c r="A65" s="48" t="s">
        <v>556</v>
      </c>
      <c r="B65" s="48" t="s">
        <v>557</v>
      </c>
      <c r="C65" s="48">
        <v>2.0000000000000001E-4</v>
      </c>
      <c r="D65" s="48" t="s">
        <v>406</v>
      </c>
      <c r="E65" s="48">
        <v>-0.20899999999999999</v>
      </c>
      <c r="F65" s="48" t="s">
        <v>406</v>
      </c>
      <c r="G65" s="48" t="s">
        <v>558</v>
      </c>
      <c r="H65" s="48">
        <v>14</v>
      </c>
    </row>
    <row r="66" spans="1:8" x14ac:dyDescent="0.2">
      <c r="A66" s="48" t="s">
        <v>434</v>
      </c>
      <c r="B66" s="48" t="s">
        <v>559</v>
      </c>
      <c r="C66" s="48">
        <v>2.1100000000000001E-4</v>
      </c>
      <c r="D66" s="48" t="s">
        <v>406</v>
      </c>
      <c r="E66" s="48">
        <v>0.29199999999999998</v>
      </c>
      <c r="F66" s="48" t="s">
        <v>406</v>
      </c>
      <c r="G66" s="48" t="s">
        <v>560</v>
      </c>
      <c r="H66" s="48">
        <v>6</v>
      </c>
    </row>
    <row r="67" spans="1:8" x14ac:dyDescent="0.2">
      <c r="A67" s="48" t="s">
        <v>561</v>
      </c>
      <c r="B67" s="48" t="s">
        <v>562</v>
      </c>
      <c r="C67" s="48">
        <v>2.12E-4</v>
      </c>
      <c r="D67" s="48" t="s">
        <v>406</v>
      </c>
      <c r="E67" s="48" t="s">
        <v>406</v>
      </c>
      <c r="F67" s="48" t="s">
        <v>406</v>
      </c>
      <c r="G67" s="48" t="s">
        <v>563</v>
      </c>
      <c r="H67" s="48">
        <v>4</v>
      </c>
    </row>
    <row r="68" spans="1:8" x14ac:dyDescent="0.2">
      <c r="A68" s="48" t="s">
        <v>443</v>
      </c>
      <c r="B68" s="48" t="s">
        <v>564</v>
      </c>
      <c r="C68" s="48">
        <v>2.1599999999999999E-4</v>
      </c>
      <c r="D68" s="48" t="s">
        <v>406</v>
      </c>
      <c r="E68" s="48">
        <v>1.982</v>
      </c>
      <c r="F68" s="48" t="s">
        <v>406</v>
      </c>
      <c r="G68" s="48" t="s">
        <v>565</v>
      </c>
      <c r="H68" s="48">
        <v>5</v>
      </c>
    </row>
    <row r="69" spans="1:8" x14ac:dyDescent="0.2">
      <c r="A69" s="48" t="s">
        <v>566</v>
      </c>
      <c r="B69" s="48" t="s">
        <v>567</v>
      </c>
      <c r="C69" s="48">
        <v>2.23E-4</v>
      </c>
      <c r="D69" s="48" t="s">
        <v>406</v>
      </c>
      <c r="E69" s="48" t="s">
        <v>406</v>
      </c>
      <c r="F69" s="48" t="s">
        <v>406</v>
      </c>
      <c r="G69" s="48" t="s">
        <v>568</v>
      </c>
      <c r="H69" s="48">
        <v>3</v>
      </c>
    </row>
    <row r="70" spans="1:8" x14ac:dyDescent="0.2">
      <c r="A70" s="48" t="s">
        <v>494</v>
      </c>
      <c r="B70" s="48" t="s">
        <v>569</v>
      </c>
      <c r="C70" s="48">
        <v>2.23E-4</v>
      </c>
      <c r="D70" s="48" t="s">
        <v>406</v>
      </c>
      <c r="E70" s="48" t="s">
        <v>406</v>
      </c>
      <c r="F70" s="48" t="s">
        <v>406</v>
      </c>
      <c r="G70" s="48" t="s">
        <v>570</v>
      </c>
      <c r="H70" s="48">
        <v>3</v>
      </c>
    </row>
    <row r="71" spans="1:8" x14ac:dyDescent="0.2">
      <c r="A71" s="48" t="s">
        <v>571</v>
      </c>
      <c r="B71" s="48" t="s">
        <v>572</v>
      </c>
      <c r="C71" s="48">
        <v>2.2699999999999999E-4</v>
      </c>
      <c r="D71" s="48" t="s">
        <v>406</v>
      </c>
      <c r="E71" s="48">
        <v>1.1950000000000001</v>
      </c>
      <c r="F71" s="48" t="s">
        <v>409</v>
      </c>
      <c r="G71" s="48" t="s">
        <v>511</v>
      </c>
      <c r="H71" s="48">
        <v>4</v>
      </c>
    </row>
    <row r="72" spans="1:8" x14ac:dyDescent="0.2">
      <c r="A72" s="48" t="s">
        <v>573</v>
      </c>
      <c r="B72" s="48" t="s">
        <v>574</v>
      </c>
      <c r="C72" s="48">
        <v>2.3499999999999999E-4</v>
      </c>
      <c r="D72" s="48" t="s">
        <v>406</v>
      </c>
      <c r="E72" s="48" t="s">
        <v>406</v>
      </c>
      <c r="F72" s="48" t="s">
        <v>406</v>
      </c>
      <c r="G72" s="48" t="s">
        <v>575</v>
      </c>
      <c r="H72" s="48">
        <v>25</v>
      </c>
    </row>
    <row r="73" spans="1:8" x14ac:dyDescent="0.2">
      <c r="A73" s="48" t="s">
        <v>520</v>
      </c>
      <c r="B73" s="48" t="s">
        <v>576</v>
      </c>
      <c r="C73" s="48">
        <v>2.3599999999999999E-4</v>
      </c>
      <c r="D73" s="48" t="s">
        <v>406</v>
      </c>
      <c r="E73" s="48">
        <v>-1.4</v>
      </c>
      <c r="F73" s="48" t="s">
        <v>406</v>
      </c>
      <c r="G73" s="48" t="s">
        <v>577</v>
      </c>
      <c r="H73" s="48">
        <v>8</v>
      </c>
    </row>
    <row r="74" spans="1:8" x14ac:dyDescent="0.2">
      <c r="A74" s="48" t="s">
        <v>404</v>
      </c>
      <c r="B74" s="48" t="s">
        <v>578</v>
      </c>
      <c r="C74" s="48">
        <v>2.4399999999999999E-4</v>
      </c>
      <c r="D74" s="48" t="s">
        <v>406</v>
      </c>
      <c r="E74" s="48" t="s">
        <v>406</v>
      </c>
      <c r="F74" s="48" t="s">
        <v>406</v>
      </c>
      <c r="G74" s="48" t="s">
        <v>579</v>
      </c>
      <c r="H74" s="48">
        <v>4</v>
      </c>
    </row>
    <row r="75" spans="1:8" x14ac:dyDescent="0.2">
      <c r="A75" s="48" t="s">
        <v>580</v>
      </c>
      <c r="B75" s="48" t="s">
        <v>581</v>
      </c>
      <c r="C75" s="48">
        <v>2.5500000000000002E-4</v>
      </c>
      <c r="D75" s="48" t="s">
        <v>406</v>
      </c>
      <c r="E75" s="48" t="s">
        <v>406</v>
      </c>
      <c r="F75" s="48" t="s">
        <v>406</v>
      </c>
      <c r="G75" s="48" t="s">
        <v>582</v>
      </c>
      <c r="H75" s="48">
        <v>3</v>
      </c>
    </row>
    <row r="76" spans="1:8" x14ac:dyDescent="0.2">
      <c r="A76" s="48" t="s">
        <v>583</v>
      </c>
      <c r="B76" s="48" t="s">
        <v>584</v>
      </c>
      <c r="C76" s="48">
        <v>2.5500000000000002E-4</v>
      </c>
      <c r="D76" s="48" t="s">
        <v>406</v>
      </c>
      <c r="E76" s="48" t="s">
        <v>406</v>
      </c>
      <c r="F76" s="48" t="s">
        <v>406</v>
      </c>
      <c r="G76" s="48" t="s">
        <v>585</v>
      </c>
      <c r="H76" s="48">
        <v>3</v>
      </c>
    </row>
    <row r="77" spans="1:8" x14ac:dyDescent="0.2">
      <c r="A77" s="48" t="s">
        <v>586</v>
      </c>
      <c r="B77" s="48" t="s">
        <v>587</v>
      </c>
      <c r="C77" s="48">
        <v>2.5500000000000002E-4</v>
      </c>
      <c r="D77" s="48" t="s">
        <v>406</v>
      </c>
      <c r="E77" s="48" t="s">
        <v>406</v>
      </c>
      <c r="F77" s="48" t="s">
        <v>406</v>
      </c>
      <c r="G77" s="48" t="s">
        <v>496</v>
      </c>
      <c r="H77" s="48">
        <v>3</v>
      </c>
    </row>
    <row r="78" spans="1:8" x14ac:dyDescent="0.2">
      <c r="A78" s="48" t="s">
        <v>573</v>
      </c>
      <c r="B78" s="48" t="s">
        <v>588</v>
      </c>
      <c r="C78" s="48">
        <v>2.5599999999999999E-4</v>
      </c>
      <c r="D78" s="48" t="s">
        <v>406</v>
      </c>
      <c r="E78" s="48" t="s">
        <v>406</v>
      </c>
      <c r="F78" s="48" t="s">
        <v>406</v>
      </c>
      <c r="G78" s="48" t="s">
        <v>589</v>
      </c>
      <c r="H78" s="48">
        <v>28</v>
      </c>
    </row>
    <row r="79" spans="1:8" x14ac:dyDescent="0.2">
      <c r="A79" s="48" t="s">
        <v>590</v>
      </c>
      <c r="B79" s="48" t="s">
        <v>591</v>
      </c>
      <c r="C79" s="48">
        <v>2.7099999999999997E-4</v>
      </c>
      <c r="D79" s="48" t="s">
        <v>406</v>
      </c>
      <c r="E79" s="48">
        <v>0</v>
      </c>
      <c r="F79" s="48" t="s">
        <v>406</v>
      </c>
      <c r="G79" s="48" t="s">
        <v>592</v>
      </c>
      <c r="H79" s="48">
        <v>7</v>
      </c>
    </row>
    <row r="80" spans="1:8" x14ac:dyDescent="0.2">
      <c r="A80" s="48" t="s">
        <v>573</v>
      </c>
      <c r="B80" s="48" t="s">
        <v>593</v>
      </c>
      <c r="C80" s="48">
        <v>2.72E-4</v>
      </c>
      <c r="D80" s="48" t="s">
        <v>406</v>
      </c>
      <c r="E80" s="48" t="s">
        <v>406</v>
      </c>
      <c r="F80" s="48" t="s">
        <v>406</v>
      </c>
      <c r="G80" s="48" t="s">
        <v>594</v>
      </c>
      <c r="H80" s="48">
        <v>95</v>
      </c>
    </row>
    <row r="81" spans="1:8" x14ac:dyDescent="0.2">
      <c r="A81" s="48" t="s">
        <v>595</v>
      </c>
      <c r="B81" s="48" t="s">
        <v>596</v>
      </c>
      <c r="C81" s="48">
        <v>2.7900000000000001E-4</v>
      </c>
      <c r="D81" s="48" t="s">
        <v>406</v>
      </c>
      <c r="E81" s="48" t="s">
        <v>406</v>
      </c>
      <c r="F81" s="48" t="s">
        <v>406</v>
      </c>
      <c r="G81" s="48" t="s">
        <v>597</v>
      </c>
      <c r="H81" s="48">
        <v>4</v>
      </c>
    </row>
    <row r="82" spans="1:8" x14ac:dyDescent="0.2">
      <c r="A82" s="48" t="s">
        <v>494</v>
      </c>
      <c r="B82" s="48" t="s">
        <v>598</v>
      </c>
      <c r="C82" s="48">
        <v>2.7900000000000001E-4</v>
      </c>
      <c r="D82" s="48" t="s">
        <v>406</v>
      </c>
      <c r="E82" s="48" t="s">
        <v>406</v>
      </c>
      <c r="F82" s="48" t="s">
        <v>406</v>
      </c>
      <c r="G82" s="48" t="s">
        <v>599</v>
      </c>
      <c r="H82" s="48">
        <v>4</v>
      </c>
    </row>
    <row r="83" spans="1:8" x14ac:dyDescent="0.2">
      <c r="A83" s="48" t="s">
        <v>573</v>
      </c>
      <c r="B83" s="48" t="s">
        <v>600</v>
      </c>
      <c r="C83" s="48">
        <v>2.8400000000000002E-4</v>
      </c>
      <c r="D83" s="48" t="s">
        <v>406</v>
      </c>
      <c r="E83" s="48" t="s">
        <v>406</v>
      </c>
      <c r="F83" s="48" t="s">
        <v>406</v>
      </c>
      <c r="G83" s="48" t="s">
        <v>601</v>
      </c>
      <c r="H83" s="48">
        <v>86</v>
      </c>
    </row>
    <row r="84" spans="1:8" x14ac:dyDescent="0.2">
      <c r="A84" s="48" t="s">
        <v>503</v>
      </c>
      <c r="B84" s="48" t="s">
        <v>602</v>
      </c>
      <c r="C84" s="48">
        <v>2.8699999999999998E-4</v>
      </c>
      <c r="D84" s="48" t="s">
        <v>406</v>
      </c>
      <c r="E84" s="48">
        <v>-0.313</v>
      </c>
      <c r="F84" s="48" t="s">
        <v>406</v>
      </c>
      <c r="G84" s="48" t="s">
        <v>603</v>
      </c>
      <c r="H84" s="48">
        <v>102</v>
      </c>
    </row>
    <row r="85" spans="1:8" x14ac:dyDescent="0.2">
      <c r="A85" s="48" t="s">
        <v>604</v>
      </c>
      <c r="B85" s="48" t="s">
        <v>605</v>
      </c>
      <c r="C85" s="48">
        <v>2.8899999999999998E-4</v>
      </c>
      <c r="D85" s="48" t="s">
        <v>406</v>
      </c>
      <c r="E85" s="48" t="s">
        <v>406</v>
      </c>
      <c r="F85" s="48" t="s">
        <v>406</v>
      </c>
      <c r="G85" s="48" t="s">
        <v>457</v>
      </c>
      <c r="H85" s="48">
        <v>2</v>
      </c>
    </row>
    <row r="86" spans="1:8" x14ac:dyDescent="0.2">
      <c r="A86" s="48" t="s">
        <v>606</v>
      </c>
      <c r="B86" s="48" t="s">
        <v>607</v>
      </c>
      <c r="C86" s="48">
        <v>2.8899999999999998E-4</v>
      </c>
      <c r="D86" s="48" t="s">
        <v>406</v>
      </c>
      <c r="E86" s="48" t="s">
        <v>406</v>
      </c>
      <c r="F86" s="48" t="s">
        <v>406</v>
      </c>
      <c r="G86" s="48" t="s">
        <v>608</v>
      </c>
      <c r="H86" s="48">
        <v>2</v>
      </c>
    </row>
    <row r="87" spans="1:8" x14ac:dyDescent="0.2">
      <c r="A87" s="48" t="s">
        <v>458</v>
      </c>
      <c r="B87" s="48" t="s">
        <v>609</v>
      </c>
      <c r="C87" s="48">
        <v>2.8899999999999998E-4</v>
      </c>
      <c r="D87" s="48" t="s">
        <v>406</v>
      </c>
      <c r="E87" s="48" t="s">
        <v>406</v>
      </c>
      <c r="F87" s="48" t="s">
        <v>406</v>
      </c>
      <c r="G87" s="48" t="s">
        <v>536</v>
      </c>
      <c r="H87" s="48">
        <v>2</v>
      </c>
    </row>
    <row r="88" spans="1:8" x14ac:dyDescent="0.2">
      <c r="A88" s="48" t="s">
        <v>610</v>
      </c>
      <c r="B88" s="48" t="s">
        <v>611</v>
      </c>
      <c r="C88" s="48">
        <v>2.8899999999999998E-4</v>
      </c>
      <c r="D88" s="48" t="s">
        <v>406</v>
      </c>
      <c r="E88" s="48" t="s">
        <v>406</v>
      </c>
      <c r="F88" s="48" t="s">
        <v>406</v>
      </c>
      <c r="G88" s="48" t="s">
        <v>612</v>
      </c>
      <c r="H88" s="48">
        <v>2</v>
      </c>
    </row>
    <row r="89" spans="1:8" x14ac:dyDescent="0.2">
      <c r="A89" s="48" t="s">
        <v>583</v>
      </c>
      <c r="B89" s="48" t="s">
        <v>613</v>
      </c>
      <c r="C89" s="48">
        <v>2.8899999999999998E-4</v>
      </c>
      <c r="D89" s="48" t="s">
        <v>406</v>
      </c>
      <c r="E89" s="48" t="s">
        <v>406</v>
      </c>
      <c r="F89" s="48" t="s">
        <v>406</v>
      </c>
      <c r="G89" s="48" t="s">
        <v>614</v>
      </c>
      <c r="H89" s="48">
        <v>2</v>
      </c>
    </row>
    <row r="90" spans="1:8" x14ac:dyDescent="0.2">
      <c r="A90" s="48" t="s">
        <v>491</v>
      </c>
      <c r="B90" s="48" t="s">
        <v>615</v>
      </c>
      <c r="C90" s="48">
        <v>2.8899999999999998E-4</v>
      </c>
      <c r="D90" s="48" t="s">
        <v>406</v>
      </c>
      <c r="E90" s="48" t="s">
        <v>406</v>
      </c>
      <c r="F90" s="48" t="s">
        <v>406</v>
      </c>
      <c r="G90" s="48" t="s">
        <v>616</v>
      </c>
      <c r="H90" s="48">
        <v>2</v>
      </c>
    </row>
    <row r="91" spans="1:8" x14ac:dyDescent="0.2">
      <c r="A91" s="48" t="s">
        <v>419</v>
      </c>
      <c r="B91" s="48" t="s">
        <v>617</v>
      </c>
      <c r="C91" s="48">
        <v>2.8899999999999998E-4</v>
      </c>
      <c r="D91" s="48" t="s">
        <v>406</v>
      </c>
      <c r="E91" s="48" t="s">
        <v>406</v>
      </c>
      <c r="F91" s="48" t="s">
        <v>406</v>
      </c>
      <c r="G91" s="48" t="s">
        <v>618</v>
      </c>
      <c r="H91" s="48">
        <v>2</v>
      </c>
    </row>
    <row r="92" spans="1:8" x14ac:dyDescent="0.2">
      <c r="A92" s="48" t="s">
        <v>619</v>
      </c>
      <c r="B92" s="48" t="s">
        <v>620</v>
      </c>
      <c r="C92" s="48">
        <v>2.9E-4</v>
      </c>
      <c r="D92" s="48" t="s">
        <v>406</v>
      </c>
      <c r="E92" s="48" t="s">
        <v>406</v>
      </c>
      <c r="F92" s="48" t="s">
        <v>406</v>
      </c>
      <c r="G92" s="48" t="s">
        <v>621</v>
      </c>
      <c r="H92" s="48">
        <v>3</v>
      </c>
    </row>
    <row r="93" spans="1:8" x14ac:dyDescent="0.2">
      <c r="A93" s="48" t="s">
        <v>622</v>
      </c>
      <c r="B93" s="48" t="s">
        <v>623</v>
      </c>
      <c r="C93" s="48">
        <v>2.9E-4</v>
      </c>
      <c r="D93" s="48" t="s">
        <v>406</v>
      </c>
      <c r="E93" s="48" t="s">
        <v>406</v>
      </c>
      <c r="F93" s="48" t="s">
        <v>406</v>
      </c>
      <c r="G93" s="48" t="s">
        <v>496</v>
      </c>
      <c r="H93" s="48">
        <v>3</v>
      </c>
    </row>
    <row r="94" spans="1:8" x14ac:dyDescent="0.2">
      <c r="A94" s="48" t="s">
        <v>503</v>
      </c>
      <c r="B94" s="48" t="s">
        <v>624</v>
      </c>
      <c r="C94" s="48">
        <v>3.2600000000000001E-4</v>
      </c>
      <c r="D94" s="48" t="s">
        <v>406</v>
      </c>
      <c r="E94" s="48" t="s">
        <v>406</v>
      </c>
      <c r="F94" s="48" t="s">
        <v>406</v>
      </c>
      <c r="G94" s="48" t="s">
        <v>625</v>
      </c>
      <c r="H94" s="48">
        <v>69</v>
      </c>
    </row>
    <row r="95" spans="1:8" x14ac:dyDescent="0.2">
      <c r="A95" s="48" t="s">
        <v>471</v>
      </c>
      <c r="B95" s="48" t="s">
        <v>626</v>
      </c>
      <c r="C95" s="48">
        <v>3.2899999999999997E-4</v>
      </c>
      <c r="D95" s="48" t="s">
        <v>406</v>
      </c>
      <c r="E95" s="48" t="s">
        <v>406</v>
      </c>
      <c r="F95" s="48" t="s">
        <v>406</v>
      </c>
      <c r="G95" s="48" t="s">
        <v>627</v>
      </c>
      <c r="H95" s="48">
        <v>49</v>
      </c>
    </row>
    <row r="96" spans="1:8" x14ac:dyDescent="0.2">
      <c r="A96" s="48" t="s">
        <v>471</v>
      </c>
      <c r="B96" s="48" t="s">
        <v>628</v>
      </c>
      <c r="C96" s="48">
        <v>3.3599999999999998E-4</v>
      </c>
      <c r="D96" s="48" t="s">
        <v>406</v>
      </c>
      <c r="E96" s="48" t="s">
        <v>406</v>
      </c>
      <c r="F96" s="48" t="s">
        <v>406</v>
      </c>
      <c r="G96" s="48" t="s">
        <v>627</v>
      </c>
      <c r="H96" s="48">
        <v>49</v>
      </c>
    </row>
    <row r="97" spans="1:8" x14ac:dyDescent="0.2">
      <c r="A97" s="48" t="s">
        <v>411</v>
      </c>
      <c r="B97" s="48" t="s">
        <v>629</v>
      </c>
      <c r="C97" s="48">
        <v>3.39E-4</v>
      </c>
      <c r="D97" s="48" t="s">
        <v>406</v>
      </c>
      <c r="E97" s="48">
        <v>1.9690000000000001</v>
      </c>
      <c r="F97" s="48" t="s">
        <v>409</v>
      </c>
      <c r="G97" s="48" t="s">
        <v>630</v>
      </c>
      <c r="H97" s="48">
        <v>4</v>
      </c>
    </row>
    <row r="98" spans="1:8" x14ac:dyDescent="0.2">
      <c r="A98" s="48" t="s">
        <v>631</v>
      </c>
      <c r="B98" s="48" t="s">
        <v>632</v>
      </c>
      <c r="C98" s="48">
        <v>3.4400000000000001E-4</v>
      </c>
      <c r="D98" s="48" t="s">
        <v>406</v>
      </c>
      <c r="E98" s="48">
        <v>1.6639999999999999</v>
      </c>
      <c r="F98" s="48" t="s">
        <v>406</v>
      </c>
      <c r="G98" s="48" t="s">
        <v>633</v>
      </c>
      <c r="H98" s="48">
        <v>9</v>
      </c>
    </row>
    <row r="99" spans="1:8" x14ac:dyDescent="0.2">
      <c r="A99" s="48" t="s">
        <v>503</v>
      </c>
      <c r="B99" s="48" t="s">
        <v>634</v>
      </c>
      <c r="C99" s="48">
        <v>3.4600000000000001E-4</v>
      </c>
      <c r="D99" s="48" t="s">
        <v>406</v>
      </c>
      <c r="E99" s="48">
        <v>0.44900000000000001</v>
      </c>
      <c r="F99" s="48" t="s">
        <v>406</v>
      </c>
      <c r="G99" s="48" t="s">
        <v>635</v>
      </c>
      <c r="H99" s="48">
        <v>75</v>
      </c>
    </row>
    <row r="100" spans="1:8" x14ac:dyDescent="0.2">
      <c r="A100" s="48" t="s">
        <v>573</v>
      </c>
      <c r="B100" s="48" t="s">
        <v>636</v>
      </c>
      <c r="C100" s="48">
        <v>3.48E-4</v>
      </c>
      <c r="D100" s="48" t="s">
        <v>406</v>
      </c>
      <c r="E100" s="48" t="s">
        <v>406</v>
      </c>
      <c r="F100" s="48" t="s">
        <v>406</v>
      </c>
      <c r="G100" s="48" t="s">
        <v>637</v>
      </c>
      <c r="H100" s="48">
        <v>83</v>
      </c>
    </row>
    <row r="101" spans="1:8" x14ac:dyDescent="0.2">
      <c r="A101" s="48" t="s">
        <v>443</v>
      </c>
      <c r="B101" s="48" t="s">
        <v>638</v>
      </c>
      <c r="C101" s="48">
        <v>3.5100000000000002E-4</v>
      </c>
      <c r="D101" s="48" t="s">
        <v>406</v>
      </c>
      <c r="E101" s="48">
        <v>1.206</v>
      </c>
      <c r="F101" s="48" t="s">
        <v>406</v>
      </c>
      <c r="G101" s="48" t="s">
        <v>639</v>
      </c>
      <c r="H101" s="48">
        <v>5</v>
      </c>
    </row>
    <row r="102" spans="1:8" x14ac:dyDescent="0.2">
      <c r="A102" s="48" t="s">
        <v>491</v>
      </c>
      <c r="B102" s="48" t="s">
        <v>640</v>
      </c>
      <c r="C102" s="48">
        <v>3.5300000000000002E-4</v>
      </c>
      <c r="D102" s="48" t="s">
        <v>415</v>
      </c>
      <c r="E102" s="48">
        <v>2.121</v>
      </c>
      <c r="F102" s="48" t="s">
        <v>406</v>
      </c>
      <c r="G102" s="48" t="s">
        <v>641</v>
      </c>
      <c r="H102" s="48">
        <v>18</v>
      </c>
    </row>
    <row r="103" spans="1:8" x14ac:dyDescent="0.2">
      <c r="A103" s="48" t="s">
        <v>463</v>
      </c>
      <c r="B103" s="48" t="s">
        <v>642</v>
      </c>
      <c r="C103" s="48">
        <v>3.6999999999999999E-4</v>
      </c>
      <c r="D103" s="48" t="s">
        <v>406</v>
      </c>
      <c r="E103" s="48" t="s">
        <v>406</v>
      </c>
      <c r="F103" s="48" t="s">
        <v>406</v>
      </c>
      <c r="G103" s="48" t="s">
        <v>643</v>
      </c>
      <c r="H103" s="48">
        <v>3</v>
      </c>
    </row>
    <row r="104" spans="1:8" x14ac:dyDescent="0.2">
      <c r="A104" s="48" t="s">
        <v>449</v>
      </c>
      <c r="B104" s="48" t="s">
        <v>644</v>
      </c>
      <c r="C104" s="48">
        <v>3.9100000000000002E-4</v>
      </c>
      <c r="D104" s="48" t="s">
        <v>406</v>
      </c>
      <c r="E104" s="48">
        <v>1.254</v>
      </c>
      <c r="F104" s="48" t="s">
        <v>406</v>
      </c>
      <c r="G104" s="48" t="s">
        <v>645</v>
      </c>
      <c r="H104" s="48">
        <v>25</v>
      </c>
    </row>
    <row r="105" spans="1:8" x14ac:dyDescent="0.2">
      <c r="A105" s="48" t="s">
        <v>404</v>
      </c>
      <c r="B105" s="48" t="s">
        <v>646</v>
      </c>
      <c r="C105" s="48">
        <v>4.15E-4</v>
      </c>
      <c r="D105" s="48" t="s">
        <v>406</v>
      </c>
      <c r="E105" s="48" t="s">
        <v>406</v>
      </c>
      <c r="F105" s="48" t="s">
        <v>406</v>
      </c>
      <c r="G105" s="48" t="s">
        <v>647</v>
      </c>
      <c r="H105" s="48">
        <v>3</v>
      </c>
    </row>
    <row r="106" spans="1:8" x14ac:dyDescent="0.2">
      <c r="A106" s="48" t="s">
        <v>573</v>
      </c>
      <c r="B106" s="48" t="s">
        <v>648</v>
      </c>
      <c r="C106" s="48">
        <v>4.17E-4</v>
      </c>
      <c r="D106" s="48" t="s">
        <v>406</v>
      </c>
      <c r="E106" s="48" t="s">
        <v>406</v>
      </c>
      <c r="F106" s="48" t="s">
        <v>406</v>
      </c>
      <c r="G106" s="48" t="s">
        <v>649</v>
      </c>
      <c r="H106" s="48">
        <v>26</v>
      </c>
    </row>
    <row r="107" spans="1:8" x14ac:dyDescent="0.2">
      <c r="A107" s="48" t="s">
        <v>449</v>
      </c>
      <c r="B107" s="48" t="s">
        <v>650</v>
      </c>
      <c r="C107" s="48">
        <v>4.3199999999999998E-4</v>
      </c>
      <c r="D107" s="48" t="s">
        <v>406</v>
      </c>
      <c r="E107" s="48" t="s">
        <v>406</v>
      </c>
      <c r="F107" s="48" t="s">
        <v>406</v>
      </c>
      <c r="G107" s="48" t="s">
        <v>457</v>
      </c>
      <c r="H107" s="48">
        <v>2</v>
      </c>
    </row>
    <row r="108" spans="1:8" x14ac:dyDescent="0.2">
      <c r="A108" s="48" t="s">
        <v>651</v>
      </c>
      <c r="B108" s="48" t="s">
        <v>652</v>
      </c>
      <c r="C108" s="48">
        <v>4.3199999999999998E-4</v>
      </c>
      <c r="D108" s="48" t="s">
        <v>406</v>
      </c>
      <c r="E108" s="48" t="s">
        <v>406</v>
      </c>
      <c r="F108" s="48" t="s">
        <v>406</v>
      </c>
      <c r="G108" s="48" t="s">
        <v>653</v>
      </c>
      <c r="H108" s="48">
        <v>2</v>
      </c>
    </row>
    <row r="109" spans="1:8" x14ac:dyDescent="0.2">
      <c r="A109" s="48" t="s">
        <v>494</v>
      </c>
      <c r="B109" s="48" t="s">
        <v>654</v>
      </c>
      <c r="C109" s="48">
        <v>4.3199999999999998E-4</v>
      </c>
      <c r="D109" s="48" t="s">
        <v>406</v>
      </c>
      <c r="E109" s="48" t="s">
        <v>406</v>
      </c>
      <c r="F109" s="48" t="s">
        <v>406</v>
      </c>
      <c r="G109" s="48" t="s">
        <v>655</v>
      </c>
      <c r="H109" s="48">
        <v>2</v>
      </c>
    </row>
    <row r="110" spans="1:8" x14ac:dyDescent="0.2">
      <c r="A110" s="48" t="s">
        <v>656</v>
      </c>
      <c r="B110" s="48" t="s">
        <v>657</v>
      </c>
      <c r="C110" s="48">
        <v>4.3199999999999998E-4</v>
      </c>
      <c r="D110" s="48" t="s">
        <v>406</v>
      </c>
      <c r="E110" s="48" t="s">
        <v>406</v>
      </c>
      <c r="F110" s="48" t="s">
        <v>406</v>
      </c>
      <c r="G110" s="48" t="s">
        <v>539</v>
      </c>
      <c r="H110" s="48">
        <v>2</v>
      </c>
    </row>
    <row r="111" spans="1:8" x14ac:dyDescent="0.2">
      <c r="A111" s="48" t="s">
        <v>494</v>
      </c>
      <c r="B111" s="48" t="s">
        <v>658</v>
      </c>
      <c r="C111" s="48">
        <v>4.3199999999999998E-4</v>
      </c>
      <c r="D111" s="48" t="s">
        <v>406</v>
      </c>
      <c r="E111" s="48" t="s">
        <v>406</v>
      </c>
      <c r="F111" s="48" t="s">
        <v>406</v>
      </c>
      <c r="G111" s="48" t="s">
        <v>539</v>
      </c>
      <c r="H111" s="48">
        <v>2</v>
      </c>
    </row>
    <row r="112" spans="1:8" x14ac:dyDescent="0.2">
      <c r="A112" s="48" t="s">
        <v>503</v>
      </c>
      <c r="B112" s="48" t="s">
        <v>659</v>
      </c>
      <c r="C112" s="48">
        <v>4.3199999999999998E-4</v>
      </c>
      <c r="D112" s="48" t="s">
        <v>406</v>
      </c>
      <c r="E112" s="48" t="s">
        <v>406</v>
      </c>
      <c r="F112" s="48" t="s">
        <v>406</v>
      </c>
      <c r="G112" s="48" t="s">
        <v>660</v>
      </c>
      <c r="H112" s="48">
        <v>2</v>
      </c>
    </row>
    <row r="113" spans="1:8" x14ac:dyDescent="0.2">
      <c r="A113" s="48" t="s">
        <v>411</v>
      </c>
      <c r="B113" s="48" t="s">
        <v>661</v>
      </c>
      <c r="C113" s="48">
        <v>4.3199999999999998E-4</v>
      </c>
      <c r="D113" s="48" t="s">
        <v>406</v>
      </c>
      <c r="E113" s="48" t="s">
        <v>406</v>
      </c>
      <c r="F113" s="48" t="s">
        <v>406</v>
      </c>
      <c r="G113" s="48" t="s">
        <v>662</v>
      </c>
      <c r="H113" s="48">
        <v>2</v>
      </c>
    </row>
    <row r="114" spans="1:8" x14ac:dyDescent="0.2">
      <c r="A114" s="48" t="s">
        <v>411</v>
      </c>
      <c r="B114" s="48" t="s">
        <v>663</v>
      </c>
      <c r="C114" s="48">
        <v>4.3199999999999998E-4</v>
      </c>
      <c r="D114" s="48" t="s">
        <v>406</v>
      </c>
      <c r="E114" s="48" t="s">
        <v>406</v>
      </c>
      <c r="F114" s="48" t="s">
        <v>406</v>
      </c>
      <c r="G114" s="48" t="s">
        <v>664</v>
      </c>
      <c r="H114" s="48">
        <v>2</v>
      </c>
    </row>
    <row r="115" spans="1:8" x14ac:dyDescent="0.2">
      <c r="A115" s="48" t="s">
        <v>443</v>
      </c>
      <c r="B115" s="48" t="s">
        <v>665</v>
      </c>
      <c r="C115" s="48">
        <v>4.5399999999999998E-4</v>
      </c>
      <c r="D115" s="48" t="s">
        <v>406</v>
      </c>
      <c r="E115" s="48">
        <v>0.09</v>
      </c>
      <c r="F115" s="48" t="s">
        <v>406</v>
      </c>
      <c r="G115" s="48" t="s">
        <v>666</v>
      </c>
      <c r="H115" s="48">
        <v>6</v>
      </c>
    </row>
    <row r="116" spans="1:8" x14ac:dyDescent="0.2">
      <c r="A116" s="48" t="s">
        <v>667</v>
      </c>
      <c r="B116" s="48" t="s">
        <v>668</v>
      </c>
      <c r="C116" s="48">
        <v>4.5899999999999999E-4</v>
      </c>
      <c r="D116" s="48" t="s">
        <v>406</v>
      </c>
      <c r="E116" s="48" t="s">
        <v>406</v>
      </c>
      <c r="F116" s="48" t="s">
        <v>406</v>
      </c>
      <c r="G116" s="48" t="s">
        <v>669</v>
      </c>
      <c r="H116" s="48">
        <v>4</v>
      </c>
    </row>
    <row r="117" spans="1:8" x14ac:dyDescent="0.2">
      <c r="A117" s="48" t="s">
        <v>480</v>
      </c>
      <c r="B117" s="48" t="s">
        <v>670</v>
      </c>
      <c r="C117" s="48">
        <v>4.6200000000000001E-4</v>
      </c>
      <c r="D117" s="48" t="s">
        <v>406</v>
      </c>
      <c r="E117" s="48">
        <v>0.122</v>
      </c>
      <c r="F117" s="48" t="s">
        <v>406</v>
      </c>
      <c r="G117" s="48" t="s">
        <v>671</v>
      </c>
      <c r="H117" s="48">
        <v>26</v>
      </c>
    </row>
    <row r="118" spans="1:8" x14ac:dyDescent="0.2">
      <c r="A118" s="48" t="s">
        <v>672</v>
      </c>
      <c r="B118" s="48" t="s">
        <v>673</v>
      </c>
      <c r="C118" s="48">
        <v>4.6299999999999998E-4</v>
      </c>
      <c r="D118" s="48" t="s">
        <v>406</v>
      </c>
      <c r="E118" s="48" t="s">
        <v>406</v>
      </c>
      <c r="F118" s="48" t="s">
        <v>406</v>
      </c>
      <c r="G118" s="48" t="s">
        <v>674</v>
      </c>
      <c r="H118" s="48">
        <v>3</v>
      </c>
    </row>
    <row r="119" spans="1:8" x14ac:dyDescent="0.2">
      <c r="A119" s="48" t="s">
        <v>494</v>
      </c>
      <c r="B119" s="48" t="s">
        <v>675</v>
      </c>
      <c r="C119" s="48">
        <v>4.6299999999999998E-4</v>
      </c>
      <c r="D119" s="48" t="s">
        <v>406</v>
      </c>
      <c r="E119" s="48" t="s">
        <v>406</v>
      </c>
      <c r="F119" s="48" t="s">
        <v>406</v>
      </c>
      <c r="G119" s="48" t="s">
        <v>496</v>
      </c>
      <c r="H119" s="48">
        <v>3</v>
      </c>
    </row>
    <row r="120" spans="1:8" x14ac:dyDescent="0.2">
      <c r="A120" s="48" t="s">
        <v>494</v>
      </c>
      <c r="B120" s="48" t="s">
        <v>676</v>
      </c>
      <c r="C120" s="48">
        <v>4.64E-4</v>
      </c>
      <c r="D120" s="48" t="s">
        <v>406</v>
      </c>
      <c r="E120" s="48" t="s">
        <v>406</v>
      </c>
      <c r="F120" s="48" t="s">
        <v>406</v>
      </c>
      <c r="G120" s="48" t="s">
        <v>677</v>
      </c>
      <c r="H120" s="48">
        <v>5</v>
      </c>
    </row>
    <row r="121" spans="1:8" x14ac:dyDescent="0.2">
      <c r="A121" s="48" t="s">
        <v>678</v>
      </c>
      <c r="B121" s="48" t="s">
        <v>679</v>
      </c>
      <c r="C121" s="48">
        <v>4.66E-4</v>
      </c>
      <c r="D121" s="48" t="s">
        <v>406</v>
      </c>
      <c r="E121" s="48">
        <v>0.70499999999999996</v>
      </c>
      <c r="F121" s="48" t="s">
        <v>406</v>
      </c>
      <c r="G121" s="48" t="s">
        <v>680</v>
      </c>
      <c r="H121" s="48">
        <v>16</v>
      </c>
    </row>
    <row r="122" spans="1:8" x14ac:dyDescent="0.2">
      <c r="A122" s="48" t="s">
        <v>426</v>
      </c>
      <c r="B122" s="48" t="s">
        <v>681</v>
      </c>
      <c r="C122" s="48">
        <v>4.8099999999999998E-4</v>
      </c>
      <c r="D122" s="48" t="s">
        <v>406</v>
      </c>
      <c r="E122" s="48">
        <v>-0.88400000000000001</v>
      </c>
      <c r="F122" s="48" t="s">
        <v>406</v>
      </c>
      <c r="G122" s="48" t="s">
        <v>682</v>
      </c>
      <c r="H122" s="48">
        <v>6</v>
      </c>
    </row>
    <row r="123" spans="1:8" x14ac:dyDescent="0.2">
      <c r="A123" s="48" t="s">
        <v>503</v>
      </c>
      <c r="B123" s="48" t="s">
        <v>683</v>
      </c>
      <c r="C123" s="48">
        <v>4.86E-4</v>
      </c>
      <c r="D123" s="48" t="s">
        <v>406</v>
      </c>
      <c r="E123" s="48" t="s">
        <v>406</v>
      </c>
      <c r="F123" s="48" t="s">
        <v>406</v>
      </c>
      <c r="G123" s="48" t="s">
        <v>684</v>
      </c>
      <c r="H123" s="48">
        <v>4</v>
      </c>
    </row>
    <row r="124" spans="1:8" x14ac:dyDescent="0.2">
      <c r="A124" s="48" t="s">
        <v>480</v>
      </c>
      <c r="B124" s="48" t="s">
        <v>685</v>
      </c>
      <c r="C124" s="48">
        <v>5.1400000000000003E-4</v>
      </c>
      <c r="D124" s="48" t="s">
        <v>406</v>
      </c>
      <c r="E124" s="48">
        <v>-0.311</v>
      </c>
      <c r="F124" s="48" t="s">
        <v>406</v>
      </c>
      <c r="G124" s="48" t="s">
        <v>686</v>
      </c>
      <c r="H124" s="48">
        <v>7</v>
      </c>
    </row>
    <row r="125" spans="1:8" x14ac:dyDescent="0.2">
      <c r="A125" s="48" t="s">
        <v>503</v>
      </c>
      <c r="B125" s="48" t="s">
        <v>687</v>
      </c>
      <c r="C125" s="48">
        <v>5.22E-4</v>
      </c>
      <c r="D125" s="48" t="s">
        <v>406</v>
      </c>
      <c r="E125" s="48" t="s">
        <v>406</v>
      </c>
      <c r="F125" s="48" t="s">
        <v>406</v>
      </c>
      <c r="G125" s="48" t="s">
        <v>688</v>
      </c>
      <c r="H125" s="48">
        <v>100</v>
      </c>
    </row>
    <row r="126" spans="1:8" x14ac:dyDescent="0.2">
      <c r="A126" s="48" t="s">
        <v>458</v>
      </c>
      <c r="B126" s="48" t="s">
        <v>689</v>
      </c>
      <c r="C126" s="48">
        <v>5.2599999999999999E-4</v>
      </c>
      <c r="D126" s="48" t="s">
        <v>406</v>
      </c>
      <c r="E126" s="48" t="s">
        <v>406</v>
      </c>
      <c r="F126" s="48" t="s">
        <v>406</v>
      </c>
      <c r="G126" s="48" t="s">
        <v>690</v>
      </c>
      <c r="H126" s="48">
        <v>7</v>
      </c>
    </row>
    <row r="127" spans="1:8" x14ac:dyDescent="0.2">
      <c r="A127" s="48" t="s">
        <v>503</v>
      </c>
      <c r="B127" s="48" t="s">
        <v>691</v>
      </c>
      <c r="C127" s="48">
        <v>5.5999999999999995E-4</v>
      </c>
      <c r="D127" s="48" t="s">
        <v>406</v>
      </c>
      <c r="E127" s="48" t="s">
        <v>406</v>
      </c>
      <c r="F127" s="48" t="s">
        <v>406</v>
      </c>
      <c r="G127" s="48" t="s">
        <v>692</v>
      </c>
      <c r="H127" s="48">
        <v>74</v>
      </c>
    </row>
    <row r="128" spans="1:8" x14ac:dyDescent="0.2">
      <c r="A128" s="48" t="s">
        <v>503</v>
      </c>
      <c r="B128" s="48" t="s">
        <v>693</v>
      </c>
      <c r="C128" s="48">
        <v>5.7700000000000004E-4</v>
      </c>
      <c r="D128" s="48" t="s">
        <v>406</v>
      </c>
      <c r="E128" s="48" t="s">
        <v>406</v>
      </c>
      <c r="F128" s="48" t="s">
        <v>406</v>
      </c>
      <c r="G128" s="48" t="s">
        <v>694</v>
      </c>
      <c r="H128" s="48">
        <v>64</v>
      </c>
    </row>
    <row r="129" spans="1:8" x14ac:dyDescent="0.2">
      <c r="A129" s="48" t="s">
        <v>491</v>
      </c>
      <c r="B129" s="48" t="s">
        <v>695</v>
      </c>
      <c r="C129" s="48">
        <v>5.8500000000000002E-4</v>
      </c>
      <c r="D129" s="48" t="s">
        <v>406</v>
      </c>
      <c r="E129" s="48">
        <v>1.895</v>
      </c>
      <c r="F129" s="48" t="s">
        <v>406</v>
      </c>
      <c r="G129" s="48" t="s">
        <v>696</v>
      </c>
      <c r="H129" s="48">
        <v>29</v>
      </c>
    </row>
    <row r="130" spans="1:8" x14ac:dyDescent="0.2">
      <c r="A130" s="48" t="s">
        <v>697</v>
      </c>
      <c r="B130" s="48" t="s">
        <v>698</v>
      </c>
      <c r="C130" s="48">
        <v>6.0300000000000002E-4</v>
      </c>
      <c r="D130" s="48" t="s">
        <v>406</v>
      </c>
      <c r="E130" s="48">
        <v>-0.77</v>
      </c>
      <c r="F130" s="48" t="s">
        <v>406</v>
      </c>
      <c r="G130" s="48" t="s">
        <v>699</v>
      </c>
      <c r="H130" s="48">
        <v>7</v>
      </c>
    </row>
    <row r="131" spans="1:8" x14ac:dyDescent="0.2">
      <c r="A131" s="48" t="s">
        <v>700</v>
      </c>
      <c r="B131" s="48" t="s">
        <v>701</v>
      </c>
      <c r="C131" s="48">
        <v>6.0300000000000002E-4</v>
      </c>
      <c r="D131" s="48" t="s">
        <v>406</v>
      </c>
      <c r="E131" s="48" t="s">
        <v>406</v>
      </c>
      <c r="F131" s="48" t="s">
        <v>406</v>
      </c>
      <c r="G131" s="48" t="s">
        <v>702</v>
      </c>
      <c r="H131" s="48">
        <v>2</v>
      </c>
    </row>
    <row r="132" spans="1:8" x14ac:dyDescent="0.2">
      <c r="A132" s="48" t="s">
        <v>411</v>
      </c>
      <c r="B132" s="48" t="s">
        <v>703</v>
      </c>
      <c r="C132" s="48">
        <v>6.0300000000000002E-4</v>
      </c>
      <c r="D132" s="48" t="s">
        <v>406</v>
      </c>
      <c r="E132" s="48" t="s">
        <v>406</v>
      </c>
      <c r="F132" s="48" t="s">
        <v>406</v>
      </c>
      <c r="G132" s="48" t="s">
        <v>553</v>
      </c>
      <c r="H132" s="48">
        <v>2</v>
      </c>
    </row>
    <row r="133" spans="1:8" x14ac:dyDescent="0.2">
      <c r="A133" s="48" t="s">
        <v>446</v>
      </c>
      <c r="B133" s="48" t="s">
        <v>704</v>
      </c>
      <c r="C133" s="48">
        <v>6.0300000000000002E-4</v>
      </c>
      <c r="D133" s="48" t="s">
        <v>406</v>
      </c>
      <c r="E133" s="48" t="s">
        <v>406</v>
      </c>
      <c r="F133" s="48" t="s">
        <v>406</v>
      </c>
      <c r="G133" s="48" t="s">
        <v>705</v>
      </c>
      <c r="H133" s="48">
        <v>2</v>
      </c>
    </row>
    <row r="134" spans="1:8" x14ac:dyDescent="0.2">
      <c r="A134" s="48" t="s">
        <v>483</v>
      </c>
      <c r="B134" s="48" t="s">
        <v>706</v>
      </c>
      <c r="C134" s="48">
        <v>6.0300000000000002E-4</v>
      </c>
      <c r="D134" s="48" t="s">
        <v>406</v>
      </c>
      <c r="E134" s="48" t="s">
        <v>406</v>
      </c>
      <c r="F134" s="48" t="s">
        <v>406</v>
      </c>
      <c r="G134" s="48" t="s">
        <v>707</v>
      </c>
      <c r="H134" s="48">
        <v>2</v>
      </c>
    </row>
    <row r="135" spans="1:8" x14ac:dyDescent="0.2">
      <c r="A135" s="48" t="s">
        <v>708</v>
      </c>
      <c r="B135" s="48" t="s">
        <v>709</v>
      </c>
      <c r="C135" s="48">
        <v>6.0300000000000002E-4</v>
      </c>
      <c r="D135" s="48" t="s">
        <v>406</v>
      </c>
      <c r="E135" s="48" t="s">
        <v>406</v>
      </c>
      <c r="F135" s="48" t="s">
        <v>406</v>
      </c>
      <c r="G135" s="48" t="s">
        <v>618</v>
      </c>
      <c r="H135" s="48">
        <v>2</v>
      </c>
    </row>
    <row r="136" spans="1:8" x14ac:dyDescent="0.2">
      <c r="A136" s="48" t="s">
        <v>411</v>
      </c>
      <c r="B136" s="48" t="s">
        <v>710</v>
      </c>
      <c r="C136" s="48">
        <v>6.0300000000000002E-4</v>
      </c>
      <c r="D136" s="48" t="s">
        <v>406</v>
      </c>
      <c r="E136" s="48" t="s">
        <v>406</v>
      </c>
      <c r="F136" s="48" t="s">
        <v>406</v>
      </c>
      <c r="G136" s="48" t="s">
        <v>711</v>
      </c>
      <c r="H136" s="48">
        <v>2</v>
      </c>
    </row>
    <row r="137" spans="1:8" x14ac:dyDescent="0.2">
      <c r="A137" s="48" t="s">
        <v>404</v>
      </c>
      <c r="B137" s="48" t="s">
        <v>712</v>
      </c>
      <c r="C137" s="48">
        <v>6.0599999999999998E-4</v>
      </c>
      <c r="D137" s="48" t="s">
        <v>406</v>
      </c>
      <c r="E137" s="48" t="s">
        <v>406</v>
      </c>
      <c r="F137" s="48" t="s">
        <v>406</v>
      </c>
      <c r="G137" s="48" t="s">
        <v>713</v>
      </c>
      <c r="H137" s="48">
        <v>4</v>
      </c>
    </row>
    <row r="138" spans="1:8" x14ac:dyDescent="0.2">
      <c r="A138" s="48" t="s">
        <v>503</v>
      </c>
      <c r="B138" s="48" t="s">
        <v>714</v>
      </c>
      <c r="C138" s="48">
        <v>6.1499999999999999E-4</v>
      </c>
      <c r="D138" s="48" t="s">
        <v>406</v>
      </c>
      <c r="E138" s="48" t="s">
        <v>406</v>
      </c>
      <c r="F138" s="48" t="s">
        <v>406</v>
      </c>
      <c r="G138" s="48" t="s">
        <v>715</v>
      </c>
      <c r="H138" s="48">
        <v>66</v>
      </c>
    </row>
    <row r="139" spans="1:8" x14ac:dyDescent="0.2">
      <c r="A139" s="48" t="s">
        <v>443</v>
      </c>
      <c r="B139" s="48" t="s">
        <v>716</v>
      </c>
      <c r="C139" s="48">
        <v>6.1600000000000001E-4</v>
      </c>
      <c r="D139" s="48" t="s">
        <v>406</v>
      </c>
      <c r="E139" s="48">
        <v>1.099</v>
      </c>
      <c r="F139" s="48" t="s">
        <v>406</v>
      </c>
      <c r="G139" s="48" t="s">
        <v>717</v>
      </c>
      <c r="H139" s="48">
        <v>7</v>
      </c>
    </row>
    <row r="140" spans="1:8" x14ac:dyDescent="0.2">
      <c r="A140" s="48" t="s">
        <v>718</v>
      </c>
      <c r="B140" s="48" t="s">
        <v>719</v>
      </c>
      <c r="C140" s="48">
        <v>6.3699999999999998E-4</v>
      </c>
      <c r="D140" s="48" t="s">
        <v>406</v>
      </c>
      <c r="E140" s="48" t="s">
        <v>406</v>
      </c>
      <c r="F140" s="48" t="s">
        <v>406</v>
      </c>
      <c r="G140" s="48" t="s">
        <v>720</v>
      </c>
      <c r="H140" s="48">
        <v>6</v>
      </c>
    </row>
    <row r="141" spans="1:8" x14ac:dyDescent="0.2">
      <c r="A141" s="48" t="s">
        <v>443</v>
      </c>
      <c r="B141" s="48" t="s">
        <v>721</v>
      </c>
      <c r="C141" s="48">
        <v>6.5899999999999997E-4</v>
      </c>
      <c r="D141" s="48" t="s">
        <v>415</v>
      </c>
      <c r="E141" s="48">
        <v>2.39</v>
      </c>
      <c r="F141" s="48" t="s">
        <v>406</v>
      </c>
      <c r="G141" s="48" t="s">
        <v>722</v>
      </c>
      <c r="H141" s="48">
        <v>7</v>
      </c>
    </row>
    <row r="142" spans="1:8" x14ac:dyDescent="0.2">
      <c r="A142" s="48" t="s">
        <v>404</v>
      </c>
      <c r="B142" s="48" t="s">
        <v>723</v>
      </c>
      <c r="C142" s="48">
        <v>6.7299999999999999E-4</v>
      </c>
      <c r="D142" s="48" t="s">
        <v>406</v>
      </c>
      <c r="E142" s="48" t="s">
        <v>406</v>
      </c>
      <c r="F142" s="48" t="s">
        <v>406</v>
      </c>
      <c r="G142" s="48" t="s">
        <v>724</v>
      </c>
      <c r="H142" s="48">
        <v>4</v>
      </c>
    </row>
    <row r="143" spans="1:8" x14ac:dyDescent="0.2">
      <c r="A143" s="48" t="s">
        <v>494</v>
      </c>
      <c r="B143" s="48" t="s">
        <v>725</v>
      </c>
      <c r="C143" s="48">
        <v>6.8900000000000005E-4</v>
      </c>
      <c r="D143" s="48" t="s">
        <v>406</v>
      </c>
      <c r="E143" s="48" t="s">
        <v>406</v>
      </c>
      <c r="F143" s="48" t="s">
        <v>406</v>
      </c>
      <c r="G143" s="48" t="s">
        <v>726</v>
      </c>
      <c r="H143" s="48">
        <v>3</v>
      </c>
    </row>
    <row r="144" spans="1:8" x14ac:dyDescent="0.2">
      <c r="A144" s="48" t="s">
        <v>727</v>
      </c>
      <c r="B144" s="48" t="s">
        <v>728</v>
      </c>
      <c r="C144" s="48">
        <v>6.8900000000000005E-4</v>
      </c>
      <c r="D144" s="48" t="s">
        <v>406</v>
      </c>
      <c r="E144" s="48" t="s">
        <v>406</v>
      </c>
      <c r="F144" s="48" t="s">
        <v>406</v>
      </c>
      <c r="G144" s="48" t="s">
        <v>729</v>
      </c>
      <c r="H144" s="48">
        <v>3</v>
      </c>
    </row>
    <row r="145" spans="1:8" x14ac:dyDescent="0.2">
      <c r="A145" s="48" t="s">
        <v>503</v>
      </c>
      <c r="B145" s="48" t="s">
        <v>730</v>
      </c>
      <c r="C145" s="48">
        <v>7.0699999999999995E-4</v>
      </c>
      <c r="D145" s="48" t="s">
        <v>406</v>
      </c>
      <c r="E145" s="48" t="s">
        <v>406</v>
      </c>
      <c r="F145" s="48" t="s">
        <v>406</v>
      </c>
      <c r="G145" s="48" t="s">
        <v>731</v>
      </c>
      <c r="H145" s="48">
        <v>73</v>
      </c>
    </row>
    <row r="146" spans="1:8" x14ac:dyDescent="0.2">
      <c r="A146" s="48" t="s">
        <v>471</v>
      </c>
      <c r="B146" s="48" t="s">
        <v>732</v>
      </c>
      <c r="C146" s="48">
        <v>7.1400000000000001E-4</v>
      </c>
      <c r="D146" s="48" t="s">
        <v>406</v>
      </c>
      <c r="E146" s="48" t="s">
        <v>406</v>
      </c>
      <c r="F146" s="48" t="s">
        <v>406</v>
      </c>
      <c r="G146" s="48" t="s">
        <v>733</v>
      </c>
      <c r="H146" s="48">
        <v>65</v>
      </c>
    </row>
    <row r="147" spans="1:8" x14ac:dyDescent="0.2">
      <c r="A147" s="48" t="s">
        <v>471</v>
      </c>
      <c r="B147" s="48" t="s">
        <v>734</v>
      </c>
      <c r="C147" s="48">
        <v>7.2199999999999999E-4</v>
      </c>
      <c r="D147" s="48" t="s">
        <v>406</v>
      </c>
      <c r="E147" s="48" t="s">
        <v>406</v>
      </c>
      <c r="F147" s="48" t="s">
        <v>406</v>
      </c>
      <c r="G147" s="48" t="s">
        <v>733</v>
      </c>
      <c r="H147" s="48">
        <v>65</v>
      </c>
    </row>
    <row r="148" spans="1:8" x14ac:dyDescent="0.2">
      <c r="A148" s="48" t="s">
        <v>735</v>
      </c>
      <c r="B148" s="48" t="s">
        <v>736</v>
      </c>
      <c r="C148" s="48">
        <v>7.5500000000000003E-4</v>
      </c>
      <c r="D148" s="48" t="s">
        <v>406</v>
      </c>
      <c r="E148" s="48" t="s">
        <v>406</v>
      </c>
      <c r="F148" s="48" t="s">
        <v>406</v>
      </c>
      <c r="G148" s="48" t="s">
        <v>737</v>
      </c>
      <c r="H148" s="48">
        <v>3</v>
      </c>
    </row>
    <row r="149" spans="1:8" x14ac:dyDescent="0.2">
      <c r="A149" s="48" t="s">
        <v>494</v>
      </c>
      <c r="B149" s="48" t="s">
        <v>738</v>
      </c>
      <c r="C149" s="48">
        <v>7.5500000000000003E-4</v>
      </c>
      <c r="D149" s="48" t="s">
        <v>406</v>
      </c>
      <c r="E149" s="48" t="s">
        <v>406</v>
      </c>
      <c r="F149" s="48" t="s">
        <v>406</v>
      </c>
      <c r="G149" s="48" t="s">
        <v>739</v>
      </c>
      <c r="H149" s="48">
        <v>3</v>
      </c>
    </row>
    <row r="150" spans="1:8" x14ac:dyDescent="0.2">
      <c r="A150" s="48" t="s">
        <v>503</v>
      </c>
      <c r="B150" s="48" t="s">
        <v>740</v>
      </c>
      <c r="C150" s="48">
        <v>7.8299999999999995E-4</v>
      </c>
      <c r="D150" s="48" t="s">
        <v>406</v>
      </c>
      <c r="E150" s="48">
        <v>-0.217</v>
      </c>
      <c r="F150" s="48" t="s">
        <v>406</v>
      </c>
      <c r="G150" s="48" t="s">
        <v>603</v>
      </c>
      <c r="H150" s="48">
        <v>102</v>
      </c>
    </row>
    <row r="151" spans="1:8" x14ac:dyDescent="0.2">
      <c r="A151" s="48" t="s">
        <v>480</v>
      </c>
      <c r="B151" s="48" t="s">
        <v>741</v>
      </c>
      <c r="C151" s="48">
        <v>8.0099999999999995E-4</v>
      </c>
      <c r="D151" s="48" t="s">
        <v>406</v>
      </c>
      <c r="E151" s="48" t="s">
        <v>406</v>
      </c>
      <c r="F151" s="48" t="s">
        <v>406</v>
      </c>
      <c r="G151" s="48" t="s">
        <v>742</v>
      </c>
      <c r="H151" s="48">
        <v>2</v>
      </c>
    </row>
    <row r="152" spans="1:8" x14ac:dyDescent="0.2">
      <c r="A152" s="48" t="s">
        <v>491</v>
      </c>
      <c r="B152" s="48" t="s">
        <v>743</v>
      </c>
      <c r="C152" s="48">
        <v>8.0099999999999995E-4</v>
      </c>
      <c r="D152" s="48" t="s">
        <v>406</v>
      </c>
      <c r="E152" s="48" t="s">
        <v>406</v>
      </c>
      <c r="F152" s="48" t="s">
        <v>406</v>
      </c>
      <c r="G152" s="48" t="s">
        <v>457</v>
      </c>
      <c r="H152" s="48">
        <v>2</v>
      </c>
    </row>
    <row r="153" spans="1:8" x14ac:dyDescent="0.2">
      <c r="A153" s="48" t="s">
        <v>483</v>
      </c>
      <c r="B153" s="48" t="s">
        <v>744</v>
      </c>
      <c r="C153" s="48">
        <v>8.0099999999999995E-4</v>
      </c>
      <c r="D153" s="48" t="s">
        <v>406</v>
      </c>
      <c r="E153" s="48" t="s">
        <v>406</v>
      </c>
      <c r="F153" s="48" t="s">
        <v>406</v>
      </c>
      <c r="G153" s="48" t="s">
        <v>745</v>
      </c>
      <c r="H153" s="48">
        <v>2</v>
      </c>
    </row>
    <row r="154" spans="1:8" x14ac:dyDescent="0.2">
      <c r="A154" s="48" t="s">
        <v>746</v>
      </c>
      <c r="B154" s="48" t="s">
        <v>747</v>
      </c>
      <c r="C154" s="48">
        <v>8.0099999999999995E-4</v>
      </c>
      <c r="D154" s="48" t="s">
        <v>406</v>
      </c>
      <c r="E154" s="48" t="s">
        <v>406</v>
      </c>
      <c r="F154" s="48" t="s">
        <v>406</v>
      </c>
      <c r="G154" s="48" t="s">
        <v>748</v>
      </c>
      <c r="H154" s="48">
        <v>2</v>
      </c>
    </row>
    <row r="155" spans="1:8" x14ac:dyDescent="0.2">
      <c r="A155" s="48" t="s">
        <v>520</v>
      </c>
      <c r="B155" s="48" t="s">
        <v>749</v>
      </c>
      <c r="C155" s="48">
        <v>8.0099999999999995E-4</v>
      </c>
      <c r="D155" s="48" t="s">
        <v>406</v>
      </c>
      <c r="E155" s="48" t="s">
        <v>406</v>
      </c>
      <c r="F155" s="48" t="s">
        <v>406</v>
      </c>
      <c r="G155" s="48" t="s">
        <v>750</v>
      </c>
      <c r="H155" s="48">
        <v>2</v>
      </c>
    </row>
    <row r="156" spans="1:8" x14ac:dyDescent="0.2">
      <c r="A156" s="48" t="s">
        <v>751</v>
      </c>
      <c r="B156" s="48" t="s">
        <v>752</v>
      </c>
      <c r="C156" s="48">
        <v>8.5599999999999999E-4</v>
      </c>
      <c r="D156" s="48" t="s">
        <v>406</v>
      </c>
      <c r="E156" s="48">
        <v>0.76200000000000001</v>
      </c>
      <c r="F156" s="48" t="s">
        <v>406</v>
      </c>
      <c r="G156" s="48" t="s">
        <v>753</v>
      </c>
      <c r="H156" s="48">
        <v>5</v>
      </c>
    </row>
    <row r="157" spans="1:8" x14ac:dyDescent="0.2">
      <c r="A157" s="48" t="s">
        <v>471</v>
      </c>
      <c r="B157" s="48" t="s">
        <v>754</v>
      </c>
      <c r="C157" s="48">
        <v>8.8099999999999995E-4</v>
      </c>
      <c r="D157" s="48" t="s">
        <v>406</v>
      </c>
      <c r="E157" s="48" t="s">
        <v>406</v>
      </c>
      <c r="F157" s="48" t="s">
        <v>406</v>
      </c>
      <c r="G157" s="48" t="s">
        <v>755</v>
      </c>
      <c r="H157" s="48">
        <v>42</v>
      </c>
    </row>
    <row r="158" spans="1:8" x14ac:dyDescent="0.2">
      <c r="A158" s="48" t="s">
        <v>756</v>
      </c>
      <c r="B158" s="48" t="s">
        <v>757</v>
      </c>
      <c r="C158" s="48">
        <v>8.8400000000000002E-4</v>
      </c>
      <c r="D158" s="48" t="s">
        <v>406</v>
      </c>
      <c r="E158" s="48">
        <v>1.851</v>
      </c>
      <c r="F158" s="48" t="s">
        <v>406</v>
      </c>
      <c r="G158" s="48" t="s">
        <v>758</v>
      </c>
      <c r="H158" s="48">
        <v>10</v>
      </c>
    </row>
    <row r="159" spans="1:8" x14ac:dyDescent="0.2">
      <c r="A159" s="48" t="s">
        <v>759</v>
      </c>
      <c r="B159" s="48" t="s">
        <v>760</v>
      </c>
      <c r="C159" s="48">
        <v>8.9899999999999995E-4</v>
      </c>
      <c r="D159" s="48" t="s">
        <v>406</v>
      </c>
      <c r="E159" s="48" t="s">
        <v>406</v>
      </c>
      <c r="F159" s="48" t="s">
        <v>406</v>
      </c>
      <c r="G159" s="48" t="s">
        <v>761</v>
      </c>
      <c r="H159" s="48">
        <v>3</v>
      </c>
    </row>
    <row r="160" spans="1:8" x14ac:dyDescent="0.2">
      <c r="A160" s="48" t="s">
        <v>411</v>
      </c>
      <c r="B160" s="48" t="s">
        <v>762</v>
      </c>
      <c r="C160" s="48">
        <v>8.9899999999999995E-4</v>
      </c>
      <c r="D160" s="48" t="s">
        <v>406</v>
      </c>
      <c r="E160" s="48" t="s">
        <v>406</v>
      </c>
      <c r="F160" s="48" t="s">
        <v>406</v>
      </c>
      <c r="G160" s="48" t="s">
        <v>763</v>
      </c>
      <c r="H160" s="48">
        <v>3</v>
      </c>
    </row>
    <row r="161" spans="1:8" x14ac:dyDescent="0.2">
      <c r="A161" s="48" t="s">
        <v>764</v>
      </c>
      <c r="B161" s="48" t="s">
        <v>765</v>
      </c>
      <c r="C161" s="48">
        <v>9.2000000000000003E-4</v>
      </c>
      <c r="D161" s="48" t="s">
        <v>406</v>
      </c>
      <c r="E161" s="48" t="s">
        <v>406</v>
      </c>
      <c r="F161" s="48" t="s">
        <v>406</v>
      </c>
      <c r="G161" s="48" t="s">
        <v>766</v>
      </c>
      <c r="H161" s="48">
        <v>12</v>
      </c>
    </row>
    <row r="162" spans="1:8" x14ac:dyDescent="0.2">
      <c r="A162" s="48" t="s">
        <v>697</v>
      </c>
      <c r="B162" s="48" t="s">
        <v>767</v>
      </c>
      <c r="C162" s="48">
        <v>9.3899999999999995E-4</v>
      </c>
      <c r="D162" s="48" t="s">
        <v>406</v>
      </c>
      <c r="E162" s="48">
        <v>1.7509999999999999</v>
      </c>
      <c r="F162" s="48" t="s">
        <v>406</v>
      </c>
      <c r="G162" s="48" t="s">
        <v>768</v>
      </c>
      <c r="H162" s="48">
        <v>8</v>
      </c>
    </row>
    <row r="163" spans="1:8" x14ac:dyDescent="0.2">
      <c r="A163" s="48" t="s">
        <v>590</v>
      </c>
      <c r="B163" s="48" t="s">
        <v>769</v>
      </c>
      <c r="C163" s="48">
        <v>9.4300000000000004E-4</v>
      </c>
      <c r="D163" s="48" t="s">
        <v>406</v>
      </c>
      <c r="E163" s="48">
        <v>1.633</v>
      </c>
      <c r="F163" s="48" t="s">
        <v>409</v>
      </c>
      <c r="G163" s="48" t="s">
        <v>770</v>
      </c>
      <c r="H163" s="48">
        <v>6</v>
      </c>
    </row>
    <row r="164" spans="1:8" x14ac:dyDescent="0.2">
      <c r="A164" s="48" t="s">
        <v>491</v>
      </c>
      <c r="B164" s="48" t="s">
        <v>771</v>
      </c>
      <c r="C164" s="48">
        <v>9.4600000000000001E-4</v>
      </c>
      <c r="D164" s="48" t="s">
        <v>406</v>
      </c>
      <c r="E164" s="48">
        <v>1.534</v>
      </c>
      <c r="F164" s="48" t="s">
        <v>406</v>
      </c>
      <c r="G164" s="48" t="s">
        <v>772</v>
      </c>
      <c r="H164" s="48">
        <v>31</v>
      </c>
    </row>
    <row r="165" spans="1:8" x14ac:dyDescent="0.2">
      <c r="A165" s="48" t="s">
        <v>443</v>
      </c>
      <c r="B165" s="48" t="s">
        <v>773</v>
      </c>
      <c r="C165" s="48">
        <v>9.7199999999999999E-4</v>
      </c>
      <c r="D165" s="48" t="s">
        <v>406</v>
      </c>
      <c r="E165" s="48">
        <v>1.534</v>
      </c>
      <c r="F165" s="48" t="s">
        <v>406</v>
      </c>
      <c r="G165" s="48" t="s">
        <v>774</v>
      </c>
      <c r="H165" s="48">
        <v>8</v>
      </c>
    </row>
    <row r="166" spans="1:8" x14ac:dyDescent="0.2">
      <c r="A166" s="48" t="s">
        <v>404</v>
      </c>
      <c r="B166" s="48" t="s">
        <v>775</v>
      </c>
      <c r="C166" s="48">
        <v>9.77E-4</v>
      </c>
      <c r="D166" s="48" t="s">
        <v>406</v>
      </c>
      <c r="E166" s="48" t="s">
        <v>406</v>
      </c>
      <c r="F166" s="48" t="s">
        <v>406</v>
      </c>
      <c r="G166" s="48" t="s">
        <v>776</v>
      </c>
      <c r="H166" s="48">
        <v>3</v>
      </c>
    </row>
    <row r="167" spans="1:8" x14ac:dyDescent="0.2">
      <c r="A167" s="48" t="s">
        <v>494</v>
      </c>
      <c r="B167" s="48" t="s">
        <v>777</v>
      </c>
      <c r="C167" s="48">
        <v>9.77E-4</v>
      </c>
      <c r="D167" s="48" t="s">
        <v>406</v>
      </c>
      <c r="E167" s="48" t="s">
        <v>406</v>
      </c>
      <c r="F167" s="48" t="s">
        <v>406</v>
      </c>
      <c r="G167" s="48" t="s">
        <v>496</v>
      </c>
      <c r="H167" s="48">
        <v>3</v>
      </c>
    </row>
    <row r="168" spans="1:8" x14ac:dyDescent="0.2">
      <c r="A168" s="48" t="s">
        <v>566</v>
      </c>
      <c r="B168" s="48" t="s">
        <v>778</v>
      </c>
      <c r="C168" s="48">
        <v>9.77E-4</v>
      </c>
      <c r="D168" s="48" t="s">
        <v>406</v>
      </c>
      <c r="E168" s="48" t="s">
        <v>406</v>
      </c>
      <c r="F168" s="48" t="s">
        <v>406</v>
      </c>
      <c r="G168" s="48" t="s">
        <v>779</v>
      </c>
      <c r="H168" s="48">
        <v>3</v>
      </c>
    </row>
    <row r="169" spans="1:8" x14ac:dyDescent="0.2">
      <c r="A169" s="48" t="s">
        <v>780</v>
      </c>
      <c r="B169" s="48" t="s">
        <v>781</v>
      </c>
      <c r="C169" s="48">
        <v>9.7799999999999992E-4</v>
      </c>
      <c r="D169" s="48" t="s">
        <v>406</v>
      </c>
      <c r="E169" s="48" t="s">
        <v>406</v>
      </c>
      <c r="F169" s="48" t="s">
        <v>406</v>
      </c>
      <c r="G169" s="48" t="s">
        <v>782</v>
      </c>
      <c r="H169" s="48">
        <v>50</v>
      </c>
    </row>
    <row r="170" spans="1:8" x14ac:dyDescent="0.2">
      <c r="A170" s="48" t="s">
        <v>471</v>
      </c>
      <c r="B170" s="48" t="s">
        <v>783</v>
      </c>
      <c r="C170" s="48">
        <v>9.8700000000000003E-4</v>
      </c>
      <c r="D170" s="48" t="s">
        <v>406</v>
      </c>
      <c r="E170" s="48" t="s">
        <v>406</v>
      </c>
      <c r="F170" s="48" t="s">
        <v>406</v>
      </c>
      <c r="G170" s="48" t="s">
        <v>784</v>
      </c>
      <c r="H170" s="48">
        <v>46</v>
      </c>
    </row>
    <row r="171" spans="1:8" x14ac:dyDescent="0.2">
      <c r="A171" s="48" t="s">
        <v>471</v>
      </c>
      <c r="B171" s="48" t="s">
        <v>785</v>
      </c>
      <c r="C171" s="48">
        <v>1.0200000000000001E-3</v>
      </c>
      <c r="D171" s="48" t="s">
        <v>406</v>
      </c>
      <c r="E171" s="48" t="s">
        <v>406</v>
      </c>
      <c r="F171" s="48" t="s">
        <v>406</v>
      </c>
      <c r="G171" s="48" t="s">
        <v>786</v>
      </c>
      <c r="H171" s="48">
        <v>6</v>
      </c>
    </row>
    <row r="172" spans="1:8" x14ac:dyDescent="0.2">
      <c r="A172" s="48" t="s">
        <v>471</v>
      </c>
      <c r="B172" s="48" t="s">
        <v>787</v>
      </c>
      <c r="C172" s="48">
        <v>1.0200000000000001E-3</v>
      </c>
      <c r="D172" s="48" t="s">
        <v>406</v>
      </c>
      <c r="E172" s="48" t="s">
        <v>406</v>
      </c>
      <c r="F172" s="48" t="s">
        <v>406</v>
      </c>
      <c r="G172" s="48" t="s">
        <v>788</v>
      </c>
      <c r="H172" s="48">
        <v>41</v>
      </c>
    </row>
    <row r="173" spans="1:8" x14ac:dyDescent="0.2">
      <c r="A173" s="48" t="s">
        <v>480</v>
      </c>
      <c r="B173" s="48" t="s">
        <v>789</v>
      </c>
      <c r="C173" s="48">
        <v>1.0200000000000001E-3</v>
      </c>
      <c r="D173" s="48" t="s">
        <v>406</v>
      </c>
      <c r="E173" s="48">
        <v>1.5189999999999999</v>
      </c>
      <c r="F173" s="48" t="s">
        <v>406</v>
      </c>
      <c r="G173" s="48" t="s">
        <v>790</v>
      </c>
      <c r="H173" s="48">
        <v>8</v>
      </c>
    </row>
    <row r="174" spans="1:8" x14ac:dyDescent="0.2">
      <c r="A174" s="48" t="s">
        <v>494</v>
      </c>
      <c r="B174" s="48" t="s">
        <v>791</v>
      </c>
      <c r="C174" s="48">
        <v>1.0300000000000001E-3</v>
      </c>
      <c r="D174" s="48" t="s">
        <v>406</v>
      </c>
      <c r="E174" s="48" t="s">
        <v>406</v>
      </c>
      <c r="F174" s="48" t="s">
        <v>406</v>
      </c>
      <c r="G174" s="48" t="s">
        <v>539</v>
      </c>
      <c r="H174" s="48">
        <v>2</v>
      </c>
    </row>
    <row r="175" spans="1:8" x14ac:dyDescent="0.2">
      <c r="A175" s="48" t="s">
        <v>792</v>
      </c>
      <c r="B175" s="48" t="s">
        <v>793</v>
      </c>
      <c r="C175" s="48">
        <v>1.0300000000000001E-3</v>
      </c>
      <c r="D175" s="48" t="s">
        <v>406</v>
      </c>
      <c r="E175" s="48" t="s">
        <v>406</v>
      </c>
      <c r="F175" s="48" t="s">
        <v>406</v>
      </c>
      <c r="G175" s="48" t="s">
        <v>794</v>
      </c>
      <c r="H175" s="48">
        <v>2</v>
      </c>
    </row>
    <row r="176" spans="1:8" x14ac:dyDescent="0.2">
      <c r="A176" s="48" t="s">
        <v>795</v>
      </c>
      <c r="B176" s="48" t="s">
        <v>796</v>
      </c>
      <c r="C176" s="48">
        <v>1.0300000000000001E-3</v>
      </c>
      <c r="D176" s="48" t="s">
        <v>406</v>
      </c>
      <c r="E176" s="48" t="s">
        <v>406</v>
      </c>
      <c r="F176" s="48" t="s">
        <v>406</v>
      </c>
      <c r="G176" s="48" t="s">
        <v>797</v>
      </c>
      <c r="H176" s="48">
        <v>2</v>
      </c>
    </row>
    <row r="177" spans="1:8" x14ac:dyDescent="0.2">
      <c r="A177" s="48" t="s">
        <v>798</v>
      </c>
      <c r="B177" s="48" t="s">
        <v>799</v>
      </c>
      <c r="C177" s="48">
        <v>1.0300000000000001E-3</v>
      </c>
      <c r="D177" s="48" t="s">
        <v>406</v>
      </c>
      <c r="E177" s="48" t="s">
        <v>406</v>
      </c>
      <c r="F177" s="48" t="s">
        <v>406</v>
      </c>
      <c r="G177" s="48" t="s">
        <v>539</v>
      </c>
      <c r="H177" s="48">
        <v>2</v>
      </c>
    </row>
    <row r="178" spans="1:8" x14ac:dyDescent="0.2">
      <c r="A178" s="48" t="s">
        <v>792</v>
      </c>
      <c r="B178" s="48" t="s">
        <v>800</v>
      </c>
      <c r="C178" s="48">
        <v>1.0300000000000001E-3</v>
      </c>
      <c r="D178" s="48" t="s">
        <v>406</v>
      </c>
      <c r="E178" s="48" t="s">
        <v>406</v>
      </c>
      <c r="F178" s="48" t="s">
        <v>406</v>
      </c>
      <c r="G178" s="48" t="s">
        <v>801</v>
      </c>
      <c r="H178" s="48">
        <v>2</v>
      </c>
    </row>
    <row r="179" spans="1:8" x14ac:dyDescent="0.2">
      <c r="A179" s="48" t="s">
        <v>404</v>
      </c>
      <c r="B179" s="48" t="s">
        <v>802</v>
      </c>
      <c r="C179" s="48">
        <v>1.0300000000000001E-3</v>
      </c>
      <c r="D179" s="48" t="s">
        <v>406</v>
      </c>
      <c r="E179" s="48" t="s">
        <v>406</v>
      </c>
      <c r="F179" s="48" t="s">
        <v>406</v>
      </c>
      <c r="G179" s="48" t="s">
        <v>803</v>
      </c>
      <c r="H179" s="48">
        <v>2</v>
      </c>
    </row>
    <row r="180" spans="1:8" x14ac:dyDescent="0.2">
      <c r="A180" s="48" t="s">
        <v>411</v>
      </c>
      <c r="B180" s="48" t="s">
        <v>804</v>
      </c>
      <c r="C180" s="48">
        <v>1.0300000000000001E-3</v>
      </c>
      <c r="D180" s="48" t="s">
        <v>406</v>
      </c>
      <c r="E180" s="48" t="s">
        <v>406</v>
      </c>
      <c r="F180" s="48" t="s">
        <v>406</v>
      </c>
      <c r="G180" s="48" t="s">
        <v>551</v>
      </c>
      <c r="H180" s="48">
        <v>2</v>
      </c>
    </row>
    <row r="181" spans="1:8" x14ac:dyDescent="0.2">
      <c r="A181" s="48" t="s">
        <v>503</v>
      </c>
      <c r="B181" s="48" t="s">
        <v>805</v>
      </c>
      <c r="C181" s="48">
        <v>1.0300000000000001E-3</v>
      </c>
      <c r="D181" s="48" t="s">
        <v>406</v>
      </c>
      <c r="E181" s="48" t="s">
        <v>406</v>
      </c>
      <c r="F181" s="48" t="s">
        <v>406</v>
      </c>
      <c r="G181" s="48" t="s">
        <v>806</v>
      </c>
      <c r="H181" s="48">
        <v>2</v>
      </c>
    </row>
    <row r="182" spans="1:8" x14ac:dyDescent="0.2">
      <c r="A182" s="48" t="s">
        <v>807</v>
      </c>
      <c r="B182" s="48" t="s">
        <v>808</v>
      </c>
      <c r="C182" s="48">
        <v>1.0399999999999999E-3</v>
      </c>
      <c r="D182" s="48" t="s">
        <v>406</v>
      </c>
      <c r="E182" s="48" t="s">
        <v>406</v>
      </c>
      <c r="F182" s="48" t="s">
        <v>406</v>
      </c>
      <c r="G182" s="48" t="s">
        <v>809</v>
      </c>
      <c r="H182" s="48">
        <v>6</v>
      </c>
    </row>
    <row r="183" spans="1:8" x14ac:dyDescent="0.2">
      <c r="A183" s="48" t="s">
        <v>503</v>
      </c>
      <c r="B183" s="48" t="s">
        <v>810</v>
      </c>
      <c r="C183" s="48">
        <v>1.07E-3</v>
      </c>
      <c r="D183" s="48" t="s">
        <v>406</v>
      </c>
      <c r="E183" s="48" t="s">
        <v>406</v>
      </c>
      <c r="F183" s="48" t="s">
        <v>406</v>
      </c>
      <c r="G183" s="48" t="s">
        <v>811</v>
      </c>
      <c r="H183" s="48">
        <v>93</v>
      </c>
    </row>
    <row r="184" spans="1:8" x14ac:dyDescent="0.2">
      <c r="A184" s="48" t="s">
        <v>812</v>
      </c>
      <c r="B184" s="48" t="s">
        <v>813</v>
      </c>
      <c r="C184" s="48">
        <v>1.1299999999999999E-3</v>
      </c>
      <c r="D184" s="48" t="s">
        <v>406</v>
      </c>
      <c r="E184" s="48">
        <v>-6.2E-2</v>
      </c>
      <c r="F184" s="48" t="s">
        <v>406</v>
      </c>
      <c r="G184" s="48" t="s">
        <v>814</v>
      </c>
      <c r="H184" s="48">
        <v>54</v>
      </c>
    </row>
    <row r="185" spans="1:8" x14ac:dyDescent="0.2">
      <c r="A185" s="48" t="s">
        <v>727</v>
      </c>
      <c r="B185" s="48" t="s">
        <v>815</v>
      </c>
      <c r="C185" s="48">
        <v>1.14E-3</v>
      </c>
      <c r="D185" s="48" t="s">
        <v>406</v>
      </c>
      <c r="E185" s="48" t="s">
        <v>406</v>
      </c>
      <c r="F185" s="48" t="s">
        <v>406</v>
      </c>
      <c r="G185" s="48" t="s">
        <v>816</v>
      </c>
      <c r="H185" s="48">
        <v>4</v>
      </c>
    </row>
    <row r="186" spans="1:8" x14ac:dyDescent="0.2">
      <c r="A186" s="48" t="s">
        <v>503</v>
      </c>
      <c r="B186" s="48" t="s">
        <v>817</v>
      </c>
      <c r="C186" s="48">
        <v>1.14E-3</v>
      </c>
      <c r="D186" s="48" t="s">
        <v>406</v>
      </c>
      <c r="E186" s="48">
        <v>-6.9000000000000006E-2</v>
      </c>
      <c r="F186" s="48" t="s">
        <v>406</v>
      </c>
      <c r="G186" s="48" t="s">
        <v>818</v>
      </c>
      <c r="H186" s="48">
        <v>4</v>
      </c>
    </row>
    <row r="187" spans="1:8" x14ac:dyDescent="0.2">
      <c r="A187" s="48" t="s">
        <v>583</v>
      </c>
      <c r="B187" s="48" t="s">
        <v>819</v>
      </c>
      <c r="C187" s="48">
        <v>1.15E-3</v>
      </c>
      <c r="D187" s="48" t="s">
        <v>406</v>
      </c>
      <c r="E187" s="48" t="s">
        <v>406</v>
      </c>
      <c r="F187" s="48" t="s">
        <v>406</v>
      </c>
      <c r="G187" s="48" t="s">
        <v>496</v>
      </c>
      <c r="H187" s="48">
        <v>3</v>
      </c>
    </row>
    <row r="188" spans="1:8" x14ac:dyDescent="0.2">
      <c r="A188" s="48" t="s">
        <v>820</v>
      </c>
      <c r="B188" s="48" t="s">
        <v>821</v>
      </c>
      <c r="C188" s="48">
        <v>1.15E-3</v>
      </c>
      <c r="D188" s="48" t="s">
        <v>406</v>
      </c>
      <c r="E188" s="48" t="s">
        <v>406</v>
      </c>
      <c r="F188" s="48" t="s">
        <v>406</v>
      </c>
      <c r="G188" s="48" t="s">
        <v>822</v>
      </c>
      <c r="H188" s="48">
        <v>12</v>
      </c>
    </row>
    <row r="189" spans="1:8" x14ac:dyDescent="0.2">
      <c r="A189" s="48" t="s">
        <v>573</v>
      </c>
      <c r="B189" s="48" t="s">
        <v>823</v>
      </c>
      <c r="C189" s="48">
        <v>1.1999999999999999E-3</v>
      </c>
      <c r="D189" s="48" t="s">
        <v>406</v>
      </c>
      <c r="E189" s="48" t="s">
        <v>406</v>
      </c>
      <c r="F189" s="48" t="s">
        <v>406</v>
      </c>
      <c r="G189" s="48" t="s">
        <v>824</v>
      </c>
      <c r="H189" s="48">
        <v>29</v>
      </c>
    </row>
    <row r="190" spans="1:8" x14ac:dyDescent="0.2">
      <c r="A190" s="48" t="s">
        <v>503</v>
      </c>
      <c r="B190" s="48" t="s">
        <v>825</v>
      </c>
      <c r="C190" s="48">
        <v>1.23E-3</v>
      </c>
      <c r="D190" s="48" t="s">
        <v>406</v>
      </c>
      <c r="E190" s="48">
        <v>-0.65600000000000003</v>
      </c>
      <c r="F190" s="48" t="s">
        <v>406</v>
      </c>
      <c r="G190" s="48" t="s">
        <v>826</v>
      </c>
      <c r="H190" s="48">
        <v>100</v>
      </c>
    </row>
    <row r="191" spans="1:8" x14ac:dyDescent="0.2">
      <c r="A191" s="48" t="s">
        <v>780</v>
      </c>
      <c r="B191" s="48" t="s">
        <v>827</v>
      </c>
      <c r="C191" s="48">
        <v>1.2600000000000001E-3</v>
      </c>
      <c r="D191" s="48" t="s">
        <v>406</v>
      </c>
      <c r="E191" s="48" t="s">
        <v>406</v>
      </c>
      <c r="F191" s="48" t="s">
        <v>406</v>
      </c>
      <c r="G191" s="48" t="s">
        <v>828</v>
      </c>
      <c r="H191" s="48">
        <v>51</v>
      </c>
    </row>
    <row r="192" spans="1:8" x14ac:dyDescent="0.2">
      <c r="A192" s="48" t="s">
        <v>829</v>
      </c>
      <c r="B192" s="48" t="s">
        <v>830</v>
      </c>
      <c r="C192" s="48">
        <v>1.2800000000000001E-3</v>
      </c>
      <c r="D192" s="48" t="s">
        <v>406</v>
      </c>
      <c r="E192" s="48" t="s">
        <v>406</v>
      </c>
      <c r="F192" s="48" t="s">
        <v>406</v>
      </c>
      <c r="G192" s="48" t="s">
        <v>831</v>
      </c>
      <c r="H192" s="48">
        <v>2</v>
      </c>
    </row>
    <row r="193" spans="1:8" x14ac:dyDescent="0.2">
      <c r="A193" s="48" t="s">
        <v>832</v>
      </c>
      <c r="B193" s="48" t="s">
        <v>833</v>
      </c>
      <c r="C193" s="48">
        <v>1.2800000000000001E-3</v>
      </c>
      <c r="D193" s="48" t="s">
        <v>406</v>
      </c>
      <c r="E193" s="48" t="s">
        <v>406</v>
      </c>
      <c r="F193" s="48" t="s">
        <v>406</v>
      </c>
      <c r="G193" s="48" t="s">
        <v>834</v>
      </c>
      <c r="H193" s="48">
        <v>2</v>
      </c>
    </row>
    <row r="194" spans="1:8" x14ac:dyDescent="0.2">
      <c r="A194" s="48" t="s">
        <v>835</v>
      </c>
      <c r="B194" s="48" t="s">
        <v>836</v>
      </c>
      <c r="C194" s="48">
        <v>1.2800000000000001E-3</v>
      </c>
      <c r="D194" s="48" t="s">
        <v>406</v>
      </c>
      <c r="E194" s="48" t="s">
        <v>406</v>
      </c>
      <c r="F194" s="48" t="s">
        <v>406</v>
      </c>
      <c r="G194" s="48" t="s">
        <v>801</v>
      </c>
      <c r="H194" s="48">
        <v>2</v>
      </c>
    </row>
    <row r="195" spans="1:8" x14ac:dyDescent="0.2">
      <c r="A195" s="48" t="s">
        <v>837</v>
      </c>
      <c r="B195" s="48" t="s">
        <v>838</v>
      </c>
      <c r="C195" s="48">
        <v>1.2800000000000001E-3</v>
      </c>
      <c r="D195" s="48" t="s">
        <v>406</v>
      </c>
      <c r="E195" s="48" t="s">
        <v>406</v>
      </c>
      <c r="F195" s="48" t="s">
        <v>406</v>
      </c>
      <c r="G195" s="48" t="s">
        <v>839</v>
      </c>
      <c r="H195" s="48">
        <v>2</v>
      </c>
    </row>
    <row r="196" spans="1:8" x14ac:dyDescent="0.2">
      <c r="A196" s="48" t="s">
        <v>840</v>
      </c>
      <c r="B196" s="48" t="s">
        <v>841</v>
      </c>
      <c r="C196" s="48">
        <v>1.2800000000000001E-3</v>
      </c>
      <c r="D196" s="48" t="s">
        <v>406</v>
      </c>
      <c r="E196" s="48">
        <v>1.492</v>
      </c>
      <c r="F196" s="48" t="s">
        <v>406</v>
      </c>
      <c r="G196" s="48" t="s">
        <v>842</v>
      </c>
      <c r="H196" s="48">
        <v>24</v>
      </c>
    </row>
    <row r="197" spans="1:8" x14ac:dyDescent="0.2">
      <c r="A197" s="48" t="s">
        <v>443</v>
      </c>
      <c r="B197" s="48" t="s">
        <v>843</v>
      </c>
      <c r="C197" s="48">
        <v>1.2899999999999999E-3</v>
      </c>
      <c r="D197" s="48" t="s">
        <v>406</v>
      </c>
      <c r="E197" s="48">
        <v>6.8000000000000005E-2</v>
      </c>
      <c r="F197" s="48" t="s">
        <v>406</v>
      </c>
      <c r="G197" s="48" t="s">
        <v>844</v>
      </c>
      <c r="H197" s="48">
        <v>5</v>
      </c>
    </row>
    <row r="198" spans="1:8" x14ac:dyDescent="0.2">
      <c r="A198" s="48" t="s">
        <v>845</v>
      </c>
      <c r="B198" s="48" t="s">
        <v>846</v>
      </c>
      <c r="C198" s="48">
        <v>1.2899999999999999E-3</v>
      </c>
      <c r="D198" s="48" t="s">
        <v>406</v>
      </c>
      <c r="E198" s="48" t="s">
        <v>406</v>
      </c>
      <c r="F198" s="48" t="s">
        <v>406</v>
      </c>
      <c r="G198" s="48" t="s">
        <v>847</v>
      </c>
      <c r="H198" s="48">
        <v>7</v>
      </c>
    </row>
    <row r="199" spans="1:8" x14ac:dyDescent="0.2">
      <c r="A199" s="48" t="s">
        <v>404</v>
      </c>
      <c r="B199" s="48" t="s">
        <v>848</v>
      </c>
      <c r="C199" s="48">
        <v>1.33E-3</v>
      </c>
      <c r="D199" s="48" t="s">
        <v>406</v>
      </c>
      <c r="E199" s="48" t="s">
        <v>406</v>
      </c>
      <c r="F199" s="48" t="s">
        <v>406</v>
      </c>
      <c r="G199" s="48" t="s">
        <v>849</v>
      </c>
      <c r="H199" s="48">
        <v>3</v>
      </c>
    </row>
    <row r="200" spans="1:8" x14ac:dyDescent="0.2">
      <c r="A200" s="48" t="s">
        <v>583</v>
      </c>
      <c r="B200" s="48" t="s">
        <v>850</v>
      </c>
      <c r="C200" s="48">
        <v>1.34E-3</v>
      </c>
      <c r="D200" s="48" t="s">
        <v>406</v>
      </c>
      <c r="E200" s="48">
        <v>1.7410000000000001</v>
      </c>
      <c r="F200" s="48" t="s">
        <v>406</v>
      </c>
      <c r="G200" s="48" t="s">
        <v>851</v>
      </c>
      <c r="H200" s="48">
        <v>11</v>
      </c>
    </row>
    <row r="201" spans="1:8" x14ac:dyDescent="0.2">
      <c r="A201" s="48" t="s">
        <v>471</v>
      </c>
      <c r="B201" s="48" t="s">
        <v>852</v>
      </c>
      <c r="C201" s="48">
        <v>1.3500000000000001E-3</v>
      </c>
      <c r="D201" s="48" t="s">
        <v>406</v>
      </c>
      <c r="E201" s="48" t="s">
        <v>406</v>
      </c>
      <c r="F201" s="48" t="s">
        <v>406</v>
      </c>
      <c r="G201" s="48" t="s">
        <v>853</v>
      </c>
      <c r="H201" s="48">
        <v>63</v>
      </c>
    </row>
    <row r="202" spans="1:8" x14ac:dyDescent="0.2">
      <c r="A202" s="48" t="s">
        <v>656</v>
      </c>
      <c r="B202" s="48" t="s">
        <v>854</v>
      </c>
      <c r="C202" s="48">
        <v>1.3500000000000001E-3</v>
      </c>
      <c r="D202" s="48" t="s">
        <v>406</v>
      </c>
      <c r="E202" s="48" t="s">
        <v>406</v>
      </c>
      <c r="F202" s="48" t="s">
        <v>406</v>
      </c>
      <c r="G202" s="48" t="s">
        <v>855</v>
      </c>
      <c r="H202" s="48">
        <v>4</v>
      </c>
    </row>
    <row r="203" spans="1:8" x14ac:dyDescent="0.2">
      <c r="A203" s="48" t="s">
        <v>503</v>
      </c>
      <c r="B203" s="48" t="s">
        <v>856</v>
      </c>
      <c r="C203" s="48">
        <v>1.3600000000000001E-3</v>
      </c>
      <c r="D203" s="48" t="s">
        <v>406</v>
      </c>
      <c r="E203" s="48" t="s">
        <v>406</v>
      </c>
      <c r="F203" s="48" t="s">
        <v>406</v>
      </c>
      <c r="G203" s="48" t="s">
        <v>857</v>
      </c>
      <c r="H203" s="48">
        <v>75</v>
      </c>
    </row>
    <row r="204" spans="1:8" x14ac:dyDescent="0.2">
      <c r="A204" s="48" t="s">
        <v>858</v>
      </c>
      <c r="B204" s="48" t="s">
        <v>859</v>
      </c>
      <c r="C204" s="48">
        <v>1.3799999999999999E-3</v>
      </c>
      <c r="D204" s="48" t="s">
        <v>406</v>
      </c>
      <c r="E204" s="48">
        <v>1.9630000000000001</v>
      </c>
      <c r="F204" s="48" t="s">
        <v>406</v>
      </c>
      <c r="G204" s="48" t="s">
        <v>860</v>
      </c>
      <c r="H204" s="48">
        <v>6</v>
      </c>
    </row>
    <row r="205" spans="1:8" x14ac:dyDescent="0.2">
      <c r="A205" s="48" t="s">
        <v>411</v>
      </c>
      <c r="B205" s="48" t="s">
        <v>861</v>
      </c>
      <c r="C205" s="48">
        <v>1.4300000000000001E-3</v>
      </c>
      <c r="D205" s="48" t="s">
        <v>406</v>
      </c>
      <c r="E205" s="48" t="s">
        <v>406</v>
      </c>
      <c r="F205" s="48" t="s">
        <v>406</v>
      </c>
      <c r="G205" s="48" t="s">
        <v>862</v>
      </c>
      <c r="H205" s="48">
        <v>3</v>
      </c>
    </row>
    <row r="206" spans="1:8" x14ac:dyDescent="0.2">
      <c r="A206" s="48" t="s">
        <v>443</v>
      </c>
      <c r="B206" s="48" t="s">
        <v>863</v>
      </c>
      <c r="C206" s="48">
        <v>1.4499999999999999E-3</v>
      </c>
      <c r="D206" s="48" t="s">
        <v>406</v>
      </c>
      <c r="E206" s="48">
        <v>1.0720000000000001</v>
      </c>
      <c r="F206" s="48" t="s">
        <v>406</v>
      </c>
      <c r="G206" s="48" t="s">
        <v>864</v>
      </c>
      <c r="H206" s="48">
        <v>6</v>
      </c>
    </row>
    <row r="207" spans="1:8" x14ac:dyDescent="0.2">
      <c r="A207" s="48" t="s">
        <v>865</v>
      </c>
      <c r="B207" s="48" t="s">
        <v>866</v>
      </c>
      <c r="C207" s="48">
        <v>1.47E-3</v>
      </c>
      <c r="D207" s="48" t="s">
        <v>406</v>
      </c>
      <c r="E207" s="48">
        <v>-0.80300000000000005</v>
      </c>
      <c r="F207" s="48" t="s">
        <v>406</v>
      </c>
      <c r="G207" s="48" t="s">
        <v>867</v>
      </c>
      <c r="H207" s="48">
        <v>4</v>
      </c>
    </row>
    <row r="208" spans="1:8" x14ac:dyDescent="0.2">
      <c r="A208" s="48" t="s">
        <v>868</v>
      </c>
      <c r="B208" s="48" t="s">
        <v>869</v>
      </c>
      <c r="C208" s="48">
        <v>1.5100000000000001E-3</v>
      </c>
      <c r="D208" s="48" t="s">
        <v>406</v>
      </c>
      <c r="E208" s="48" t="s">
        <v>406</v>
      </c>
      <c r="F208" s="48" t="s">
        <v>406</v>
      </c>
      <c r="G208" s="48" t="s">
        <v>870</v>
      </c>
      <c r="H208" s="48">
        <v>13</v>
      </c>
    </row>
    <row r="209" spans="1:8" x14ac:dyDescent="0.2">
      <c r="A209" s="48" t="s">
        <v>700</v>
      </c>
      <c r="B209" s="48" t="s">
        <v>871</v>
      </c>
      <c r="C209" s="48">
        <v>1.5299999999999999E-3</v>
      </c>
      <c r="D209" s="48" t="s">
        <v>406</v>
      </c>
      <c r="E209" s="48" t="s">
        <v>406</v>
      </c>
      <c r="F209" s="48" t="s">
        <v>406</v>
      </c>
      <c r="G209" s="48" t="s">
        <v>872</v>
      </c>
      <c r="H209" s="48">
        <v>4</v>
      </c>
    </row>
    <row r="210" spans="1:8" x14ac:dyDescent="0.2">
      <c r="A210" s="48" t="s">
        <v>656</v>
      </c>
      <c r="B210" s="48" t="s">
        <v>873</v>
      </c>
      <c r="C210" s="48">
        <v>1.5299999999999999E-3</v>
      </c>
      <c r="D210" s="48" t="s">
        <v>406</v>
      </c>
      <c r="E210" s="48" t="s">
        <v>406</v>
      </c>
      <c r="F210" s="48" t="s">
        <v>406</v>
      </c>
      <c r="G210" s="48" t="s">
        <v>496</v>
      </c>
      <c r="H210" s="48">
        <v>3</v>
      </c>
    </row>
    <row r="211" spans="1:8" x14ac:dyDescent="0.2">
      <c r="A211" s="48" t="s">
        <v>583</v>
      </c>
      <c r="B211" s="48" t="s">
        <v>874</v>
      </c>
      <c r="C211" s="48">
        <v>1.5399999999999999E-3</v>
      </c>
      <c r="D211" s="48" t="s">
        <v>406</v>
      </c>
      <c r="E211" s="48">
        <v>0.83199999999999996</v>
      </c>
      <c r="F211" s="48" t="s">
        <v>406</v>
      </c>
      <c r="G211" s="48" t="s">
        <v>875</v>
      </c>
      <c r="H211" s="48">
        <v>5</v>
      </c>
    </row>
    <row r="212" spans="1:8" x14ac:dyDescent="0.2">
      <c r="A212" s="48" t="s">
        <v>494</v>
      </c>
      <c r="B212" s="48" t="s">
        <v>876</v>
      </c>
      <c r="C212" s="48">
        <v>1.56E-3</v>
      </c>
      <c r="D212" s="48" t="s">
        <v>406</v>
      </c>
      <c r="E212" s="48" t="s">
        <v>406</v>
      </c>
      <c r="F212" s="48" t="s">
        <v>406</v>
      </c>
      <c r="G212" s="48" t="s">
        <v>877</v>
      </c>
      <c r="H212" s="48">
        <v>2</v>
      </c>
    </row>
    <row r="213" spans="1:8" x14ac:dyDescent="0.2">
      <c r="A213" s="48" t="s">
        <v>878</v>
      </c>
      <c r="B213" s="48" t="s">
        <v>879</v>
      </c>
      <c r="C213" s="48">
        <v>1.56E-3</v>
      </c>
      <c r="D213" s="48" t="s">
        <v>406</v>
      </c>
      <c r="E213" s="48" t="s">
        <v>406</v>
      </c>
      <c r="F213" s="48" t="s">
        <v>406</v>
      </c>
      <c r="G213" s="48" t="s">
        <v>457</v>
      </c>
      <c r="H213" s="48">
        <v>2</v>
      </c>
    </row>
    <row r="214" spans="1:8" x14ac:dyDescent="0.2">
      <c r="A214" s="48" t="s">
        <v>494</v>
      </c>
      <c r="B214" s="48" t="s">
        <v>880</v>
      </c>
      <c r="C214" s="48">
        <v>1.56E-3</v>
      </c>
      <c r="D214" s="48" t="s">
        <v>406</v>
      </c>
      <c r="E214" s="48" t="s">
        <v>406</v>
      </c>
      <c r="F214" s="48" t="s">
        <v>406</v>
      </c>
      <c r="G214" s="48" t="s">
        <v>457</v>
      </c>
      <c r="H214" s="48">
        <v>2</v>
      </c>
    </row>
    <row r="215" spans="1:8" x14ac:dyDescent="0.2">
      <c r="A215" s="48" t="s">
        <v>411</v>
      </c>
      <c r="B215" s="48" t="s">
        <v>881</v>
      </c>
      <c r="C215" s="48">
        <v>1.56E-3</v>
      </c>
      <c r="D215" s="48" t="s">
        <v>406</v>
      </c>
      <c r="E215" s="48" t="s">
        <v>406</v>
      </c>
      <c r="F215" s="48" t="s">
        <v>406</v>
      </c>
      <c r="G215" s="48" t="s">
        <v>794</v>
      </c>
      <c r="H215" s="48">
        <v>2</v>
      </c>
    </row>
    <row r="216" spans="1:8" x14ac:dyDescent="0.2">
      <c r="A216" s="48" t="s">
        <v>882</v>
      </c>
      <c r="B216" s="48" t="s">
        <v>883</v>
      </c>
      <c r="C216" s="48">
        <v>1.56E-3</v>
      </c>
      <c r="D216" s="48" t="s">
        <v>406</v>
      </c>
      <c r="E216" s="48" t="s">
        <v>406</v>
      </c>
      <c r="F216" s="48" t="s">
        <v>406</v>
      </c>
      <c r="G216" s="48" t="s">
        <v>884</v>
      </c>
      <c r="H216" s="48">
        <v>2</v>
      </c>
    </row>
    <row r="217" spans="1:8" x14ac:dyDescent="0.2">
      <c r="A217" s="48" t="s">
        <v>885</v>
      </c>
      <c r="B217" s="48" t="s">
        <v>886</v>
      </c>
      <c r="C217" s="48">
        <v>1.56E-3</v>
      </c>
      <c r="D217" s="48" t="s">
        <v>406</v>
      </c>
      <c r="E217" s="48" t="s">
        <v>406</v>
      </c>
      <c r="F217" s="48" t="s">
        <v>406</v>
      </c>
      <c r="G217" s="48" t="s">
        <v>655</v>
      </c>
      <c r="H217" s="48">
        <v>2</v>
      </c>
    </row>
    <row r="218" spans="1:8" x14ac:dyDescent="0.2">
      <c r="A218" s="48" t="s">
        <v>672</v>
      </c>
      <c r="B218" s="48" t="s">
        <v>887</v>
      </c>
      <c r="C218" s="48">
        <v>1.56E-3</v>
      </c>
      <c r="D218" s="48" t="s">
        <v>406</v>
      </c>
      <c r="E218" s="48" t="s">
        <v>406</v>
      </c>
      <c r="F218" s="48" t="s">
        <v>406</v>
      </c>
      <c r="G218" s="48" t="s">
        <v>888</v>
      </c>
      <c r="H218" s="48">
        <v>2</v>
      </c>
    </row>
    <row r="219" spans="1:8" x14ac:dyDescent="0.2">
      <c r="A219" s="48" t="s">
        <v>889</v>
      </c>
      <c r="B219" s="48" t="s">
        <v>890</v>
      </c>
      <c r="C219" s="48">
        <v>1.56E-3</v>
      </c>
      <c r="D219" s="48" t="s">
        <v>406</v>
      </c>
      <c r="E219" s="48" t="s">
        <v>406</v>
      </c>
      <c r="F219" s="48" t="s">
        <v>406</v>
      </c>
      <c r="G219" s="48" t="s">
        <v>891</v>
      </c>
      <c r="H219" s="48">
        <v>2</v>
      </c>
    </row>
    <row r="220" spans="1:8" x14ac:dyDescent="0.2">
      <c r="A220" s="48" t="s">
        <v>494</v>
      </c>
      <c r="B220" s="48" t="s">
        <v>892</v>
      </c>
      <c r="C220" s="48">
        <v>1.56E-3</v>
      </c>
      <c r="D220" s="48" t="s">
        <v>406</v>
      </c>
      <c r="E220" s="48" t="s">
        <v>406</v>
      </c>
      <c r="F220" s="48" t="s">
        <v>406</v>
      </c>
      <c r="G220" s="48" t="s">
        <v>457</v>
      </c>
      <c r="H220" s="48">
        <v>2</v>
      </c>
    </row>
    <row r="221" spans="1:8" x14ac:dyDescent="0.2">
      <c r="A221" s="48" t="s">
        <v>882</v>
      </c>
      <c r="B221" s="48" t="s">
        <v>893</v>
      </c>
      <c r="C221" s="48">
        <v>1.56E-3</v>
      </c>
      <c r="D221" s="48" t="s">
        <v>406</v>
      </c>
      <c r="E221" s="48" t="s">
        <v>406</v>
      </c>
      <c r="F221" s="48" t="s">
        <v>406</v>
      </c>
      <c r="G221" s="48" t="s">
        <v>457</v>
      </c>
      <c r="H221" s="48">
        <v>2</v>
      </c>
    </row>
    <row r="222" spans="1:8" x14ac:dyDescent="0.2">
      <c r="A222" s="48" t="s">
        <v>894</v>
      </c>
      <c r="B222" s="48" t="s">
        <v>895</v>
      </c>
      <c r="C222" s="48">
        <v>1.56E-3</v>
      </c>
      <c r="D222" s="48" t="s">
        <v>406</v>
      </c>
      <c r="E222" s="48" t="s">
        <v>406</v>
      </c>
      <c r="F222" s="48" t="s">
        <v>406</v>
      </c>
      <c r="G222" s="48" t="s">
        <v>839</v>
      </c>
      <c r="H222" s="48">
        <v>2</v>
      </c>
    </row>
    <row r="223" spans="1:8" x14ac:dyDescent="0.2">
      <c r="A223" s="48" t="s">
        <v>896</v>
      </c>
      <c r="B223" s="48" t="s">
        <v>897</v>
      </c>
      <c r="C223" s="48">
        <v>1.56E-3</v>
      </c>
      <c r="D223" s="48" t="s">
        <v>406</v>
      </c>
      <c r="E223" s="48" t="s">
        <v>406</v>
      </c>
      <c r="F223" s="48" t="s">
        <v>406</v>
      </c>
      <c r="G223" s="48" t="s">
        <v>801</v>
      </c>
      <c r="H223" s="48">
        <v>2</v>
      </c>
    </row>
    <row r="224" spans="1:8" x14ac:dyDescent="0.2">
      <c r="A224" s="48" t="s">
        <v>468</v>
      </c>
      <c r="B224" s="48" t="s">
        <v>898</v>
      </c>
      <c r="C224" s="48">
        <v>1.56E-3</v>
      </c>
      <c r="D224" s="48" t="s">
        <v>406</v>
      </c>
      <c r="E224" s="48" t="s">
        <v>406</v>
      </c>
      <c r="F224" s="48" t="s">
        <v>406</v>
      </c>
      <c r="G224" s="48" t="s">
        <v>899</v>
      </c>
      <c r="H224" s="48">
        <v>2</v>
      </c>
    </row>
    <row r="225" spans="1:8" x14ac:dyDescent="0.2">
      <c r="A225" s="48" t="s">
        <v>900</v>
      </c>
      <c r="B225" s="48" t="s">
        <v>901</v>
      </c>
      <c r="C225" s="48">
        <v>1.56E-3</v>
      </c>
      <c r="D225" s="48" t="s">
        <v>406</v>
      </c>
      <c r="E225" s="48" t="s">
        <v>406</v>
      </c>
      <c r="F225" s="48" t="s">
        <v>406</v>
      </c>
      <c r="G225" s="48" t="s">
        <v>748</v>
      </c>
      <c r="H225" s="48">
        <v>2</v>
      </c>
    </row>
    <row r="226" spans="1:8" x14ac:dyDescent="0.2">
      <c r="A226" s="48" t="s">
        <v>902</v>
      </c>
      <c r="B226" s="48" t="s">
        <v>903</v>
      </c>
      <c r="C226" s="48">
        <v>1.6299999999999999E-3</v>
      </c>
      <c r="D226" s="48" t="s">
        <v>406</v>
      </c>
      <c r="E226" s="48">
        <v>0.98199999999999998</v>
      </c>
      <c r="F226" s="48" t="s">
        <v>406</v>
      </c>
      <c r="G226" s="48" t="s">
        <v>904</v>
      </c>
      <c r="H226" s="48">
        <v>18</v>
      </c>
    </row>
    <row r="227" spans="1:8" x14ac:dyDescent="0.2">
      <c r="A227" s="48" t="s">
        <v>905</v>
      </c>
      <c r="B227" s="48" t="s">
        <v>906</v>
      </c>
      <c r="C227" s="48">
        <v>1.66E-3</v>
      </c>
      <c r="D227" s="48" t="s">
        <v>406</v>
      </c>
      <c r="E227" s="48" t="s">
        <v>406</v>
      </c>
      <c r="F227" s="48" t="s">
        <v>406</v>
      </c>
      <c r="G227" s="48" t="s">
        <v>907</v>
      </c>
      <c r="H227" s="48">
        <v>4</v>
      </c>
    </row>
    <row r="228" spans="1:8" x14ac:dyDescent="0.2">
      <c r="A228" s="48" t="s">
        <v>908</v>
      </c>
      <c r="B228" s="48" t="s">
        <v>909</v>
      </c>
      <c r="C228" s="48">
        <v>1.73E-3</v>
      </c>
      <c r="D228" s="48" t="s">
        <v>406</v>
      </c>
      <c r="E228" s="48" t="s">
        <v>406</v>
      </c>
      <c r="F228" s="48" t="s">
        <v>406</v>
      </c>
      <c r="G228" s="48" t="s">
        <v>910</v>
      </c>
      <c r="H228" s="48">
        <v>4</v>
      </c>
    </row>
    <row r="229" spans="1:8" x14ac:dyDescent="0.2">
      <c r="A229" s="48" t="s">
        <v>911</v>
      </c>
      <c r="B229" s="48" t="s">
        <v>912</v>
      </c>
      <c r="C229" s="48">
        <v>1.73E-3</v>
      </c>
      <c r="D229" s="48" t="s">
        <v>406</v>
      </c>
      <c r="E229" s="48">
        <v>1.0940000000000001</v>
      </c>
      <c r="F229" s="48" t="s">
        <v>406</v>
      </c>
      <c r="G229" s="48" t="s">
        <v>913</v>
      </c>
      <c r="H229" s="48">
        <v>13</v>
      </c>
    </row>
    <row r="230" spans="1:8" x14ac:dyDescent="0.2">
      <c r="A230" s="48" t="s">
        <v>914</v>
      </c>
      <c r="B230" s="48" t="s">
        <v>915</v>
      </c>
      <c r="C230" s="48">
        <v>1.7600000000000001E-3</v>
      </c>
      <c r="D230" s="48" t="s">
        <v>406</v>
      </c>
      <c r="E230" s="48" t="s">
        <v>406</v>
      </c>
      <c r="F230" s="48" t="s">
        <v>406</v>
      </c>
      <c r="G230" s="48" t="s">
        <v>916</v>
      </c>
      <c r="H230" s="48">
        <v>3</v>
      </c>
    </row>
    <row r="231" spans="1:8" x14ac:dyDescent="0.2">
      <c r="A231" s="48" t="s">
        <v>917</v>
      </c>
      <c r="B231" s="48" t="s">
        <v>918</v>
      </c>
      <c r="C231" s="48">
        <v>1.7600000000000001E-3</v>
      </c>
      <c r="D231" s="48" t="s">
        <v>406</v>
      </c>
      <c r="E231" s="48" t="s">
        <v>406</v>
      </c>
      <c r="F231" s="48" t="s">
        <v>406</v>
      </c>
      <c r="G231" s="48" t="s">
        <v>919</v>
      </c>
      <c r="H231" s="48">
        <v>3</v>
      </c>
    </row>
    <row r="232" spans="1:8" x14ac:dyDescent="0.2">
      <c r="A232" s="48" t="s">
        <v>503</v>
      </c>
      <c r="B232" s="48" t="s">
        <v>920</v>
      </c>
      <c r="C232" s="48">
        <v>1.7600000000000001E-3</v>
      </c>
      <c r="D232" s="48" t="s">
        <v>406</v>
      </c>
      <c r="E232" s="48" t="s">
        <v>406</v>
      </c>
      <c r="F232" s="48" t="s">
        <v>406</v>
      </c>
      <c r="G232" s="48" t="s">
        <v>921</v>
      </c>
      <c r="H232" s="48">
        <v>38</v>
      </c>
    </row>
    <row r="233" spans="1:8" x14ac:dyDescent="0.2">
      <c r="A233" s="48" t="s">
        <v>922</v>
      </c>
      <c r="B233" s="48" t="s">
        <v>923</v>
      </c>
      <c r="C233" s="48">
        <v>1.7700000000000001E-3</v>
      </c>
      <c r="D233" s="48" t="s">
        <v>406</v>
      </c>
      <c r="E233" s="48" t="s">
        <v>406</v>
      </c>
      <c r="F233" s="48" t="s">
        <v>406</v>
      </c>
      <c r="G233" s="48" t="s">
        <v>924</v>
      </c>
      <c r="H233" s="48">
        <v>5</v>
      </c>
    </row>
    <row r="234" spans="1:8" x14ac:dyDescent="0.2">
      <c r="A234" s="48" t="s">
        <v>858</v>
      </c>
      <c r="B234" s="48" t="s">
        <v>925</v>
      </c>
      <c r="C234" s="48">
        <v>1.8E-3</v>
      </c>
      <c r="D234" s="48" t="s">
        <v>406</v>
      </c>
      <c r="E234" s="48">
        <v>-0.27700000000000002</v>
      </c>
      <c r="F234" s="48" t="s">
        <v>406</v>
      </c>
      <c r="G234" s="48" t="s">
        <v>926</v>
      </c>
      <c r="H234" s="48">
        <v>4</v>
      </c>
    </row>
    <row r="235" spans="1:8" x14ac:dyDescent="0.2">
      <c r="A235" s="48" t="s">
        <v>494</v>
      </c>
      <c r="B235" s="48" t="s">
        <v>927</v>
      </c>
      <c r="C235" s="48">
        <v>1.8600000000000001E-3</v>
      </c>
      <c r="D235" s="48" t="s">
        <v>406</v>
      </c>
      <c r="E235" s="48" t="s">
        <v>406</v>
      </c>
      <c r="F235" s="48" t="s">
        <v>406</v>
      </c>
      <c r="G235" s="48" t="s">
        <v>928</v>
      </c>
      <c r="H235" s="48">
        <v>2</v>
      </c>
    </row>
    <row r="236" spans="1:8" x14ac:dyDescent="0.2">
      <c r="A236" s="48" t="s">
        <v>929</v>
      </c>
      <c r="B236" s="48" t="s">
        <v>930</v>
      </c>
      <c r="C236" s="48">
        <v>1.8600000000000001E-3</v>
      </c>
      <c r="D236" s="48" t="s">
        <v>406</v>
      </c>
      <c r="E236" s="48" t="s">
        <v>406</v>
      </c>
      <c r="F236" s="48" t="s">
        <v>406</v>
      </c>
      <c r="G236" s="48" t="s">
        <v>931</v>
      </c>
      <c r="H236" s="48">
        <v>2</v>
      </c>
    </row>
    <row r="237" spans="1:8" x14ac:dyDescent="0.2">
      <c r="A237" s="48" t="s">
        <v>583</v>
      </c>
      <c r="B237" s="48" t="s">
        <v>932</v>
      </c>
      <c r="C237" s="48">
        <v>1.8600000000000001E-3</v>
      </c>
      <c r="D237" s="48" t="s">
        <v>406</v>
      </c>
      <c r="E237" s="48" t="s">
        <v>406</v>
      </c>
      <c r="F237" s="48" t="s">
        <v>406</v>
      </c>
      <c r="G237" s="48" t="s">
        <v>933</v>
      </c>
      <c r="H237" s="48">
        <v>2</v>
      </c>
    </row>
    <row r="238" spans="1:8" x14ac:dyDescent="0.2">
      <c r="A238" s="48" t="s">
        <v>792</v>
      </c>
      <c r="B238" s="48" t="s">
        <v>934</v>
      </c>
      <c r="C238" s="48">
        <v>1.8600000000000001E-3</v>
      </c>
      <c r="D238" s="48" t="s">
        <v>406</v>
      </c>
      <c r="E238" s="48" t="s">
        <v>406</v>
      </c>
      <c r="F238" s="48" t="s">
        <v>406</v>
      </c>
      <c r="G238" s="48" t="s">
        <v>797</v>
      </c>
      <c r="H238" s="48">
        <v>2</v>
      </c>
    </row>
    <row r="239" spans="1:8" x14ac:dyDescent="0.2">
      <c r="A239" s="48" t="s">
        <v>935</v>
      </c>
      <c r="B239" s="48" t="s">
        <v>936</v>
      </c>
      <c r="C239" s="48">
        <v>1.8600000000000001E-3</v>
      </c>
      <c r="D239" s="48" t="s">
        <v>406</v>
      </c>
      <c r="E239" s="48" t="s">
        <v>406</v>
      </c>
      <c r="F239" s="48" t="s">
        <v>406</v>
      </c>
      <c r="G239" s="48" t="s">
        <v>937</v>
      </c>
      <c r="H239" s="48">
        <v>2</v>
      </c>
    </row>
    <row r="240" spans="1:8" x14ac:dyDescent="0.2">
      <c r="A240" s="48" t="s">
        <v>938</v>
      </c>
      <c r="B240" s="48" t="s">
        <v>939</v>
      </c>
      <c r="C240" s="48">
        <v>1.8600000000000001E-3</v>
      </c>
      <c r="D240" s="48" t="s">
        <v>406</v>
      </c>
      <c r="E240" s="48" t="s">
        <v>406</v>
      </c>
      <c r="F240" s="48" t="s">
        <v>406</v>
      </c>
      <c r="G240" s="48" t="s">
        <v>457</v>
      </c>
      <c r="H240" s="48">
        <v>2</v>
      </c>
    </row>
    <row r="241" spans="1:8" x14ac:dyDescent="0.2">
      <c r="A241" s="48" t="s">
        <v>411</v>
      </c>
      <c r="B241" s="48" t="s">
        <v>940</v>
      </c>
      <c r="C241" s="48">
        <v>1.8600000000000001E-3</v>
      </c>
      <c r="D241" s="48" t="s">
        <v>406</v>
      </c>
      <c r="E241" s="48" t="s">
        <v>406</v>
      </c>
      <c r="F241" s="48" t="s">
        <v>406</v>
      </c>
      <c r="G241" s="48" t="s">
        <v>941</v>
      </c>
      <c r="H241" s="48">
        <v>2</v>
      </c>
    </row>
    <row r="242" spans="1:8" x14ac:dyDescent="0.2">
      <c r="A242" s="48" t="s">
        <v>942</v>
      </c>
      <c r="B242" s="48" t="s">
        <v>943</v>
      </c>
      <c r="C242" s="48">
        <v>1.8699999999999999E-3</v>
      </c>
      <c r="D242" s="48" t="s">
        <v>406</v>
      </c>
      <c r="E242" s="48">
        <v>1.254</v>
      </c>
      <c r="F242" s="48" t="s">
        <v>409</v>
      </c>
      <c r="G242" s="48" t="s">
        <v>944</v>
      </c>
      <c r="H242" s="48">
        <v>7</v>
      </c>
    </row>
    <row r="243" spans="1:8" x14ac:dyDescent="0.2">
      <c r="A243" s="48" t="s">
        <v>945</v>
      </c>
      <c r="B243" s="48" t="s">
        <v>946</v>
      </c>
      <c r="C243" s="48">
        <v>1.8699999999999999E-3</v>
      </c>
      <c r="D243" s="48" t="s">
        <v>406</v>
      </c>
      <c r="E243" s="48" t="s">
        <v>406</v>
      </c>
      <c r="F243" s="48" t="s">
        <v>406</v>
      </c>
      <c r="G243" s="48" t="s">
        <v>947</v>
      </c>
      <c r="H243" s="48">
        <v>5</v>
      </c>
    </row>
    <row r="244" spans="1:8" x14ac:dyDescent="0.2">
      <c r="A244" s="48" t="s">
        <v>792</v>
      </c>
      <c r="B244" s="48" t="s">
        <v>948</v>
      </c>
      <c r="C244" s="48">
        <v>1.91E-3</v>
      </c>
      <c r="D244" s="48" t="s">
        <v>406</v>
      </c>
      <c r="E244" s="48" t="s">
        <v>406</v>
      </c>
      <c r="F244" s="48" t="s">
        <v>406</v>
      </c>
      <c r="G244" s="48" t="s">
        <v>949</v>
      </c>
      <c r="H244" s="48">
        <v>16</v>
      </c>
    </row>
    <row r="245" spans="1:8" x14ac:dyDescent="0.2">
      <c r="A245" s="48" t="s">
        <v>950</v>
      </c>
      <c r="B245" s="48" t="s">
        <v>951</v>
      </c>
      <c r="C245" s="48">
        <v>1.92E-3</v>
      </c>
      <c r="D245" s="48" t="s">
        <v>406</v>
      </c>
      <c r="E245" s="48">
        <v>-0.55500000000000005</v>
      </c>
      <c r="F245" s="48" t="s">
        <v>406</v>
      </c>
      <c r="G245" s="48" t="s">
        <v>952</v>
      </c>
      <c r="H245" s="48">
        <v>9</v>
      </c>
    </row>
    <row r="246" spans="1:8" x14ac:dyDescent="0.2">
      <c r="A246" s="48" t="s">
        <v>590</v>
      </c>
      <c r="B246" s="48" t="s">
        <v>953</v>
      </c>
      <c r="C246" s="48">
        <v>1.92E-3</v>
      </c>
      <c r="D246" s="48" t="s">
        <v>406</v>
      </c>
      <c r="E246" s="48" t="s">
        <v>406</v>
      </c>
      <c r="F246" s="48" t="s">
        <v>406</v>
      </c>
      <c r="G246" s="48" t="s">
        <v>954</v>
      </c>
      <c r="H246" s="48">
        <v>17</v>
      </c>
    </row>
    <row r="247" spans="1:8" x14ac:dyDescent="0.2">
      <c r="A247" s="48" t="s">
        <v>491</v>
      </c>
      <c r="B247" s="48" t="s">
        <v>955</v>
      </c>
      <c r="C247" s="48">
        <v>2E-3</v>
      </c>
      <c r="D247" s="48" t="s">
        <v>406</v>
      </c>
      <c r="E247" s="48" t="s">
        <v>406</v>
      </c>
      <c r="F247" s="48" t="s">
        <v>406</v>
      </c>
      <c r="G247" s="48" t="s">
        <v>956</v>
      </c>
      <c r="H247" s="48">
        <v>3</v>
      </c>
    </row>
    <row r="248" spans="1:8" x14ac:dyDescent="0.2">
      <c r="A248" s="48" t="s">
        <v>491</v>
      </c>
      <c r="B248" s="48" t="s">
        <v>957</v>
      </c>
      <c r="C248" s="48">
        <v>2.0500000000000002E-3</v>
      </c>
      <c r="D248" s="48" t="s">
        <v>406</v>
      </c>
      <c r="E248" s="48">
        <v>1.095</v>
      </c>
      <c r="F248" s="48" t="s">
        <v>406</v>
      </c>
      <c r="G248" s="48" t="s">
        <v>958</v>
      </c>
      <c r="H248" s="48">
        <v>6</v>
      </c>
    </row>
    <row r="249" spans="1:8" x14ac:dyDescent="0.2">
      <c r="A249" s="48" t="s">
        <v>491</v>
      </c>
      <c r="B249" s="48" t="s">
        <v>959</v>
      </c>
      <c r="C249" s="48">
        <v>2.0500000000000002E-3</v>
      </c>
      <c r="D249" s="48" t="s">
        <v>406</v>
      </c>
      <c r="E249" s="48">
        <v>0.68600000000000005</v>
      </c>
      <c r="F249" s="48" t="s">
        <v>406</v>
      </c>
      <c r="G249" s="48" t="s">
        <v>960</v>
      </c>
      <c r="H249" s="48">
        <v>16</v>
      </c>
    </row>
    <row r="250" spans="1:8" x14ac:dyDescent="0.2">
      <c r="A250" s="48" t="s">
        <v>961</v>
      </c>
      <c r="B250" s="48" t="s">
        <v>962</v>
      </c>
      <c r="C250" s="48">
        <v>2.0899999999999998E-3</v>
      </c>
      <c r="D250" s="48" t="s">
        <v>406</v>
      </c>
      <c r="E250" s="48">
        <v>0.30499999999999999</v>
      </c>
      <c r="F250" s="48" t="s">
        <v>406</v>
      </c>
      <c r="G250" s="48" t="s">
        <v>963</v>
      </c>
      <c r="H250" s="48">
        <v>4</v>
      </c>
    </row>
    <row r="251" spans="1:8" x14ac:dyDescent="0.2">
      <c r="A251" s="48" t="s">
        <v>964</v>
      </c>
      <c r="B251" s="48" t="s">
        <v>965</v>
      </c>
      <c r="C251" s="48">
        <v>2.0899999999999998E-3</v>
      </c>
      <c r="D251" s="48" t="s">
        <v>406</v>
      </c>
      <c r="E251" s="48" t="s">
        <v>406</v>
      </c>
      <c r="F251" s="48" t="s">
        <v>406</v>
      </c>
      <c r="G251" s="48" t="s">
        <v>966</v>
      </c>
      <c r="H251" s="48">
        <v>4</v>
      </c>
    </row>
    <row r="252" spans="1:8" x14ac:dyDescent="0.2">
      <c r="A252" s="48" t="s">
        <v>829</v>
      </c>
      <c r="B252" s="48" t="s">
        <v>967</v>
      </c>
      <c r="C252" s="48">
        <v>2.1099999999999999E-3</v>
      </c>
      <c r="D252" s="48" t="s">
        <v>406</v>
      </c>
      <c r="E252" s="48" t="s">
        <v>406</v>
      </c>
      <c r="F252" s="48" t="s">
        <v>406</v>
      </c>
      <c r="G252" s="48" t="s">
        <v>968</v>
      </c>
      <c r="H252" s="48">
        <v>7</v>
      </c>
    </row>
    <row r="253" spans="1:8" x14ac:dyDescent="0.2">
      <c r="A253" s="48" t="s">
        <v>503</v>
      </c>
      <c r="B253" s="48" t="s">
        <v>969</v>
      </c>
      <c r="C253" s="48">
        <v>2.14E-3</v>
      </c>
      <c r="D253" s="48" t="s">
        <v>406</v>
      </c>
      <c r="E253" s="48">
        <v>5.7000000000000002E-2</v>
      </c>
      <c r="F253" s="48" t="s">
        <v>406</v>
      </c>
      <c r="G253" s="48" t="s">
        <v>970</v>
      </c>
      <c r="H253" s="48">
        <v>5</v>
      </c>
    </row>
    <row r="254" spans="1:8" x14ac:dyDescent="0.2">
      <c r="A254" s="48" t="s">
        <v>971</v>
      </c>
      <c r="B254" s="48" t="s">
        <v>972</v>
      </c>
      <c r="C254" s="48">
        <v>2.1700000000000001E-3</v>
      </c>
      <c r="D254" s="48" t="s">
        <v>406</v>
      </c>
      <c r="E254" s="48">
        <v>1.9750000000000001</v>
      </c>
      <c r="F254" s="48" t="s">
        <v>406</v>
      </c>
      <c r="G254" s="48" t="s">
        <v>973</v>
      </c>
      <c r="H254" s="48">
        <v>4</v>
      </c>
    </row>
    <row r="255" spans="1:8" x14ac:dyDescent="0.2">
      <c r="A255" s="48" t="s">
        <v>974</v>
      </c>
      <c r="B255" s="48" t="s">
        <v>975</v>
      </c>
      <c r="C255" s="48">
        <v>2.1800000000000001E-3</v>
      </c>
      <c r="D255" s="48" t="s">
        <v>406</v>
      </c>
      <c r="E255" s="48">
        <v>0.57699999999999996</v>
      </c>
      <c r="F255" s="48" t="s">
        <v>406</v>
      </c>
      <c r="G255" s="48" t="s">
        <v>976</v>
      </c>
      <c r="H255" s="48">
        <v>17</v>
      </c>
    </row>
    <row r="256" spans="1:8" x14ac:dyDescent="0.2">
      <c r="A256" s="48" t="s">
        <v>440</v>
      </c>
      <c r="B256" s="48" t="s">
        <v>977</v>
      </c>
      <c r="C256" s="48">
        <v>2.1900000000000001E-3</v>
      </c>
      <c r="D256" s="48" t="s">
        <v>406</v>
      </c>
      <c r="E256" s="48" t="s">
        <v>406</v>
      </c>
      <c r="F256" s="48" t="s">
        <v>406</v>
      </c>
      <c r="G256" s="48" t="s">
        <v>794</v>
      </c>
      <c r="H256" s="48">
        <v>2</v>
      </c>
    </row>
    <row r="257" spans="1:8" x14ac:dyDescent="0.2">
      <c r="A257" s="48" t="s">
        <v>494</v>
      </c>
      <c r="B257" s="48" t="s">
        <v>978</v>
      </c>
      <c r="C257" s="48">
        <v>2.1900000000000001E-3</v>
      </c>
      <c r="D257" s="48" t="s">
        <v>406</v>
      </c>
      <c r="E257" s="48" t="s">
        <v>406</v>
      </c>
      <c r="F257" s="48" t="s">
        <v>406</v>
      </c>
      <c r="G257" s="48" t="s">
        <v>539</v>
      </c>
      <c r="H257" s="48">
        <v>2</v>
      </c>
    </row>
    <row r="258" spans="1:8" x14ac:dyDescent="0.2">
      <c r="A258" s="48" t="s">
        <v>483</v>
      </c>
      <c r="B258" s="48" t="s">
        <v>979</v>
      </c>
      <c r="C258" s="48">
        <v>2.1900000000000001E-3</v>
      </c>
      <c r="D258" s="48" t="s">
        <v>406</v>
      </c>
      <c r="E258" s="48" t="s">
        <v>406</v>
      </c>
      <c r="F258" s="48" t="s">
        <v>406</v>
      </c>
      <c r="G258" s="48" t="s">
        <v>980</v>
      </c>
      <c r="H258" s="48">
        <v>2</v>
      </c>
    </row>
    <row r="259" spans="1:8" x14ac:dyDescent="0.2">
      <c r="A259" s="48" t="s">
        <v>404</v>
      </c>
      <c r="B259" s="48" t="s">
        <v>981</v>
      </c>
      <c r="C259" s="48">
        <v>2.1900000000000001E-3</v>
      </c>
      <c r="D259" s="48" t="s">
        <v>406</v>
      </c>
      <c r="E259" s="48" t="s">
        <v>406</v>
      </c>
      <c r="F259" s="48" t="s">
        <v>406</v>
      </c>
      <c r="G259" s="48" t="s">
        <v>982</v>
      </c>
      <c r="H259" s="48">
        <v>2</v>
      </c>
    </row>
    <row r="260" spans="1:8" x14ac:dyDescent="0.2">
      <c r="A260" s="48" t="s">
        <v>983</v>
      </c>
      <c r="B260" s="48" t="s">
        <v>984</v>
      </c>
      <c r="C260" s="48">
        <v>2.2499999999999998E-3</v>
      </c>
      <c r="D260" s="48" t="s">
        <v>406</v>
      </c>
      <c r="E260" s="48">
        <v>1.0669999999999999</v>
      </c>
      <c r="F260" s="48" t="s">
        <v>406</v>
      </c>
      <c r="G260" s="48" t="s">
        <v>985</v>
      </c>
      <c r="H260" s="48">
        <v>4</v>
      </c>
    </row>
    <row r="261" spans="1:8" x14ac:dyDescent="0.2">
      <c r="A261" s="48" t="s">
        <v>986</v>
      </c>
      <c r="B261" s="48" t="s">
        <v>987</v>
      </c>
      <c r="C261" s="48">
        <v>2.2499999999999998E-3</v>
      </c>
      <c r="D261" s="48" t="s">
        <v>406</v>
      </c>
      <c r="E261" s="48" t="s">
        <v>406</v>
      </c>
      <c r="F261" s="48" t="s">
        <v>406</v>
      </c>
      <c r="G261" s="48" t="s">
        <v>988</v>
      </c>
      <c r="H261" s="48">
        <v>4</v>
      </c>
    </row>
    <row r="262" spans="1:8" x14ac:dyDescent="0.2">
      <c r="A262" s="48" t="s">
        <v>989</v>
      </c>
      <c r="B262" s="48" t="s">
        <v>990</v>
      </c>
      <c r="C262" s="48">
        <v>2.2499999999999998E-3</v>
      </c>
      <c r="D262" s="48" t="s">
        <v>406</v>
      </c>
      <c r="E262" s="48" t="s">
        <v>406</v>
      </c>
      <c r="F262" s="48" t="s">
        <v>406</v>
      </c>
      <c r="G262" s="48" t="s">
        <v>991</v>
      </c>
      <c r="H262" s="48">
        <v>4</v>
      </c>
    </row>
    <row r="263" spans="1:8" x14ac:dyDescent="0.2">
      <c r="A263" s="48" t="s">
        <v>483</v>
      </c>
      <c r="B263" s="48" t="s">
        <v>992</v>
      </c>
      <c r="C263" s="48">
        <v>2.2499999999999998E-3</v>
      </c>
      <c r="D263" s="48" t="s">
        <v>406</v>
      </c>
      <c r="E263" s="48" t="s">
        <v>406</v>
      </c>
      <c r="F263" s="48" t="s">
        <v>406</v>
      </c>
      <c r="G263" s="48" t="s">
        <v>993</v>
      </c>
      <c r="H263" s="48">
        <v>5</v>
      </c>
    </row>
    <row r="264" spans="1:8" x14ac:dyDescent="0.2">
      <c r="A264" s="48" t="s">
        <v>792</v>
      </c>
      <c r="B264" s="48" t="s">
        <v>994</v>
      </c>
      <c r="C264" s="48">
        <v>2.2599999999999999E-3</v>
      </c>
      <c r="D264" s="48" t="s">
        <v>406</v>
      </c>
      <c r="E264" s="48" t="s">
        <v>406</v>
      </c>
      <c r="F264" s="48" t="s">
        <v>406</v>
      </c>
      <c r="G264" s="48" t="s">
        <v>995</v>
      </c>
      <c r="H264" s="48">
        <v>3</v>
      </c>
    </row>
    <row r="265" spans="1:8" x14ac:dyDescent="0.2">
      <c r="A265" s="48" t="s">
        <v>583</v>
      </c>
      <c r="B265" s="48" t="s">
        <v>996</v>
      </c>
      <c r="C265" s="48">
        <v>2.3E-3</v>
      </c>
      <c r="D265" s="48" t="s">
        <v>415</v>
      </c>
      <c r="E265" s="48">
        <v>2.1829999999999998</v>
      </c>
      <c r="F265" s="48" t="s">
        <v>406</v>
      </c>
      <c r="G265" s="48" t="s">
        <v>997</v>
      </c>
      <c r="H265" s="48">
        <v>7</v>
      </c>
    </row>
    <row r="266" spans="1:8" x14ac:dyDescent="0.2">
      <c r="A266" s="48" t="s">
        <v>998</v>
      </c>
      <c r="B266" s="48" t="s">
        <v>999</v>
      </c>
      <c r="C266" s="48">
        <v>2.3E-3</v>
      </c>
      <c r="D266" s="48" t="s">
        <v>406</v>
      </c>
      <c r="E266" s="48">
        <v>1.5629999999999999</v>
      </c>
      <c r="F266" s="48" t="s">
        <v>406</v>
      </c>
      <c r="G266" s="48" t="s">
        <v>1000</v>
      </c>
      <c r="H266" s="48">
        <v>9</v>
      </c>
    </row>
    <row r="267" spans="1:8" x14ac:dyDescent="0.2">
      <c r="A267" s="48" t="s">
        <v>1001</v>
      </c>
      <c r="B267" s="48" t="s">
        <v>1002</v>
      </c>
      <c r="C267" s="48">
        <v>2.3700000000000001E-3</v>
      </c>
      <c r="D267" s="48" t="s">
        <v>406</v>
      </c>
      <c r="E267" s="48">
        <v>6.3E-2</v>
      </c>
      <c r="F267" s="48" t="s">
        <v>406</v>
      </c>
      <c r="G267" s="48" t="s">
        <v>1003</v>
      </c>
      <c r="H267" s="48">
        <v>5</v>
      </c>
    </row>
    <row r="268" spans="1:8" x14ac:dyDescent="0.2">
      <c r="A268" s="48" t="s">
        <v>491</v>
      </c>
      <c r="B268" s="48" t="s">
        <v>1004</v>
      </c>
      <c r="C268" s="48">
        <v>2.3999999999999998E-3</v>
      </c>
      <c r="D268" s="48" t="s">
        <v>406</v>
      </c>
      <c r="E268" s="48" t="s">
        <v>406</v>
      </c>
      <c r="F268" s="48" t="s">
        <v>406</v>
      </c>
      <c r="G268" s="48" t="s">
        <v>1005</v>
      </c>
      <c r="H268" s="48">
        <v>3</v>
      </c>
    </row>
    <row r="269" spans="1:8" x14ac:dyDescent="0.2">
      <c r="A269" s="48" t="s">
        <v>590</v>
      </c>
      <c r="B269" s="48" t="s">
        <v>1006</v>
      </c>
      <c r="C269" s="48">
        <v>2.3999999999999998E-3</v>
      </c>
      <c r="D269" s="48" t="s">
        <v>406</v>
      </c>
      <c r="E269" s="48">
        <v>1.7529999999999999</v>
      </c>
      <c r="F269" s="48" t="s">
        <v>409</v>
      </c>
      <c r="G269" s="48" t="s">
        <v>1007</v>
      </c>
      <c r="H269" s="48">
        <v>15</v>
      </c>
    </row>
    <row r="270" spans="1:8" x14ac:dyDescent="0.2">
      <c r="A270" s="48" t="s">
        <v>1008</v>
      </c>
      <c r="B270" s="48" t="s">
        <v>1009</v>
      </c>
      <c r="C270" s="48">
        <v>2.4199999999999998E-3</v>
      </c>
      <c r="D270" s="48" t="s">
        <v>406</v>
      </c>
      <c r="E270" s="48" t="s">
        <v>406</v>
      </c>
      <c r="F270" s="48" t="s">
        <v>406</v>
      </c>
      <c r="G270" s="48" t="s">
        <v>1010</v>
      </c>
      <c r="H270" s="48">
        <v>11</v>
      </c>
    </row>
    <row r="271" spans="1:8" x14ac:dyDescent="0.2">
      <c r="A271" s="48" t="s">
        <v>986</v>
      </c>
      <c r="B271" s="48" t="s">
        <v>1011</v>
      </c>
      <c r="C271" s="48">
        <v>2.47E-3</v>
      </c>
      <c r="D271" s="48" t="s">
        <v>406</v>
      </c>
      <c r="E271" s="48">
        <v>0.33500000000000002</v>
      </c>
      <c r="F271" s="48" t="s">
        <v>406</v>
      </c>
      <c r="G271" s="48" t="s">
        <v>1012</v>
      </c>
      <c r="H271" s="48">
        <v>14</v>
      </c>
    </row>
    <row r="272" spans="1:8" x14ac:dyDescent="0.2">
      <c r="A272" s="48" t="s">
        <v>964</v>
      </c>
      <c r="B272" s="48" t="s">
        <v>1013</v>
      </c>
      <c r="C272" s="48">
        <v>2.5100000000000001E-3</v>
      </c>
      <c r="D272" s="48" t="s">
        <v>406</v>
      </c>
      <c r="E272" s="48" t="s">
        <v>406</v>
      </c>
      <c r="F272" s="48" t="s">
        <v>406</v>
      </c>
      <c r="G272" s="48" t="s">
        <v>1014</v>
      </c>
      <c r="H272" s="48">
        <v>6</v>
      </c>
    </row>
    <row r="273" spans="1:8" x14ac:dyDescent="0.2">
      <c r="A273" s="48" t="s">
        <v>491</v>
      </c>
      <c r="B273" s="48" t="s">
        <v>1015</v>
      </c>
      <c r="C273" s="48">
        <v>2.5400000000000002E-3</v>
      </c>
      <c r="D273" s="48" t="s">
        <v>406</v>
      </c>
      <c r="E273" s="48" t="s">
        <v>406</v>
      </c>
      <c r="F273" s="48" t="s">
        <v>406</v>
      </c>
      <c r="G273" s="48" t="s">
        <v>1016</v>
      </c>
      <c r="H273" s="48">
        <v>3</v>
      </c>
    </row>
    <row r="274" spans="1:8" x14ac:dyDescent="0.2">
      <c r="A274" s="48" t="s">
        <v>494</v>
      </c>
      <c r="B274" s="48" t="s">
        <v>1017</v>
      </c>
      <c r="C274" s="48">
        <v>2.5500000000000002E-3</v>
      </c>
      <c r="D274" s="48" t="s">
        <v>406</v>
      </c>
      <c r="E274" s="48" t="s">
        <v>406</v>
      </c>
      <c r="F274" s="48" t="s">
        <v>406</v>
      </c>
      <c r="G274" s="48" t="s">
        <v>1018</v>
      </c>
      <c r="H274" s="48">
        <v>2</v>
      </c>
    </row>
    <row r="275" spans="1:8" x14ac:dyDescent="0.2">
      <c r="A275" s="48" t="s">
        <v>858</v>
      </c>
      <c r="B275" s="48" t="s">
        <v>1019</v>
      </c>
      <c r="C275" s="48">
        <v>2.5500000000000002E-3</v>
      </c>
      <c r="D275" s="48" t="s">
        <v>406</v>
      </c>
      <c r="E275" s="48" t="s">
        <v>406</v>
      </c>
      <c r="F275" s="48" t="s">
        <v>406</v>
      </c>
      <c r="G275" s="48" t="s">
        <v>1020</v>
      </c>
      <c r="H275" s="48">
        <v>2</v>
      </c>
    </row>
    <row r="276" spans="1:8" x14ac:dyDescent="0.2">
      <c r="A276" s="48" t="s">
        <v>491</v>
      </c>
      <c r="B276" s="48" t="s">
        <v>1021</v>
      </c>
      <c r="C276" s="48">
        <v>2.5500000000000002E-3</v>
      </c>
      <c r="D276" s="48" t="s">
        <v>406</v>
      </c>
      <c r="E276" s="48" t="s">
        <v>406</v>
      </c>
      <c r="F276" s="48" t="s">
        <v>406</v>
      </c>
      <c r="G276" s="48" t="s">
        <v>1022</v>
      </c>
      <c r="H276" s="48">
        <v>2</v>
      </c>
    </row>
    <row r="277" spans="1:8" x14ac:dyDescent="0.2">
      <c r="A277" s="48" t="s">
        <v>494</v>
      </c>
      <c r="B277" s="48" t="s">
        <v>1023</v>
      </c>
      <c r="C277" s="48">
        <v>2.5500000000000002E-3</v>
      </c>
      <c r="D277" s="48" t="s">
        <v>406</v>
      </c>
      <c r="E277" s="48" t="s">
        <v>406</v>
      </c>
      <c r="F277" s="48" t="s">
        <v>406</v>
      </c>
      <c r="G277" s="48" t="s">
        <v>457</v>
      </c>
      <c r="H277" s="48">
        <v>2</v>
      </c>
    </row>
    <row r="278" spans="1:8" x14ac:dyDescent="0.2">
      <c r="A278" s="48" t="s">
        <v>503</v>
      </c>
      <c r="B278" s="48" t="s">
        <v>1024</v>
      </c>
      <c r="C278" s="48">
        <v>2.5500000000000002E-3</v>
      </c>
      <c r="D278" s="48" t="s">
        <v>406</v>
      </c>
      <c r="E278" s="48" t="s">
        <v>406</v>
      </c>
      <c r="F278" s="48" t="s">
        <v>406</v>
      </c>
      <c r="G278" s="48" t="s">
        <v>1025</v>
      </c>
      <c r="H278" s="48">
        <v>2</v>
      </c>
    </row>
    <row r="279" spans="1:8" x14ac:dyDescent="0.2">
      <c r="A279" s="48" t="s">
        <v>1026</v>
      </c>
      <c r="B279" s="48" t="s">
        <v>1027</v>
      </c>
      <c r="C279" s="48">
        <v>2.5500000000000002E-3</v>
      </c>
      <c r="D279" s="48" t="s">
        <v>406</v>
      </c>
      <c r="E279" s="48" t="s">
        <v>406</v>
      </c>
      <c r="F279" s="48" t="s">
        <v>406</v>
      </c>
      <c r="G279" s="48" t="s">
        <v>1022</v>
      </c>
      <c r="H279" s="48">
        <v>2</v>
      </c>
    </row>
    <row r="280" spans="1:8" x14ac:dyDescent="0.2">
      <c r="A280" s="48" t="s">
        <v>1028</v>
      </c>
      <c r="B280" s="48" t="s">
        <v>1029</v>
      </c>
      <c r="C280" s="48">
        <v>2.5500000000000002E-3</v>
      </c>
      <c r="D280" s="48" t="s">
        <v>406</v>
      </c>
      <c r="E280" s="48" t="s">
        <v>406</v>
      </c>
      <c r="F280" s="48" t="s">
        <v>406</v>
      </c>
      <c r="G280" s="48" t="s">
        <v>1030</v>
      </c>
      <c r="H280" s="48">
        <v>2</v>
      </c>
    </row>
    <row r="281" spans="1:8" x14ac:dyDescent="0.2">
      <c r="A281" s="48" t="s">
        <v>411</v>
      </c>
      <c r="B281" s="48" t="s">
        <v>1031</v>
      </c>
      <c r="C281" s="48">
        <v>2.5500000000000002E-3</v>
      </c>
      <c r="D281" s="48" t="s">
        <v>406</v>
      </c>
      <c r="E281" s="48" t="s">
        <v>406</v>
      </c>
      <c r="F281" s="48" t="s">
        <v>406</v>
      </c>
      <c r="G281" s="48" t="s">
        <v>1032</v>
      </c>
      <c r="H281" s="48">
        <v>2</v>
      </c>
    </row>
    <row r="282" spans="1:8" x14ac:dyDescent="0.2">
      <c r="A282" s="48" t="s">
        <v>1033</v>
      </c>
      <c r="B282" s="48" t="s">
        <v>1034</v>
      </c>
      <c r="C282" s="48">
        <v>2.5799999999999998E-3</v>
      </c>
      <c r="D282" s="48" t="s">
        <v>406</v>
      </c>
      <c r="E282" s="48" t="s">
        <v>406</v>
      </c>
      <c r="F282" s="48" t="s">
        <v>406</v>
      </c>
      <c r="G282" s="48" t="s">
        <v>1035</v>
      </c>
      <c r="H282" s="48">
        <v>7</v>
      </c>
    </row>
    <row r="283" spans="1:8" x14ac:dyDescent="0.2">
      <c r="A283" s="48" t="s">
        <v>986</v>
      </c>
      <c r="B283" s="48" t="s">
        <v>1036</v>
      </c>
      <c r="C283" s="48">
        <v>2.64E-3</v>
      </c>
      <c r="D283" s="48" t="s">
        <v>406</v>
      </c>
      <c r="E283" s="48">
        <v>0.98199999999999998</v>
      </c>
      <c r="F283" s="48" t="s">
        <v>406</v>
      </c>
      <c r="G283" s="48" t="s">
        <v>1037</v>
      </c>
      <c r="H283" s="48">
        <v>16</v>
      </c>
    </row>
    <row r="284" spans="1:8" x14ac:dyDescent="0.2">
      <c r="A284" s="48" t="s">
        <v>411</v>
      </c>
      <c r="B284" s="48" t="s">
        <v>1038</v>
      </c>
      <c r="C284" s="48">
        <v>2.6900000000000001E-3</v>
      </c>
      <c r="D284" s="48" t="s">
        <v>406</v>
      </c>
      <c r="E284" s="48" t="s">
        <v>406</v>
      </c>
      <c r="F284" s="48" t="s">
        <v>406</v>
      </c>
      <c r="G284" s="48" t="s">
        <v>1039</v>
      </c>
      <c r="H284" s="48">
        <v>3</v>
      </c>
    </row>
    <row r="285" spans="1:8" x14ac:dyDescent="0.2">
      <c r="A285" s="48" t="s">
        <v>480</v>
      </c>
      <c r="B285" s="48" t="s">
        <v>1040</v>
      </c>
      <c r="C285" s="48">
        <v>2.7100000000000002E-3</v>
      </c>
      <c r="D285" s="48" t="s">
        <v>406</v>
      </c>
      <c r="E285" s="48">
        <v>1.4430000000000001</v>
      </c>
      <c r="F285" s="48" t="s">
        <v>406</v>
      </c>
      <c r="G285" s="48" t="s">
        <v>1041</v>
      </c>
      <c r="H285" s="48">
        <v>6</v>
      </c>
    </row>
    <row r="286" spans="1:8" x14ac:dyDescent="0.2">
      <c r="A286" s="48" t="s">
        <v>443</v>
      </c>
      <c r="B286" s="48" t="s">
        <v>1042</v>
      </c>
      <c r="C286" s="48">
        <v>2.7699999999999999E-3</v>
      </c>
      <c r="D286" s="48" t="s">
        <v>406</v>
      </c>
      <c r="E286" s="48" t="s">
        <v>406</v>
      </c>
      <c r="F286" s="48" t="s">
        <v>406</v>
      </c>
      <c r="G286" s="48" t="s">
        <v>907</v>
      </c>
      <c r="H286" s="48">
        <v>4</v>
      </c>
    </row>
    <row r="287" spans="1:8" x14ac:dyDescent="0.2">
      <c r="A287" s="48" t="s">
        <v>1043</v>
      </c>
      <c r="B287" s="48" t="s">
        <v>1044</v>
      </c>
      <c r="C287" s="48">
        <v>2.8400000000000001E-3</v>
      </c>
      <c r="D287" s="48" t="s">
        <v>406</v>
      </c>
      <c r="E287" s="48" t="s">
        <v>406</v>
      </c>
      <c r="F287" s="48" t="s">
        <v>406</v>
      </c>
      <c r="G287" s="48" t="s">
        <v>1045</v>
      </c>
      <c r="H287" s="48">
        <v>3</v>
      </c>
    </row>
    <row r="288" spans="1:8" x14ac:dyDescent="0.2">
      <c r="A288" s="48" t="s">
        <v>503</v>
      </c>
      <c r="B288" s="48" t="s">
        <v>1046</v>
      </c>
      <c r="C288" s="48">
        <v>2.9099999999999998E-3</v>
      </c>
      <c r="D288" s="48" t="s">
        <v>406</v>
      </c>
      <c r="E288" s="48" t="s">
        <v>406</v>
      </c>
      <c r="F288" s="48" t="s">
        <v>406</v>
      </c>
      <c r="G288" s="48" t="s">
        <v>1047</v>
      </c>
      <c r="H288" s="48">
        <v>73</v>
      </c>
    </row>
    <row r="289" spans="1:8" x14ac:dyDescent="0.2">
      <c r="A289" s="48" t="s">
        <v>404</v>
      </c>
      <c r="B289" s="48" t="s">
        <v>1048</v>
      </c>
      <c r="C289" s="48">
        <v>2.9299999999999999E-3</v>
      </c>
      <c r="D289" s="48" t="s">
        <v>406</v>
      </c>
      <c r="E289" s="48" t="s">
        <v>406</v>
      </c>
      <c r="F289" s="48" t="s">
        <v>406</v>
      </c>
      <c r="G289" s="48" t="s">
        <v>1049</v>
      </c>
      <c r="H289" s="48">
        <v>2</v>
      </c>
    </row>
    <row r="290" spans="1:8" x14ac:dyDescent="0.2">
      <c r="A290" s="48" t="s">
        <v>404</v>
      </c>
      <c r="B290" s="48" t="s">
        <v>1050</v>
      </c>
      <c r="C290" s="48">
        <v>2.9299999999999999E-3</v>
      </c>
      <c r="D290" s="48" t="s">
        <v>406</v>
      </c>
      <c r="E290" s="48" t="s">
        <v>406</v>
      </c>
      <c r="F290" s="48" t="s">
        <v>406</v>
      </c>
      <c r="G290" s="48" t="s">
        <v>1051</v>
      </c>
      <c r="H290" s="48">
        <v>2</v>
      </c>
    </row>
    <row r="291" spans="1:8" x14ac:dyDescent="0.2">
      <c r="A291" s="48" t="s">
        <v>446</v>
      </c>
      <c r="B291" s="48" t="s">
        <v>1052</v>
      </c>
      <c r="C291" s="48">
        <v>2.9299999999999999E-3</v>
      </c>
      <c r="D291" s="48" t="s">
        <v>406</v>
      </c>
      <c r="E291" s="48" t="s">
        <v>406</v>
      </c>
      <c r="F291" s="48" t="s">
        <v>406</v>
      </c>
      <c r="G291" s="48" t="s">
        <v>1053</v>
      </c>
      <c r="H291" s="48">
        <v>2</v>
      </c>
    </row>
    <row r="292" spans="1:8" x14ac:dyDescent="0.2">
      <c r="A292" s="48" t="s">
        <v>494</v>
      </c>
      <c r="B292" s="48" t="s">
        <v>1054</v>
      </c>
      <c r="C292" s="48">
        <v>2.9299999999999999E-3</v>
      </c>
      <c r="D292" s="48" t="s">
        <v>406</v>
      </c>
      <c r="E292" s="48" t="s">
        <v>406</v>
      </c>
      <c r="F292" s="48" t="s">
        <v>406</v>
      </c>
      <c r="G292" s="48" t="s">
        <v>1055</v>
      </c>
      <c r="H292" s="48">
        <v>2</v>
      </c>
    </row>
    <row r="293" spans="1:8" x14ac:dyDescent="0.2">
      <c r="A293" s="48" t="s">
        <v>404</v>
      </c>
      <c r="B293" s="48" t="s">
        <v>1056</v>
      </c>
      <c r="C293" s="48">
        <v>2.9299999999999999E-3</v>
      </c>
      <c r="D293" s="48" t="s">
        <v>406</v>
      </c>
      <c r="E293" s="48" t="s">
        <v>406</v>
      </c>
      <c r="F293" s="48" t="s">
        <v>406</v>
      </c>
      <c r="G293" s="48" t="s">
        <v>839</v>
      </c>
      <c r="H293" s="48">
        <v>2</v>
      </c>
    </row>
    <row r="294" spans="1:8" x14ac:dyDescent="0.2">
      <c r="A294" s="48" t="s">
        <v>1057</v>
      </c>
      <c r="B294" s="48" t="s">
        <v>1058</v>
      </c>
      <c r="C294" s="48">
        <v>2.9299999999999999E-3</v>
      </c>
      <c r="D294" s="48" t="s">
        <v>406</v>
      </c>
      <c r="E294" s="48" t="s">
        <v>406</v>
      </c>
      <c r="F294" s="48" t="s">
        <v>406</v>
      </c>
      <c r="G294" s="48" t="s">
        <v>1059</v>
      </c>
      <c r="H294" s="48">
        <v>2</v>
      </c>
    </row>
    <row r="295" spans="1:8" x14ac:dyDescent="0.2">
      <c r="A295" s="48" t="s">
        <v>1060</v>
      </c>
      <c r="B295" s="48" t="s">
        <v>1061</v>
      </c>
      <c r="C295" s="48">
        <v>2.9299999999999999E-3</v>
      </c>
      <c r="D295" s="48" t="s">
        <v>406</v>
      </c>
      <c r="E295" s="48" t="s">
        <v>406</v>
      </c>
      <c r="F295" s="48" t="s">
        <v>406</v>
      </c>
      <c r="G295" s="48" t="s">
        <v>1062</v>
      </c>
      <c r="H295" s="48">
        <v>2</v>
      </c>
    </row>
    <row r="296" spans="1:8" x14ac:dyDescent="0.2">
      <c r="A296" s="48" t="s">
        <v>480</v>
      </c>
      <c r="B296" s="48" t="s">
        <v>1063</v>
      </c>
      <c r="C296" s="48">
        <v>2.9299999999999999E-3</v>
      </c>
      <c r="D296" s="48" t="s">
        <v>406</v>
      </c>
      <c r="E296" s="48" t="s">
        <v>406</v>
      </c>
      <c r="F296" s="48" t="s">
        <v>406</v>
      </c>
      <c r="G296" s="48" t="s">
        <v>539</v>
      </c>
      <c r="H296" s="48">
        <v>2</v>
      </c>
    </row>
    <row r="297" spans="1:8" x14ac:dyDescent="0.2">
      <c r="A297" s="48" t="s">
        <v>1064</v>
      </c>
      <c r="B297" s="48" t="s">
        <v>1065</v>
      </c>
      <c r="C297" s="48">
        <v>2.9299999999999999E-3</v>
      </c>
      <c r="D297" s="48" t="s">
        <v>406</v>
      </c>
      <c r="E297" s="48" t="s">
        <v>406</v>
      </c>
      <c r="F297" s="48" t="s">
        <v>406</v>
      </c>
      <c r="G297" s="48" t="s">
        <v>539</v>
      </c>
      <c r="H297" s="48">
        <v>2</v>
      </c>
    </row>
    <row r="298" spans="1:8" x14ac:dyDescent="0.2">
      <c r="A298" s="48" t="s">
        <v>440</v>
      </c>
      <c r="B298" s="48" t="s">
        <v>1066</v>
      </c>
      <c r="C298" s="48">
        <v>2.98E-3</v>
      </c>
      <c r="D298" s="48" t="s">
        <v>406</v>
      </c>
      <c r="E298" s="48" t="s">
        <v>406</v>
      </c>
      <c r="F298" s="48" t="s">
        <v>406</v>
      </c>
      <c r="G298" s="48" t="s">
        <v>1067</v>
      </c>
      <c r="H298" s="48">
        <v>8</v>
      </c>
    </row>
    <row r="299" spans="1:8" x14ac:dyDescent="0.2">
      <c r="A299" s="48" t="s">
        <v>443</v>
      </c>
      <c r="B299" s="48" t="s">
        <v>1068</v>
      </c>
      <c r="C299" s="48">
        <v>3.1199999999999999E-3</v>
      </c>
      <c r="D299" s="48" t="s">
        <v>406</v>
      </c>
      <c r="E299" s="48">
        <v>0.93899999999999995</v>
      </c>
      <c r="F299" s="48" t="s">
        <v>406</v>
      </c>
      <c r="G299" s="48" t="s">
        <v>517</v>
      </c>
      <c r="H299" s="48">
        <v>7</v>
      </c>
    </row>
    <row r="300" spans="1:8" x14ac:dyDescent="0.2">
      <c r="A300" s="48" t="s">
        <v>419</v>
      </c>
      <c r="B300" s="48" t="s">
        <v>1069</v>
      </c>
      <c r="C300" s="48">
        <v>3.16E-3</v>
      </c>
      <c r="D300" s="48" t="s">
        <v>406</v>
      </c>
      <c r="E300" s="48" t="s">
        <v>406</v>
      </c>
      <c r="F300" s="48" t="s">
        <v>406</v>
      </c>
      <c r="G300" s="48" t="s">
        <v>1070</v>
      </c>
      <c r="H300" s="48">
        <v>3</v>
      </c>
    </row>
    <row r="301" spans="1:8" x14ac:dyDescent="0.2">
      <c r="A301" s="48" t="s">
        <v>1071</v>
      </c>
      <c r="B301" s="48" t="s">
        <v>1072</v>
      </c>
      <c r="C301" s="48">
        <v>3.2699999999999999E-3</v>
      </c>
      <c r="D301" s="48" t="s">
        <v>406</v>
      </c>
      <c r="E301" s="48">
        <v>-0.52</v>
      </c>
      <c r="F301" s="48" t="s">
        <v>406</v>
      </c>
      <c r="G301" s="48" t="s">
        <v>1073</v>
      </c>
      <c r="H301" s="48">
        <v>4</v>
      </c>
    </row>
    <row r="302" spans="1:8" x14ac:dyDescent="0.2">
      <c r="A302" s="48" t="s">
        <v>494</v>
      </c>
      <c r="B302" s="48" t="s">
        <v>1074</v>
      </c>
      <c r="C302" s="48">
        <v>3.2799999999999999E-3</v>
      </c>
      <c r="D302" s="48" t="s">
        <v>406</v>
      </c>
      <c r="E302" s="48" t="s">
        <v>406</v>
      </c>
      <c r="F302" s="48" t="s">
        <v>406</v>
      </c>
      <c r="G302" s="48" t="s">
        <v>1075</v>
      </c>
      <c r="H302" s="48">
        <v>6</v>
      </c>
    </row>
    <row r="303" spans="1:8" x14ac:dyDescent="0.2">
      <c r="A303" s="48" t="s">
        <v>1076</v>
      </c>
      <c r="B303" s="48" t="s">
        <v>1077</v>
      </c>
      <c r="C303" s="48">
        <v>3.3400000000000001E-3</v>
      </c>
      <c r="D303" s="48" t="s">
        <v>406</v>
      </c>
      <c r="E303" s="48" t="s">
        <v>406</v>
      </c>
      <c r="F303" s="48" t="s">
        <v>406</v>
      </c>
      <c r="G303" s="48" t="s">
        <v>539</v>
      </c>
      <c r="H303" s="48">
        <v>2</v>
      </c>
    </row>
    <row r="304" spans="1:8" x14ac:dyDescent="0.2">
      <c r="A304" s="48" t="s">
        <v>494</v>
      </c>
      <c r="B304" s="48" t="s">
        <v>1078</v>
      </c>
      <c r="C304" s="48">
        <v>3.3400000000000001E-3</v>
      </c>
      <c r="D304" s="48" t="s">
        <v>406</v>
      </c>
      <c r="E304" s="48" t="s">
        <v>406</v>
      </c>
      <c r="F304" s="48" t="s">
        <v>406</v>
      </c>
      <c r="G304" s="48" t="s">
        <v>539</v>
      </c>
      <c r="H304" s="48">
        <v>2</v>
      </c>
    </row>
    <row r="305" spans="1:8" x14ac:dyDescent="0.2">
      <c r="A305" s="48" t="s">
        <v>983</v>
      </c>
      <c r="B305" s="48" t="s">
        <v>1079</v>
      </c>
      <c r="C305" s="48">
        <v>3.3400000000000001E-3</v>
      </c>
      <c r="D305" s="48" t="s">
        <v>406</v>
      </c>
      <c r="E305" s="48" t="s">
        <v>406</v>
      </c>
      <c r="F305" s="48" t="s">
        <v>406</v>
      </c>
      <c r="G305" s="48" t="s">
        <v>539</v>
      </c>
      <c r="H305" s="48">
        <v>2</v>
      </c>
    </row>
    <row r="306" spans="1:8" x14ac:dyDescent="0.2">
      <c r="A306" s="48" t="s">
        <v>491</v>
      </c>
      <c r="B306" s="48" t="s">
        <v>1080</v>
      </c>
      <c r="C306" s="48">
        <v>3.3400000000000001E-3</v>
      </c>
      <c r="D306" s="48" t="s">
        <v>406</v>
      </c>
      <c r="E306" s="48" t="s">
        <v>406</v>
      </c>
      <c r="F306" s="48" t="s">
        <v>406</v>
      </c>
      <c r="G306" s="48" t="s">
        <v>1081</v>
      </c>
      <c r="H306" s="48">
        <v>2</v>
      </c>
    </row>
    <row r="307" spans="1:8" x14ac:dyDescent="0.2">
      <c r="A307" s="48" t="s">
        <v>672</v>
      </c>
      <c r="B307" s="48" t="s">
        <v>1082</v>
      </c>
      <c r="C307" s="48">
        <v>3.3400000000000001E-3</v>
      </c>
      <c r="D307" s="48" t="s">
        <v>406</v>
      </c>
      <c r="E307" s="48" t="s">
        <v>406</v>
      </c>
      <c r="F307" s="48" t="s">
        <v>406</v>
      </c>
      <c r="G307" s="48" t="s">
        <v>839</v>
      </c>
      <c r="H307" s="48">
        <v>2</v>
      </c>
    </row>
    <row r="308" spans="1:8" x14ac:dyDescent="0.2">
      <c r="A308" s="48" t="s">
        <v>1083</v>
      </c>
      <c r="B308" s="48" t="s">
        <v>1084</v>
      </c>
      <c r="C308" s="48">
        <v>3.3700000000000002E-3</v>
      </c>
      <c r="D308" s="48" t="s">
        <v>406</v>
      </c>
      <c r="E308" s="48">
        <v>-1.131</v>
      </c>
      <c r="F308" s="48" t="s">
        <v>406</v>
      </c>
      <c r="G308" s="48" t="s">
        <v>1085</v>
      </c>
      <c r="H308" s="48">
        <v>4</v>
      </c>
    </row>
    <row r="309" spans="1:8" x14ac:dyDescent="0.2">
      <c r="A309" s="48" t="s">
        <v>1086</v>
      </c>
      <c r="B309" s="48" t="s">
        <v>1087</v>
      </c>
      <c r="C309" s="48">
        <v>3.48E-3</v>
      </c>
      <c r="D309" s="48" t="s">
        <v>406</v>
      </c>
      <c r="E309" s="48">
        <v>0.191</v>
      </c>
      <c r="F309" s="48" t="s">
        <v>406</v>
      </c>
      <c r="G309" s="48" t="s">
        <v>1088</v>
      </c>
      <c r="H309" s="48">
        <v>4</v>
      </c>
    </row>
    <row r="310" spans="1:8" x14ac:dyDescent="0.2">
      <c r="A310" s="48" t="s">
        <v>491</v>
      </c>
      <c r="B310" s="48" t="s">
        <v>1089</v>
      </c>
      <c r="C310" s="48">
        <v>3.48E-3</v>
      </c>
      <c r="D310" s="48" t="s">
        <v>406</v>
      </c>
      <c r="E310" s="48">
        <v>0.76400000000000001</v>
      </c>
      <c r="F310" s="48" t="s">
        <v>406</v>
      </c>
      <c r="G310" s="48" t="s">
        <v>1090</v>
      </c>
      <c r="H310" s="48">
        <v>13</v>
      </c>
    </row>
    <row r="311" spans="1:8" x14ac:dyDescent="0.2">
      <c r="A311" s="48" t="s">
        <v>573</v>
      </c>
      <c r="B311" s="48" t="s">
        <v>1091</v>
      </c>
      <c r="C311" s="48">
        <v>3.5000000000000001E-3</v>
      </c>
      <c r="D311" s="48" t="s">
        <v>406</v>
      </c>
      <c r="E311" s="48" t="s">
        <v>406</v>
      </c>
      <c r="F311" s="48" t="s">
        <v>406</v>
      </c>
      <c r="G311" s="48" t="s">
        <v>1092</v>
      </c>
      <c r="H311" s="48">
        <v>54</v>
      </c>
    </row>
    <row r="312" spans="1:8" x14ac:dyDescent="0.2">
      <c r="A312" s="48" t="s">
        <v>1093</v>
      </c>
      <c r="B312" s="48" t="s">
        <v>1094</v>
      </c>
      <c r="C312" s="48">
        <v>3.5100000000000001E-3</v>
      </c>
      <c r="D312" s="48" t="s">
        <v>406</v>
      </c>
      <c r="E312" s="48" t="s">
        <v>406</v>
      </c>
      <c r="F312" s="48" t="s">
        <v>406</v>
      </c>
      <c r="G312" s="48" t="s">
        <v>1095</v>
      </c>
      <c r="H312" s="48">
        <v>3</v>
      </c>
    </row>
    <row r="313" spans="1:8" x14ac:dyDescent="0.2">
      <c r="A313" s="48" t="s">
        <v>573</v>
      </c>
      <c r="B313" s="48" t="s">
        <v>1096</v>
      </c>
      <c r="C313" s="48">
        <v>3.5400000000000002E-3</v>
      </c>
      <c r="D313" s="48" t="s">
        <v>406</v>
      </c>
      <c r="E313" s="48" t="s">
        <v>406</v>
      </c>
      <c r="F313" s="48" t="s">
        <v>406</v>
      </c>
      <c r="G313" s="48" t="s">
        <v>1097</v>
      </c>
      <c r="H313" s="48">
        <v>11</v>
      </c>
    </row>
    <row r="314" spans="1:8" x14ac:dyDescent="0.2">
      <c r="A314" s="48" t="s">
        <v>1098</v>
      </c>
      <c r="B314" s="48" t="s">
        <v>1099</v>
      </c>
      <c r="C314" s="48">
        <v>3.65E-3</v>
      </c>
      <c r="D314" s="48" t="s">
        <v>406</v>
      </c>
      <c r="E314" s="48">
        <v>-0.35599999999999998</v>
      </c>
      <c r="F314" s="48" t="s">
        <v>406</v>
      </c>
      <c r="G314" s="48" t="s">
        <v>1100</v>
      </c>
      <c r="H314" s="48">
        <v>5</v>
      </c>
    </row>
    <row r="315" spans="1:8" x14ac:dyDescent="0.2">
      <c r="A315" s="48" t="s">
        <v>1101</v>
      </c>
      <c r="B315" s="48" t="s">
        <v>1102</v>
      </c>
      <c r="C315" s="48">
        <v>3.6600000000000001E-3</v>
      </c>
      <c r="D315" s="48" t="s">
        <v>406</v>
      </c>
      <c r="E315" s="48">
        <v>0.159</v>
      </c>
      <c r="F315" s="48" t="s">
        <v>406</v>
      </c>
      <c r="G315" s="48" t="s">
        <v>1103</v>
      </c>
      <c r="H315" s="48">
        <v>20</v>
      </c>
    </row>
    <row r="316" spans="1:8" x14ac:dyDescent="0.2">
      <c r="A316" s="48" t="s">
        <v>494</v>
      </c>
      <c r="B316" s="48" t="s">
        <v>1104</v>
      </c>
      <c r="C316" s="48">
        <v>3.6900000000000001E-3</v>
      </c>
      <c r="D316" s="48" t="s">
        <v>406</v>
      </c>
      <c r="E316" s="48" t="s">
        <v>406</v>
      </c>
      <c r="F316" s="48" t="s">
        <v>406</v>
      </c>
      <c r="G316" s="48" t="s">
        <v>1105</v>
      </c>
      <c r="H316" s="48">
        <v>3</v>
      </c>
    </row>
    <row r="317" spans="1:8" x14ac:dyDescent="0.2">
      <c r="A317" s="48" t="s">
        <v>590</v>
      </c>
      <c r="B317" s="48" t="s">
        <v>1106</v>
      </c>
      <c r="C317" s="48">
        <v>3.7000000000000002E-3</v>
      </c>
      <c r="D317" s="48" t="s">
        <v>406</v>
      </c>
      <c r="E317" s="48" t="s">
        <v>406</v>
      </c>
      <c r="F317" s="48" t="s">
        <v>406</v>
      </c>
      <c r="G317" s="48" t="s">
        <v>1107</v>
      </c>
      <c r="H317" s="48">
        <v>4</v>
      </c>
    </row>
    <row r="318" spans="1:8" x14ac:dyDescent="0.2">
      <c r="A318" s="48" t="s">
        <v>858</v>
      </c>
      <c r="B318" s="48" t="s">
        <v>1108</v>
      </c>
      <c r="C318" s="48">
        <v>3.7100000000000002E-3</v>
      </c>
      <c r="D318" s="48" t="s">
        <v>406</v>
      </c>
      <c r="E318" s="48">
        <v>0.71299999999999997</v>
      </c>
      <c r="F318" s="48" t="s">
        <v>406</v>
      </c>
      <c r="G318" s="48" t="s">
        <v>1109</v>
      </c>
      <c r="H318" s="48">
        <v>10</v>
      </c>
    </row>
    <row r="319" spans="1:8" x14ac:dyDescent="0.2">
      <c r="A319" s="48" t="s">
        <v>950</v>
      </c>
      <c r="B319" s="48" t="s">
        <v>1110</v>
      </c>
      <c r="C319" s="48">
        <v>3.7699999999999999E-3</v>
      </c>
      <c r="D319" s="48" t="s">
        <v>406</v>
      </c>
      <c r="E319" s="48" t="s">
        <v>406</v>
      </c>
      <c r="F319" s="48" t="s">
        <v>406</v>
      </c>
      <c r="G319" s="48" t="s">
        <v>655</v>
      </c>
      <c r="H319" s="48">
        <v>2</v>
      </c>
    </row>
    <row r="320" spans="1:8" x14ac:dyDescent="0.2">
      <c r="A320" s="48" t="s">
        <v>443</v>
      </c>
      <c r="B320" s="48" t="s">
        <v>1111</v>
      </c>
      <c r="C320" s="48">
        <v>3.7699999999999999E-3</v>
      </c>
      <c r="D320" s="48" t="s">
        <v>406</v>
      </c>
      <c r="E320" s="48" t="s">
        <v>406</v>
      </c>
      <c r="F320" s="48" t="s">
        <v>406</v>
      </c>
      <c r="G320" s="48" t="s">
        <v>1112</v>
      </c>
      <c r="H320" s="48">
        <v>2</v>
      </c>
    </row>
    <row r="321" spans="1:8" x14ac:dyDescent="0.2">
      <c r="A321" s="48" t="s">
        <v>656</v>
      </c>
      <c r="B321" s="48" t="s">
        <v>1113</v>
      </c>
      <c r="C321" s="48">
        <v>3.7699999999999999E-3</v>
      </c>
      <c r="D321" s="48" t="s">
        <v>406</v>
      </c>
      <c r="E321" s="48" t="s">
        <v>406</v>
      </c>
      <c r="F321" s="48" t="s">
        <v>406</v>
      </c>
      <c r="G321" s="48" t="s">
        <v>539</v>
      </c>
      <c r="H321" s="48">
        <v>2</v>
      </c>
    </row>
    <row r="322" spans="1:8" x14ac:dyDescent="0.2">
      <c r="A322" s="48" t="s">
        <v>1114</v>
      </c>
      <c r="B322" s="48" t="s">
        <v>1115</v>
      </c>
      <c r="C322" s="48">
        <v>3.7699999999999999E-3</v>
      </c>
      <c r="D322" s="48" t="s">
        <v>406</v>
      </c>
      <c r="E322" s="48" t="s">
        <v>406</v>
      </c>
      <c r="F322" s="48" t="s">
        <v>406</v>
      </c>
      <c r="G322" s="48" t="s">
        <v>1116</v>
      </c>
      <c r="H322" s="48">
        <v>2</v>
      </c>
    </row>
    <row r="323" spans="1:8" x14ac:dyDescent="0.2">
      <c r="A323" s="48" t="s">
        <v>443</v>
      </c>
      <c r="B323" s="48" t="s">
        <v>1117</v>
      </c>
      <c r="C323" s="48">
        <v>3.7699999999999999E-3</v>
      </c>
      <c r="D323" s="48" t="s">
        <v>406</v>
      </c>
      <c r="E323" s="48" t="s">
        <v>406</v>
      </c>
      <c r="F323" s="48" t="s">
        <v>406</v>
      </c>
      <c r="G323" s="48" t="s">
        <v>1118</v>
      </c>
      <c r="H323" s="48">
        <v>2</v>
      </c>
    </row>
    <row r="324" spans="1:8" x14ac:dyDescent="0.2">
      <c r="A324" s="48" t="s">
        <v>1119</v>
      </c>
      <c r="B324" s="48" t="s">
        <v>1120</v>
      </c>
      <c r="C324" s="48">
        <v>3.7699999999999999E-3</v>
      </c>
      <c r="D324" s="48" t="s">
        <v>406</v>
      </c>
      <c r="E324" s="48" t="s">
        <v>406</v>
      </c>
      <c r="F324" s="48" t="s">
        <v>406</v>
      </c>
      <c r="G324" s="48" t="s">
        <v>794</v>
      </c>
      <c r="H324" s="48">
        <v>2</v>
      </c>
    </row>
    <row r="325" spans="1:8" x14ac:dyDescent="0.2">
      <c r="A325" s="48" t="s">
        <v>1121</v>
      </c>
      <c r="B325" s="48" t="s">
        <v>1122</v>
      </c>
      <c r="C325" s="48">
        <v>3.7699999999999999E-3</v>
      </c>
      <c r="D325" s="48" t="s">
        <v>406</v>
      </c>
      <c r="E325" s="48" t="s">
        <v>406</v>
      </c>
      <c r="F325" s="48" t="s">
        <v>406</v>
      </c>
      <c r="G325" s="48" t="s">
        <v>794</v>
      </c>
      <c r="H325" s="48">
        <v>2</v>
      </c>
    </row>
    <row r="326" spans="1:8" x14ac:dyDescent="0.2">
      <c r="A326" s="48" t="s">
        <v>1123</v>
      </c>
      <c r="B326" s="48" t="s">
        <v>1124</v>
      </c>
      <c r="C326" s="48">
        <v>3.7699999999999999E-3</v>
      </c>
      <c r="D326" s="48" t="s">
        <v>406</v>
      </c>
      <c r="E326" s="48" t="s">
        <v>406</v>
      </c>
      <c r="F326" s="48" t="s">
        <v>406</v>
      </c>
      <c r="G326" s="48" t="s">
        <v>1125</v>
      </c>
      <c r="H326" s="48">
        <v>2</v>
      </c>
    </row>
    <row r="327" spans="1:8" x14ac:dyDescent="0.2">
      <c r="A327" s="48" t="s">
        <v>792</v>
      </c>
      <c r="B327" s="48" t="s">
        <v>1126</v>
      </c>
      <c r="C327" s="48">
        <v>3.79E-3</v>
      </c>
      <c r="D327" s="48" t="s">
        <v>406</v>
      </c>
      <c r="E327" s="48" t="s">
        <v>406</v>
      </c>
      <c r="F327" s="48" t="s">
        <v>406</v>
      </c>
      <c r="G327" s="48" t="s">
        <v>1127</v>
      </c>
      <c r="H327" s="48">
        <v>11</v>
      </c>
    </row>
    <row r="328" spans="1:8" x14ac:dyDescent="0.2">
      <c r="A328" s="48" t="s">
        <v>1128</v>
      </c>
      <c r="B328" s="48" t="s">
        <v>1129</v>
      </c>
      <c r="C328" s="48">
        <v>3.79E-3</v>
      </c>
      <c r="D328" s="48" t="s">
        <v>406</v>
      </c>
      <c r="E328" s="48" t="s">
        <v>406</v>
      </c>
      <c r="F328" s="48" t="s">
        <v>406</v>
      </c>
      <c r="G328" s="48" t="s">
        <v>1130</v>
      </c>
      <c r="H328" s="48">
        <v>6</v>
      </c>
    </row>
    <row r="329" spans="1:8" x14ac:dyDescent="0.2">
      <c r="A329" s="48" t="s">
        <v>1131</v>
      </c>
      <c r="B329" s="48" t="s">
        <v>1132</v>
      </c>
      <c r="C329" s="48">
        <v>3.82E-3</v>
      </c>
      <c r="D329" s="48" t="s">
        <v>406</v>
      </c>
      <c r="E329" s="48" t="s">
        <v>406</v>
      </c>
      <c r="F329" s="48" t="s">
        <v>406</v>
      </c>
      <c r="G329" s="48" t="s">
        <v>1133</v>
      </c>
      <c r="H329" s="48">
        <v>5</v>
      </c>
    </row>
    <row r="330" spans="1:8" x14ac:dyDescent="0.2">
      <c r="A330" s="48" t="s">
        <v>1071</v>
      </c>
      <c r="B330" s="48" t="s">
        <v>1134</v>
      </c>
      <c r="C330" s="48">
        <v>3.8700000000000002E-3</v>
      </c>
      <c r="D330" s="48" t="s">
        <v>406</v>
      </c>
      <c r="E330" s="48" t="s">
        <v>406</v>
      </c>
      <c r="F330" s="48" t="s">
        <v>406</v>
      </c>
      <c r="G330" s="48" t="s">
        <v>1135</v>
      </c>
      <c r="H330" s="48">
        <v>3</v>
      </c>
    </row>
    <row r="331" spans="1:8" x14ac:dyDescent="0.2">
      <c r="A331" s="48" t="s">
        <v>829</v>
      </c>
      <c r="B331" s="48" t="s">
        <v>1136</v>
      </c>
      <c r="C331" s="48">
        <v>3.8899999999999998E-3</v>
      </c>
      <c r="D331" s="48" t="s">
        <v>406</v>
      </c>
      <c r="E331" s="48">
        <v>3.7999999999999999E-2</v>
      </c>
      <c r="F331" s="48" t="s">
        <v>406</v>
      </c>
      <c r="G331" s="48" t="s">
        <v>1137</v>
      </c>
      <c r="H331" s="48">
        <v>12</v>
      </c>
    </row>
    <row r="332" spans="1:8" x14ac:dyDescent="0.2">
      <c r="A332" s="48" t="s">
        <v>573</v>
      </c>
      <c r="B332" s="48" t="s">
        <v>1138</v>
      </c>
      <c r="C332" s="48">
        <v>3.9100000000000003E-3</v>
      </c>
      <c r="D332" s="48" t="s">
        <v>406</v>
      </c>
      <c r="E332" s="48" t="s">
        <v>406</v>
      </c>
      <c r="F332" s="48" t="s">
        <v>406</v>
      </c>
      <c r="G332" s="48" t="s">
        <v>1139</v>
      </c>
      <c r="H332" s="48">
        <v>79</v>
      </c>
    </row>
    <row r="333" spans="1:8" x14ac:dyDescent="0.2">
      <c r="A333" s="48" t="s">
        <v>419</v>
      </c>
      <c r="B333" s="48" t="s">
        <v>1140</v>
      </c>
      <c r="C333" s="48">
        <v>4.0600000000000002E-3</v>
      </c>
      <c r="D333" s="48" t="s">
        <v>406</v>
      </c>
      <c r="E333" s="48" t="s">
        <v>406</v>
      </c>
      <c r="F333" s="48" t="s">
        <v>406</v>
      </c>
      <c r="G333" s="48" t="s">
        <v>1141</v>
      </c>
      <c r="H333" s="48">
        <v>3</v>
      </c>
    </row>
    <row r="334" spans="1:8" x14ac:dyDescent="0.2">
      <c r="A334" s="48" t="s">
        <v>1142</v>
      </c>
      <c r="B334" s="48" t="s">
        <v>1143</v>
      </c>
      <c r="C334" s="48">
        <v>4.0600000000000002E-3</v>
      </c>
      <c r="D334" s="48" t="s">
        <v>406</v>
      </c>
      <c r="E334" s="48" t="s">
        <v>406</v>
      </c>
      <c r="F334" s="48" t="s">
        <v>406</v>
      </c>
      <c r="G334" s="48" t="s">
        <v>1144</v>
      </c>
      <c r="H334" s="48">
        <v>3</v>
      </c>
    </row>
    <row r="335" spans="1:8" x14ac:dyDescent="0.2">
      <c r="A335" s="48" t="s">
        <v>573</v>
      </c>
      <c r="B335" s="48" t="s">
        <v>1145</v>
      </c>
      <c r="C335" s="48">
        <v>4.0899999999999999E-3</v>
      </c>
      <c r="D335" s="48" t="s">
        <v>406</v>
      </c>
      <c r="E335" s="48" t="s">
        <v>406</v>
      </c>
      <c r="F335" s="48" t="s">
        <v>406</v>
      </c>
      <c r="G335" s="48" t="s">
        <v>1146</v>
      </c>
      <c r="H335" s="48">
        <v>34</v>
      </c>
    </row>
    <row r="336" spans="1:8" x14ac:dyDescent="0.2">
      <c r="A336" s="48" t="s">
        <v>1147</v>
      </c>
      <c r="B336" s="48" t="s">
        <v>1148</v>
      </c>
      <c r="C336" s="48">
        <v>4.1999999999999997E-3</v>
      </c>
      <c r="D336" s="48" t="s">
        <v>406</v>
      </c>
      <c r="E336" s="48" t="s">
        <v>406</v>
      </c>
      <c r="F336" s="48" t="s">
        <v>406</v>
      </c>
      <c r="G336" s="48" t="s">
        <v>1149</v>
      </c>
      <c r="H336" s="48">
        <v>66</v>
      </c>
    </row>
    <row r="337" spans="1:8" x14ac:dyDescent="0.2">
      <c r="A337" s="48" t="s">
        <v>708</v>
      </c>
      <c r="B337" s="48" t="s">
        <v>1150</v>
      </c>
      <c r="C337" s="48">
        <v>4.2199999999999998E-3</v>
      </c>
      <c r="D337" s="48" t="s">
        <v>406</v>
      </c>
      <c r="E337" s="48" t="s">
        <v>406</v>
      </c>
      <c r="F337" s="48" t="s">
        <v>406</v>
      </c>
      <c r="G337" s="48" t="s">
        <v>618</v>
      </c>
      <c r="H337" s="48">
        <v>2</v>
      </c>
    </row>
    <row r="338" spans="1:8" x14ac:dyDescent="0.2">
      <c r="A338" s="48" t="s">
        <v>1151</v>
      </c>
      <c r="B338" s="48" t="s">
        <v>1152</v>
      </c>
      <c r="C338" s="48">
        <v>4.2199999999999998E-3</v>
      </c>
      <c r="D338" s="48" t="s">
        <v>406</v>
      </c>
      <c r="E338" s="48" t="s">
        <v>406</v>
      </c>
      <c r="F338" s="48" t="s">
        <v>406</v>
      </c>
      <c r="G338" s="48" t="s">
        <v>1153</v>
      </c>
      <c r="H338" s="48">
        <v>2</v>
      </c>
    </row>
    <row r="339" spans="1:8" x14ac:dyDescent="0.2">
      <c r="A339" s="48" t="s">
        <v>583</v>
      </c>
      <c r="B339" s="48" t="s">
        <v>1154</v>
      </c>
      <c r="C339" s="48">
        <v>4.2199999999999998E-3</v>
      </c>
      <c r="D339" s="48" t="s">
        <v>406</v>
      </c>
      <c r="E339" s="48" t="s">
        <v>406</v>
      </c>
      <c r="F339" s="48" t="s">
        <v>406</v>
      </c>
      <c r="G339" s="48" t="s">
        <v>539</v>
      </c>
      <c r="H339" s="48">
        <v>2</v>
      </c>
    </row>
    <row r="340" spans="1:8" x14ac:dyDescent="0.2">
      <c r="A340" s="48" t="s">
        <v>1155</v>
      </c>
      <c r="B340" s="48" t="s">
        <v>1156</v>
      </c>
      <c r="C340" s="48">
        <v>4.2199999999999998E-3</v>
      </c>
      <c r="D340" s="48" t="s">
        <v>406</v>
      </c>
      <c r="E340" s="48" t="s">
        <v>406</v>
      </c>
      <c r="F340" s="48" t="s">
        <v>406</v>
      </c>
      <c r="G340" s="48" t="s">
        <v>1125</v>
      </c>
      <c r="H340" s="48">
        <v>2</v>
      </c>
    </row>
    <row r="341" spans="1:8" x14ac:dyDescent="0.2">
      <c r="A341" s="48" t="s">
        <v>404</v>
      </c>
      <c r="B341" s="48" t="s">
        <v>1157</v>
      </c>
      <c r="C341" s="48">
        <v>4.2199999999999998E-3</v>
      </c>
      <c r="D341" s="48" t="s">
        <v>406</v>
      </c>
      <c r="E341" s="48" t="s">
        <v>406</v>
      </c>
      <c r="F341" s="48" t="s">
        <v>406</v>
      </c>
      <c r="G341" s="48" t="s">
        <v>1158</v>
      </c>
      <c r="H341" s="48">
        <v>2</v>
      </c>
    </row>
    <row r="342" spans="1:8" x14ac:dyDescent="0.2">
      <c r="A342" s="48" t="s">
        <v>1159</v>
      </c>
      <c r="B342" s="48" t="s">
        <v>1160</v>
      </c>
      <c r="C342" s="48">
        <v>4.2199999999999998E-3</v>
      </c>
      <c r="D342" s="48" t="s">
        <v>406</v>
      </c>
      <c r="E342" s="48" t="s">
        <v>406</v>
      </c>
      <c r="F342" s="48" t="s">
        <v>406</v>
      </c>
      <c r="G342" s="48" t="s">
        <v>539</v>
      </c>
      <c r="H342" s="48">
        <v>2</v>
      </c>
    </row>
    <row r="343" spans="1:8" x14ac:dyDescent="0.2">
      <c r="A343" s="48" t="s">
        <v>1161</v>
      </c>
      <c r="B343" s="48" t="s">
        <v>1162</v>
      </c>
      <c r="C343" s="48">
        <v>4.2199999999999998E-3</v>
      </c>
      <c r="D343" s="48" t="s">
        <v>406</v>
      </c>
      <c r="E343" s="48" t="s">
        <v>406</v>
      </c>
      <c r="F343" s="48" t="s">
        <v>406</v>
      </c>
      <c r="G343" s="48" t="s">
        <v>1163</v>
      </c>
      <c r="H343" s="48">
        <v>2</v>
      </c>
    </row>
    <row r="344" spans="1:8" x14ac:dyDescent="0.2">
      <c r="A344" s="48" t="s">
        <v>700</v>
      </c>
      <c r="B344" s="48" t="s">
        <v>1164</v>
      </c>
      <c r="C344" s="48">
        <v>4.2199999999999998E-3</v>
      </c>
      <c r="D344" s="48" t="s">
        <v>406</v>
      </c>
      <c r="E344" s="48" t="s">
        <v>406</v>
      </c>
      <c r="F344" s="48" t="s">
        <v>406</v>
      </c>
      <c r="G344" s="48" t="s">
        <v>1081</v>
      </c>
      <c r="H344" s="48">
        <v>2</v>
      </c>
    </row>
    <row r="345" spans="1:8" x14ac:dyDescent="0.2">
      <c r="A345" s="48" t="s">
        <v>697</v>
      </c>
      <c r="B345" s="48" t="s">
        <v>1165</v>
      </c>
      <c r="C345" s="48">
        <v>4.2399999999999998E-3</v>
      </c>
      <c r="D345" s="48" t="s">
        <v>406</v>
      </c>
      <c r="E345" s="48">
        <v>0.626</v>
      </c>
      <c r="F345" s="48" t="s">
        <v>406</v>
      </c>
      <c r="G345" s="48" t="s">
        <v>1166</v>
      </c>
      <c r="H345" s="48">
        <v>9</v>
      </c>
    </row>
    <row r="346" spans="1:8" x14ac:dyDescent="0.2">
      <c r="A346" s="48" t="s">
        <v>494</v>
      </c>
      <c r="B346" s="48" t="s">
        <v>1167</v>
      </c>
      <c r="C346" s="48">
        <v>4.2599999999999999E-3</v>
      </c>
      <c r="D346" s="48" t="s">
        <v>406</v>
      </c>
      <c r="E346" s="48" t="s">
        <v>406</v>
      </c>
      <c r="F346" s="48" t="s">
        <v>406</v>
      </c>
      <c r="G346" s="48" t="s">
        <v>496</v>
      </c>
      <c r="H346" s="48">
        <v>3</v>
      </c>
    </row>
    <row r="347" spans="1:8" x14ac:dyDescent="0.2">
      <c r="A347" s="48" t="s">
        <v>905</v>
      </c>
      <c r="B347" s="48" t="s">
        <v>1168</v>
      </c>
      <c r="C347" s="48">
        <v>4.2599999999999999E-3</v>
      </c>
      <c r="D347" s="48" t="s">
        <v>406</v>
      </c>
      <c r="E347" s="48" t="s">
        <v>406</v>
      </c>
      <c r="F347" s="48" t="s">
        <v>406</v>
      </c>
      <c r="G347" s="48" t="s">
        <v>1169</v>
      </c>
      <c r="H347" s="48">
        <v>3</v>
      </c>
    </row>
    <row r="348" spans="1:8" x14ac:dyDescent="0.2">
      <c r="A348" s="48" t="s">
        <v>443</v>
      </c>
      <c r="B348" s="48" t="s">
        <v>1170</v>
      </c>
      <c r="C348" s="48">
        <v>4.3499999999999997E-3</v>
      </c>
      <c r="D348" s="48" t="s">
        <v>406</v>
      </c>
      <c r="E348" s="48">
        <v>-0.19400000000000001</v>
      </c>
      <c r="F348" s="48" t="s">
        <v>406</v>
      </c>
      <c r="G348" s="48" t="s">
        <v>1171</v>
      </c>
      <c r="H348" s="48">
        <v>5</v>
      </c>
    </row>
    <row r="349" spans="1:8" x14ac:dyDescent="0.2">
      <c r="A349" s="48" t="s">
        <v>1172</v>
      </c>
      <c r="B349" s="48" t="s">
        <v>1173</v>
      </c>
      <c r="C349" s="48">
        <v>4.3499999999999997E-3</v>
      </c>
      <c r="D349" s="48" t="s">
        <v>406</v>
      </c>
      <c r="E349" s="48">
        <v>-1.5529999999999999</v>
      </c>
      <c r="F349" s="48" t="s">
        <v>406</v>
      </c>
      <c r="G349" s="48" t="s">
        <v>1174</v>
      </c>
      <c r="H349" s="48">
        <v>5</v>
      </c>
    </row>
    <row r="350" spans="1:8" x14ac:dyDescent="0.2">
      <c r="A350" s="48" t="s">
        <v>858</v>
      </c>
      <c r="B350" s="48" t="s">
        <v>1175</v>
      </c>
      <c r="C350" s="48">
        <v>4.3600000000000002E-3</v>
      </c>
      <c r="D350" s="48" t="s">
        <v>406</v>
      </c>
      <c r="E350" s="48">
        <v>0.57199999999999995</v>
      </c>
      <c r="F350" s="48" t="s">
        <v>406</v>
      </c>
      <c r="G350" s="48" t="s">
        <v>1176</v>
      </c>
      <c r="H350" s="48">
        <v>6</v>
      </c>
    </row>
    <row r="351" spans="1:8" x14ac:dyDescent="0.2">
      <c r="A351" s="48" t="s">
        <v>929</v>
      </c>
      <c r="B351" s="48" t="s">
        <v>1177</v>
      </c>
      <c r="C351" s="48">
        <v>4.4600000000000004E-3</v>
      </c>
      <c r="D351" s="48" t="s">
        <v>406</v>
      </c>
      <c r="E351" s="48" t="s">
        <v>406</v>
      </c>
      <c r="F351" s="48" t="s">
        <v>406</v>
      </c>
      <c r="G351" s="48" t="s">
        <v>1178</v>
      </c>
      <c r="H351" s="48">
        <v>3</v>
      </c>
    </row>
    <row r="352" spans="1:8" x14ac:dyDescent="0.2">
      <c r="A352" s="48" t="s">
        <v>494</v>
      </c>
      <c r="B352" s="48" t="s">
        <v>1179</v>
      </c>
      <c r="C352" s="48">
        <v>4.4600000000000004E-3</v>
      </c>
      <c r="D352" s="48" t="s">
        <v>406</v>
      </c>
      <c r="E352" s="48" t="s">
        <v>406</v>
      </c>
      <c r="F352" s="48" t="s">
        <v>406</v>
      </c>
      <c r="G352" s="48" t="s">
        <v>1105</v>
      </c>
      <c r="H352" s="48">
        <v>3</v>
      </c>
    </row>
    <row r="353" spans="1:8" x14ac:dyDescent="0.2">
      <c r="A353" s="48" t="s">
        <v>434</v>
      </c>
      <c r="B353" s="48" t="s">
        <v>1180</v>
      </c>
      <c r="C353" s="48">
        <v>4.4600000000000004E-3</v>
      </c>
      <c r="D353" s="48" t="s">
        <v>406</v>
      </c>
      <c r="E353" s="48" t="s">
        <v>406</v>
      </c>
      <c r="F353" s="48" t="s">
        <v>406</v>
      </c>
      <c r="G353" s="48" t="s">
        <v>1181</v>
      </c>
      <c r="H353" s="48">
        <v>3</v>
      </c>
    </row>
    <row r="354" spans="1:8" x14ac:dyDescent="0.2">
      <c r="A354" s="48" t="s">
        <v>1182</v>
      </c>
      <c r="B354" s="48" t="s">
        <v>1183</v>
      </c>
      <c r="C354" s="48">
        <v>4.4600000000000004E-3</v>
      </c>
      <c r="D354" s="48" t="s">
        <v>406</v>
      </c>
      <c r="E354" s="48" t="s">
        <v>406</v>
      </c>
      <c r="F354" s="48" t="s">
        <v>406</v>
      </c>
      <c r="G354" s="48" t="s">
        <v>496</v>
      </c>
      <c r="H354" s="48">
        <v>3</v>
      </c>
    </row>
    <row r="355" spans="1:8" x14ac:dyDescent="0.2">
      <c r="A355" s="48" t="s">
        <v>458</v>
      </c>
      <c r="B355" s="48" t="s">
        <v>1184</v>
      </c>
      <c r="C355" s="48">
        <v>4.5500000000000002E-3</v>
      </c>
      <c r="D355" s="48" t="s">
        <v>406</v>
      </c>
      <c r="E355" s="48">
        <v>-6.0999999999999999E-2</v>
      </c>
      <c r="F355" s="48" t="s">
        <v>406</v>
      </c>
      <c r="G355" s="48" t="s">
        <v>1185</v>
      </c>
      <c r="H355" s="48">
        <v>10</v>
      </c>
    </row>
    <row r="356" spans="1:8" x14ac:dyDescent="0.2">
      <c r="A356" s="48" t="s">
        <v>443</v>
      </c>
      <c r="B356" s="48" t="s">
        <v>1186</v>
      </c>
      <c r="C356" s="48">
        <v>4.5599999999999998E-3</v>
      </c>
      <c r="D356" s="48" t="s">
        <v>406</v>
      </c>
      <c r="E356" s="48">
        <v>0.57699999999999996</v>
      </c>
      <c r="F356" s="48" t="s">
        <v>406</v>
      </c>
      <c r="G356" s="48" t="s">
        <v>1187</v>
      </c>
      <c r="H356" s="48">
        <v>4</v>
      </c>
    </row>
    <row r="357" spans="1:8" x14ac:dyDescent="0.2">
      <c r="A357" s="48" t="s">
        <v>573</v>
      </c>
      <c r="B357" s="48" t="s">
        <v>1188</v>
      </c>
      <c r="C357" s="48">
        <v>4.6299999999999996E-3</v>
      </c>
      <c r="D357" s="48" t="s">
        <v>406</v>
      </c>
      <c r="E357" s="48" t="s">
        <v>406</v>
      </c>
      <c r="F357" s="48" t="s">
        <v>406</v>
      </c>
      <c r="G357" s="48" t="s">
        <v>1189</v>
      </c>
      <c r="H357" s="48">
        <v>75</v>
      </c>
    </row>
    <row r="358" spans="1:8" x14ac:dyDescent="0.2">
      <c r="A358" s="48" t="s">
        <v>443</v>
      </c>
      <c r="B358" s="48" t="s">
        <v>1190</v>
      </c>
      <c r="C358" s="48">
        <v>4.7000000000000002E-3</v>
      </c>
      <c r="D358" s="48" t="s">
        <v>406</v>
      </c>
      <c r="E358" s="48" t="s">
        <v>406</v>
      </c>
      <c r="F358" s="48" t="s">
        <v>406</v>
      </c>
      <c r="G358" s="48" t="s">
        <v>457</v>
      </c>
      <c r="H358" s="48">
        <v>2</v>
      </c>
    </row>
    <row r="359" spans="1:8" x14ac:dyDescent="0.2">
      <c r="A359" s="48" t="s">
        <v>1191</v>
      </c>
      <c r="B359" s="48" t="s">
        <v>1192</v>
      </c>
      <c r="C359" s="48">
        <v>4.7000000000000002E-3</v>
      </c>
      <c r="D359" s="48" t="s">
        <v>406</v>
      </c>
      <c r="E359" s="48" t="s">
        <v>406</v>
      </c>
      <c r="F359" s="48" t="s">
        <v>406</v>
      </c>
      <c r="G359" s="48" t="s">
        <v>1193</v>
      </c>
      <c r="H359" s="48">
        <v>2</v>
      </c>
    </row>
    <row r="360" spans="1:8" x14ac:dyDescent="0.2">
      <c r="A360" s="48" t="s">
        <v>1194</v>
      </c>
      <c r="B360" s="48" t="s">
        <v>1195</v>
      </c>
      <c r="C360" s="48">
        <v>4.7000000000000002E-3</v>
      </c>
      <c r="D360" s="48" t="s">
        <v>406</v>
      </c>
      <c r="E360" s="48" t="s">
        <v>406</v>
      </c>
      <c r="F360" s="48" t="s">
        <v>406</v>
      </c>
      <c r="G360" s="48" t="s">
        <v>1196</v>
      </c>
      <c r="H360" s="48">
        <v>2</v>
      </c>
    </row>
    <row r="361" spans="1:8" x14ac:dyDescent="0.2">
      <c r="A361" s="48" t="s">
        <v>491</v>
      </c>
      <c r="B361" s="48" t="s">
        <v>1197</v>
      </c>
      <c r="C361" s="48">
        <v>4.7000000000000002E-3</v>
      </c>
      <c r="D361" s="48" t="s">
        <v>406</v>
      </c>
      <c r="E361" s="48" t="s">
        <v>406</v>
      </c>
      <c r="F361" s="48" t="s">
        <v>406</v>
      </c>
      <c r="G361" s="48" t="s">
        <v>534</v>
      </c>
      <c r="H361" s="48">
        <v>2</v>
      </c>
    </row>
    <row r="362" spans="1:8" x14ac:dyDescent="0.2">
      <c r="A362" s="48" t="s">
        <v>1198</v>
      </c>
      <c r="B362" s="48" t="s">
        <v>1199</v>
      </c>
      <c r="C362" s="48">
        <v>4.7000000000000002E-3</v>
      </c>
      <c r="D362" s="48" t="s">
        <v>406</v>
      </c>
      <c r="E362" s="48" t="s">
        <v>406</v>
      </c>
      <c r="F362" s="48" t="s">
        <v>406</v>
      </c>
      <c r="G362" s="48" t="s">
        <v>1059</v>
      </c>
      <c r="H362" s="48">
        <v>2</v>
      </c>
    </row>
    <row r="363" spans="1:8" x14ac:dyDescent="0.2">
      <c r="A363" s="48" t="s">
        <v>1200</v>
      </c>
      <c r="B363" s="48" t="s">
        <v>1201</v>
      </c>
      <c r="C363" s="48">
        <v>4.7000000000000002E-3</v>
      </c>
      <c r="D363" s="48" t="s">
        <v>406</v>
      </c>
      <c r="E363" s="48" t="s">
        <v>406</v>
      </c>
      <c r="F363" s="48" t="s">
        <v>406</v>
      </c>
      <c r="G363" s="48" t="s">
        <v>891</v>
      </c>
      <c r="H363" s="48">
        <v>2</v>
      </c>
    </row>
    <row r="364" spans="1:8" x14ac:dyDescent="0.2">
      <c r="A364" s="48" t="s">
        <v>1202</v>
      </c>
      <c r="B364" s="48" t="s">
        <v>1203</v>
      </c>
      <c r="C364" s="48">
        <v>4.7299999999999998E-3</v>
      </c>
      <c r="D364" s="48" t="s">
        <v>406</v>
      </c>
      <c r="E364" s="48" t="s">
        <v>406</v>
      </c>
      <c r="F364" s="48" t="s">
        <v>406</v>
      </c>
      <c r="G364" s="48" t="s">
        <v>1204</v>
      </c>
      <c r="H364" s="48">
        <v>11</v>
      </c>
    </row>
    <row r="365" spans="1:8" x14ac:dyDescent="0.2">
      <c r="A365" s="48" t="s">
        <v>1205</v>
      </c>
      <c r="B365" s="48" t="s">
        <v>1206</v>
      </c>
      <c r="C365" s="48">
        <v>4.7400000000000003E-3</v>
      </c>
      <c r="D365" s="48" t="s">
        <v>406</v>
      </c>
      <c r="E365" s="48">
        <v>-0.76200000000000001</v>
      </c>
      <c r="F365" s="48" t="s">
        <v>406</v>
      </c>
      <c r="G365" s="48" t="s">
        <v>1207</v>
      </c>
      <c r="H365" s="48">
        <v>5</v>
      </c>
    </row>
    <row r="366" spans="1:8" x14ac:dyDescent="0.2">
      <c r="A366" s="48" t="s">
        <v>792</v>
      </c>
      <c r="B366" s="48" t="s">
        <v>1208</v>
      </c>
      <c r="C366" s="48">
        <v>4.8900000000000002E-3</v>
      </c>
      <c r="D366" s="48" t="s">
        <v>406</v>
      </c>
      <c r="E366" s="48" t="s">
        <v>406</v>
      </c>
      <c r="F366" s="48" t="s">
        <v>406</v>
      </c>
      <c r="G366" s="48" t="s">
        <v>1209</v>
      </c>
      <c r="H366" s="48">
        <v>3</v>
      </c>
    </row>
    <row r="367" spans="1:8" x14ac:dyDescent="0.2">
      <c r="A367" s="48" t="s">
        <v>1210</v>
      </c>
      <c r="B367" s="48" t="s">
        <v>1211</v>
      </c>
      <c r="C367" s="48">
        <v>4.8900000000000002E-3</v>
      </c>
      <c r="D367" s="48" t="s">
        <v>406</v>
      </c>
      <c r="E367" s="48">
        <v>0.65100000000000002</v>
      </c>
      <c r="F367" s="48" t="s">
        <v>409</v>
      </c>
      <c r="G367" s="48" t="s">
        <v>1212</v>
      </c>
      <c r="H367" s="48">
        <v>17</v>
      </c>
    </row>
    <row r="368" spans="1:8" x14ac:dyDescent="0.2">
      <c r="A368" s="48" t="s">
        <v>1213</v>
      </c>
      <c r="B368" s="48" t="s">
        <v>1214</v>
      </c>
      <c r="C368" s="48">
        <v>4.9699999999999996E-3</v>
      </c>
      <c r="D368" s="48" t="s">
        <v>406</v>
      </c>
      <c r="E368" s="48" t="s">
        <v>406</v>
      </c>
      <c r="F368" s="48" t="s">
        <v>406</v>
      </c>
      <c r="G368" s="48" t="s">
        <v>1215</v>
      </c>
      <c r="H368" s="48">
        <v>4</v>
      </c>
    </row>
    <row r="369" spans="1:8" x14ac:dyDescent="0.2">
      <c r="A369" s="48" t="s">
        <v>573</v>
      </c>
      <c r="B369" s="48" t="s">
        <v>1216</v>
      </c>
      <c r="C369" s="48">
        <v>5.0200000000000002E-3</v>
      </c>
      <c r="D369" s="48" t="s">
        <v>406</v>
      </c>
      <c r="E369" s="48" t="s">
        <v>406</v>
      </c>
      <c r="F369" s="48" t="s">
        <v>406</v>
      </c>
      <c r="G369" s="48" t="s">
        <v>1217</v>
      </c>
      <c r="H369" s="48">
        <v>54</v>
      </c>
    </row>
    <row r="370" spans="1:8" x14ac:dyDescent="0.2">
      <c r="A370" s="48" t="s">
        <v>986</v>
      </c>
      <c r="B370" s="48" t="s">
        <v>1218</v>
      </c>
      <c r="C370" s="48">
        <v>5.0499999999999998E-3</v>
      </c>
      <c r="D370" s="48" t="s">
        <v>406</v>
      </c>
      <c r="E370" s="48">
        <v>-1</v>
      </c>
      <c r="F370" s="48" t="s">
        <v>406</v>
      </c>
      <c r="G370" s="48" t="s">
        <v>1219</v>
      </c>
      <c r="H370" s="48">
        <v>5</v>
      </c>
    </row>
    <row r="371" spans="1:8" x14ac:dyDescent="0.2">
      <c r="A371" s="48" t="s">
        <v>1220</v>
      </c>
      <c r="B371" s="48" t="s">
        <v>1221</v>
      </c>
      <c r="C371" s="48">
        <v>5.0499999999999998E-3</v>
      </c>
      <c r="D371" s="48" t="s">
        <v>406</v>
      </c>
      <c r="E371" s="48">
        <v>1.1539999999999999</v>
      </c>
      <c r="F371" s="48" t="s">
        <v>406</v>
      </c>
      <c r="G371" s="48" t="s">
        <v>1222</v>
      </c>
      <c r="H371" s="48">
        <v>5</v>
      </c>
    </row>
    <row r="372" spans="1:8" x14ac:dyDescent="0.2">
      <c r="A372" s="48" t="s">
        <v>503</v>
      </c>
      <c r="B372" s="48" t="s">
        <v>1223</v>
      </c>
      <c r="C372" s="48">
        <v>5.0499999999999998E-3</v>
      </c>
      <c r="D372" s="48" t="s">
        <v>406</v>
      </c>
      <c r="E372" s="48">
        <v>-0.33900000000000002</v>
      </c>
      <c r="F372" s="48" t="s">
        <v>406</v>
      </c>
      <c r="G372" s="48" t="s">
        <v>1224</v>
      </c>
      <c r="H372" s="48">
        <v>17</v>
      </c>
    </row>
    <row r="373" spans="1:8" x14ac:dyDescent="0.2">
      <c r="A373" s="48" t="s">
        <v>1225</v>
      </c>
      <c r="B373" s="48" t="s">
        <v>1226</v>
      </c>
      <c r="C373" s="48">
        <v>5.0600000000000003E-3</v>
      </c>
      <c r="D373" s="48" t="s">
        <v>406</v>
      </c>
      <c r="E373" s="48">
        <v>1.109</v>
      </c>
      <c r="F373" s="48" t="s">
        <v>406</v>
      </c>
      <c r="G373" s="48" t="s">
        <v>1227</v>
      </c>
      <c r="H373" s="48">
        <v>8</v>
      </c>
    </row>
    <row r="374" spans="1:8" x14ac:dyDescent="0.2">
      <c r="A374" s="48" t="s">
        <v>1228</v>
      </c>
      <c r="B374" s="48" t="s">
        <v>1229</v>
      </c>
      <c r="C374" s="48">
        <v>5.0800000000000003E-3</v>
      </c>
      <c r="D374" s="48" t="s">
        <v>406</v>
      </c>
      <c r="E374" s="48" t="s">
        <v>406</v>
      </c>
      <c r="F374" s="48" t="s">
        <v>406</v>
      </c>
      <c r="G374" s="48" t="s">
        <v>1230</v>
      </c>
      <c r="H374" s="48">
        <v>7</v>
      </c>
    </row>
    <row r="375" spans="1:8" x14ac:dyDescent="0.2">
      <c r="A375" s="48" t="s">
        <v>1119</v>
      </c>
      <c r="B375" s="48" t="s">
        <v>1231</v>
      </c>
      <c r="C375" s="48">
        <v>5.11E-3</v>
      </c>
      <c r="D375" s="48" t="s">
        <v>406</v>
      </c>
      <c r="E375" s="48" t="s">
        <v>406</v>
      </c>
      <c r="F375" s="48" t="s">
        <v>406</v>
      </c>
      <c r="G375" s="48" t="s">
        <v>1232</v>
      </c>
      <c r="H375" s="48">
        <v>3</v>
      </c>
    </row>
    <row r="376" spans="1:8" x14ac:dyDescent="0.2">
      <c r="A376" s="48" t="s">
        <v>440</v>
      </c>
      <c r="B376" s="48" t="s">
        <v>1233</v>
      </c>
      <c r="C376" s="48">
        <v>5.11E-3</v>
      </c>
      <c r="D376" s="48" t="s">
        <v>406</v>
      </c>
      <c r="E376" s="48" t="s">
        <v>406</v>
      </c>
      <c r="F376" s="48" t="s">
        <v>406</v>
      </c>
      <c r="G376" s="48" t="s">
        <v>1234</v>
      </c>
      <c r="H376" s="48">
        <v>3</v>
      </c>
    </row>
    <row r="377" spans="1:8" x14ac:dyDescent="0.2">
      <c r="A377" s="48" t="s">
        <v>540</v>
      </c>
      <c r="B377" s="48" t="s">
        <v>1235</v>
      </c>
      <c r="C377" s="48">
        <v>5.2100000000000002E-3</v>
      </c>
      <c r="D377" s="48" t="s">
        <v>406</v>
      </c>
      <c r="E377" s="48" t="s">
        <v>406</v>
      </c>
      <c r="F377" s="48" t="s">
        <v>406</v>
      </c>
      <c r="G377" s="48" t="s">
        <v>1116</v>
      </c>
      <c r="H377" s="48">
        <v>2</v>
      </c>
    </row>
    <row r="378" spans="1:8" x14ac:dyDescent="0.2">
      <c r="A378" s="48" t="s">
        <v>494</v>
      </c>
      <c r="B378" s="48" t="s">
        <v>1236</v>
      </c>
      <c r="C378" s="48">
        <v>5.2100000000000002E-3</v>
      </c>
      <c r="D378" s="48" t="s">
        <v>406</v>
      </c>
      <c r="E378" s="48" t="s">
        <v>406</v>
      </c>
      <c r="F378" s="48" t="s">
        <v>406</v>
      </c>
      <c r="G378" s="48" t="s">
        <v>539</v>
      </c>
      <c r="H378" s="48">
        <v>2</v>
      </c>
    </row>
    <row r="379" spans="1:8" x14ac:dyDescent="0.2">
      <c r="A379" s="48" t="s">
        <v>434</v>
      </c>
      <c r="B379" s="48" t="s">
        <v>1237</v>
      </c>
      <c r="C379" s="48">
        <v>5.2100000000000002E-3</v>
      </c>
      <c r="D379" s="48" t="s">
        <v>406</v>
      </c>
      <c r="E379" s="48" t="s">
        <v>406</v>
      </c>
      <c r="F379" s="48" t="s">
        <v>406</v>
      </c>
      <c r="G379" s="48" t="s">
        <v>1238</v>
      </c>
      <c r="H379" s="48">
        <v>2</v>
      </c>
    </row>
    <row r="380" spans="1:8" x14ac:dyDescent="0.2">
      <c r="A380" s="48" t="s">
        <v>983</v>
      </c>
      <c r="B380" s="48" t="s">
        <v>1239</v>
      </c>
      <c r="C380" s="48">
        <v>5.2100000000000002E-3</v>
      </c>
      <c r="D380" s="48" t="s">
        <v>406</v>
      </c>
      <c r="E380" s="48" t="s">
        <v>406</v>
      </c>
      <c r="F380" s="48" t="s">
        <v>406</v>
      </c>
      <c r="G380" s="48" t="s">
        <v>539</v>
      </c>
      <c r="H380" s="48">
        <v>2</v>
      </c>
    </row>
    <row r="381" spans="1:8" x14ac:dyDescent="0.2">
      <c r="A381" s="48" t="s">
        <v>1240</v>
      </c>
      <c r="B381" s="48" t="s">
        <v>1241</v>
      </c>
      <c r="C381" s="48">
        <v>5.2100000000000002E-3</v>
      </c>
      <c r="D381" s="48" t="s">
        <v>406</v>
      </c>
      <c r="E381" s="48" t="s">
        <v>406</v>
      </c>
      <c r="F381" s="48" t="s">
        <v>406</v>
      </c>
      <c r="G381" s="48" t="s">
        <v>1020</v>
      </c>
      <c r="H381" s="48">
        <v>2</v>
      </c>
    </row>
    <row r="382" spans="1:8" x14ac:dyDescent="0.2">
      <c r="A382" s="48" t="s">
        <v>1242</v>
      </c>
      <c r="B382" s="48" t="s">
        <v>1243</v>
      </c>
      <c r="C382" s="48">
        <v>5.2300000000000003E-3</v>
      </c>
      <c r="D382" s="48" t="s">
        <v>406</v>
      </c>
      <c r="E382" s="48" t="s">
        <v>406</v>
      </c>
      <c r="F382" s="48" t="s">
        <v>406</v>
      </c>
      <c r="G382" s="48" t="s">
        <v>1244</v>
      </c>
      <c r="H382" s="48">
        <v>7</v>
      </c>
    </row>
    <row r="383" spans="1:8" x14ac:dyDescent="0.2">
      <c r="A383" s="48" t="s">
        <v>1245</v>
      </c>
      <c r="B383" s="48" t="s">
        <v>1246</v>
      </c>
      <c r="C383" s="48">
        <v>5.4299999999999999E-3</v>
      </c>
      <c r="D383" s="48" t="s">
        <v>406</v>
      </c>
      <c r="E383" s="48" t="s">
        <v>406</v>
      </c>
      <c r="F383" s="48" t="s">
        <v>406</v>
      </c>
      <c r="G383" s="48" t="s">
        <v>1247</v>
      </c>
      <c r="H383" s="48">
        <v>1</v>
      </c>
    </row>
    <row r="384" spans="1:8" x14ac:dyDescent="0.2">
      <c r="A384" s="48" t="s">
        <v>1248</v>
      </c>
      <c r="B384" s="48" t="s">
        <v>1249</v>
      </c>
      <c r="C384" s="48">
        <v>5.4299999999999999E-3</v>
      </c>
      <c r="D384" s="48" t="s">
        <v>406</v>
      </c>
      <c r="E384" s="48" t="s">
        <v>406</v>
      </c>
      <c r="F384" s="48" t="s">
        <v>406</v>
      </c>
      <c r="G384" s="48" t="s">
        <v>1250</v>
      </c>
      <c r="H384" s="48">
        <v>1</v>
      </c>
    </row>
    <row r="385" spans="1:8" x14ac:dyDescent="0.2">
      <c r="A385" s="48" t="s">
        <v>452</v>
      </c>
      <c r="B385" s="48" t="s">
        <v>1251</v>
      </c>
      <c r="C385" s="48">
        <v>5.4299999999999999E-3</v>
      </c>
      <c r="D385" s="48" t="s">
        <v>406</v>
      </c>
      <c r="E385" s="48" t="s">
        <v>406</v>
      </c>
      <c r="F385" s="48" t="s">
        <v>406</v>
      </c>
      <c r="G385" s="48" t="s">
        <v>1252</v>
      </c>
      <c r="H385" s="48">
        <v>1</v>
      </c>
    </row>
    <row r="386" spans="1:8" x14ac:dyDescent="0.2">
      <c r="A386" s="48" t="s">
        <v>452</v>
      </c>
      <c r="B386" s="48" t="s">
        <v>1253</v>
      </c>
      <c r="C386" s="48">
        <v>5.4299999999999999E-3</v>
      </c>
      <c r="D386" s="48" t="s">
        <v>406</v>
      </c>
      <c r="E386" s="48" t="s">
        <v>406</v>
      </c>
      <c r="F386" s="48" t="s">
        <v>406</v>
      </c>
      <c r="G386" s="48" t="s">
        <v>1254</v>
      </c>
      <c r="H386" s="48">
        <v>1</v>
      </c>
    </row>
    <row r="387" spans="1:8" x14ac:dyDescent="0.2">
      <c r="A387" s="48" t="s">
        <v>1255</v>
      </c>
      <c r="B387" s="48" t="s">
        <v>1256</v>
      </c>
      <c r="C387" s="48">
        <v>5.4299999999999999E-3</v>
      </c>
      <c r="D387" s="48" t="s">
        <v>406</v>
      </c>
      <c r="E387" s="48" t="s">
        <v>406</v>
      </c>
      <c r="F387" s="48" t="s">
        <v>406</v>
      </c>
      <c r="G387" s="48" t="s">
        <v>1257</v>
      </c>
      <c r="H387" s="48">
        <v>1</v>
      </c>
    </row>
    <row r="388" spans="1:8" x14ac:dyDescent="0.2">
      <c r="A388" s="48" t="s">
        <v>1255</v>
      </c>
      <c r="B388" s="48" t="s">
        <v>1258</v>
      </c>
      <c r="C388" s="48">
        <v>5.4299999999999999E-3</v>
      </c>
      <c r="D388" s="48" t="s">
        <v>406</v>
      </c>
      <c r="E388" s="48" t="s">
        <v>406</v>
      </c>
      <c r="F388" s="48" t="s">
        <v>406</v>
      </c>
      <c r="G388" s="48" t="s">
        <v>1259</v>
      </c>
      <c r="H388" s="48">
        <v>1</v>
      </c>
    </row>
    <row r="389" spans="1:8" x14ac:dyDescent="0.2">
      <c r="A389" s="48" t="s">
        <v>1255</v>
      </c>
      <c r="B389" s="48" t="s">
        <v>1260</v>
      </c>
      <c r="C389" s="48">
        <v>5.4299999999999999E-3</v>
      </c>
      <c r="D389" s="48" t="s">
        <v>406</v>
      </c>
      <c r="E389" s="48" t="s">
        <v>406</v>
      </c>
      <c r="F389" s="48" t="s">
        <v>406</v>
      </c>
      <c r="G389" s="48" t="s">
        <v>1259</v>
      </c>
      <c r="H389" s="48">
        <v>1</v>
      </c>
    </row>
    <row r="390" spans="1:8" x14ac:dyDescent="0.2">
      <c r="A390" s="48" t="s">
        <v>1261</v>
      </c>
      <c r="B390" s="48" t="s">
        <v>1262</v>
      </c>
      <c r="C390" s="48">
        <v>5.4299999999999999E-3</v>
      </c>
      <c r="D390" s="48" t="s">
        <v>406</v>
      </c>
      <c r="E390" s="48" t="s">
        <v>406</v>
      </c>
      <c r="F390" s="48" t="s">
        <v>406</v>
      </c>
      <c r="G390" s="48" t="s">
        <v>1263</v>
      </c>
      <c r="H390" s="48">
        <v>1</v>
      </c>
    </row>
    <row r="391" spans="1:8" x14ac:dyDescent="0.2">
      <c r="A391" s="48" t="s">
        <v>411</v>
      </c>
      <c r="B391" s="48" t="s">
        <v>1264</v>
      </c>
      <c r="C391" s="48">
        <v>5.4299999999999999E-3</v>
      </c>
      <c r="D391" s="48" t="s">
        <v>406</v>
      </c>
      <c r="E391" s="48" t="s">
        <v>406</v>
      </c>
      <c r="F391" s="48" t="s">
        <v>406</v>
      </c>
      <c r="G391" s="48" t="s">
        <v>1265</v>
      </c>
      <c r="H391" s="48">
        <v>1</v>
      </c>
    </row>
    <row r="392" spans="1:8" x14ac:dyDescent="0.2">
      <c r="A392" s="48" t="s">
        <v>1266</v>
      </c>
      <c r="B392" s="48" t="s">
        <v>1267</v>
      </c>
      <c r="C392" s="48">
        <v>5.4299999999999999E-3</v>
      </c>
      <c r="D392" s="48" t="s">
        <v>406</v>
      </c>
      <c r="E392" s="48" t="s">
        <v>406</v>
      </c>
      <c r="F392" s="48" t="s">
        <v>406</v>
      </c>
      <c r="G392" s="48" t="s">
        <v>1268</v>
      </c>
      <c r="H392" s="48">
        <v>1</v>
      </c>
    </row>
    <row r="393" spans="1:8" x14ac:dyDescent="0.2">
      <c r="A393" s="48" t="s">
        <v>1269</v>
      </c>
      <c r="B393" s="48" t="s">
        <v>1270</v>
      </c>
      <c r="C393" s="48">
        <v>5.4299999999999999E-3</v>
      </c>
      <c r="D393" s="48" t="s">
        <v>406</v>
      </c>
      <c r="E393" s="48" t="s">
        <v>406</v>
      </c>
      <c r="F393" s="48" t="s">
        <v>406</v>
      </c>
      <c r="G393" s="48" t="s">
        <v>1265</v>
      </c>
      <c r="H393" s="48">
        <v>1</v>
      </c>
    </row>
    <row r="394" spans="1:8" x14ac:dyDescent="0.2">
      <c r="A394" s="48" t="s">
        <v>792</v>
      </c>
      <c r="B394" s="48" t="s">
        <v>1271</v>
      </c>
      <c r="C394" s="48">
        <v>5.4299999999999999E-3</v>
      </c>
      <c r="D394" s="48" t="s">
        <v>406</v>
      </c>
      <c r="E394" s="48" t="s">
        <v>406</v>
      </c>
      <c r="F394" s="48" t="s">
        <v>406</v>
      </c>
      <c r="G394" s="48" t="s">
        <v>1265</v>
      </c>
      <c r="H394" s="48">
        <v>1</v>
      </c>
    </row>
    <row r="395" spans="1:8" x14ac:dyDescent="0.2">
      <c r="A395" s="48" t="s">
        <v>540</v>
      </c>
      <c r="B395" s="48" t="s">
        <v>1272</v>
      </c>
      <c r="C395" s="48">
        <v>5.4299999999999999E-3</v>
      </c>
      <c r="D395" s="48" t="s">
        <v>406</v>
      </c>
      <c r="E395" s="48" t="s">
        <v>406</v>
      </c>
      <c r="F395" s="48" t="s">
        <v>406</v>
      </c>
      <c r="G395" s="48" t="s">
        <v>1273</v>
      </c>
      <c r="H395" s="48">
        <v>1</v>
      </c>
    </row>
    <row r="396" spans="1:8" x14ac:dyDescent="0.2">
      <c r="A396" s="48" t="s">
        <v>540</v>
      </c>
      <c r="B396" s="48" t="s">
        <v>1274</v>
      </c>
      <c r="C396" s="48">
        <v>5.4299999999999999E-3</v>
      </c>
      <c r="D396" s="48" t="s">
        <v>406</v>
      </c>
      <c r="E396" s="48" t="s">
        <v>406</v>
      </c>
      <c r="F396" s="48" t="s">
        <v>406</v>
      </c>
      <c r="G396" s="48" t="s">
        <v>1275</v>
      </c>
      <c r="H396" s="48">
        <v>1</v>
      </c>
    </row>
    <row r="397" spans="1:8" x14ac:dyDescent="0.2">
      <c r="A397" s="48" t="s">
        <v>1276</v>
      </c>
      <c r="B397" s="48" t="s">
        <v>1277</v>
      </c>
      <c r="C397" s="48">
        <v>5.4299999999999999E-3</v>
      </c>
      <c r="D397" s="48" t="s">
        <v>406</v>
      </c>
      <c r="E397" s="48" t="s">
        <v>406</v>
      </c>
      <c r="F397" s="48" t="s">
        <v>406</v>
      </c>
      <c r="G397" s="48" t="s">
        <v>1278</v>
      </c>
      <c r="H397" s="48">
        <v>1</v>
      </c>
    </row>
    <row r="398" spans="1:8" x14ac:dyDescent="0.2">
      <c r="A398" s="48" t="s">
        <v>1279</v>
      </c>
      <c r="B398" s="48" t="s">
        <v>1280</v>
      </c>
      <c r="C398" s="48">
        <v>5.4299999999999999E-3</v>
      </c>
      <c r="D398" s="48" t="s">
        <v>406</v>
      </c>
      <c r="E398" s="48" t="s">
        <v>406</v>
      </c>
      <c r="F398" s="48" t="s">
        <v>406</v>
      </c>
      <c r="G398" s="48" t="s">
        <v>1281</v>
      </c>
      <c r="H398" s="48">
        <v>1</v>
      </c>
    </row>
    <row r="399" spans="1:8" x14ac:dyDescent="0.2">
      <c r="A399" s="48" t="s">
        <v>1282</v>
      </c>
      <c r="B399" s="48" t="s">
        <v>1283</v>
      </c>
      <c r="C399" s="48">
        <v>5.4299999999999999E-3</v>
      </c>
      <c r="D399" s="48" t="s">
        <v>406</v>
      </c>
      <c r="E399" s="48" t="s">
        <v>406</v>
      </c>
      <c r="F399" s="48" t="s">
        <v>406</v>
      </c>
      <c r="G399" s="48" t="s">
        <v>1284</v>
      </c>
      <c r="H399" s="48">
        <v>1</v>
      </c>
    </row>
    <row r="400" spans="1:8" x14ac:dyDescent="0.2">
      <c r="A400" s="48" t="s">
        <v>1285</v>
      </c>
      <c r="B400" s="48" t="s">
        <v>1286</v>
      </c>
      <c r="C400" s="48">
        <v>5.4299999999999999E-3</v>
      </c>
      <c r="D400" s="48" t="s">
        <v>406</v>
      </c>
      <c r="E400" s="48" t="s">
        <v>406</v>
      </c>
      <c r="F400" s="48" t="s">
        <v>406</v>
      </c>
      <c r="G400" s="48" t="s">
        <v>1273</v>
      </c>
      <c r="H400" s="48">
        <v>1</v>
      </c>
    </row>
    <row r="401" spans="1:8" x14ac:dyDescent="0.2">
      <c r="A401" s="48" t="s">
        <v>443</v>
      </c>
      <c r="B401" s="48" t="s">
        <v>1287</v>
      </c>
      <c r="C401" s="48">
        <v>5.4299999999999999E-3</v>
      </c>
      <c r="D401" s="48" t="s">
        <v>406</v>
      </c>
      <c r="E401" s="48" t="s">
        <v>406</v>
      </c>
      <c r="F401" s="48" t="s">
        <v>406</v>
      </c>
      <c r="G401" s="48" t="s">
        <v>1250</v>
      </c>
      <c r="H401" s="48">
        <v>1</v>
      </c>
    </row>
    <row r="402" spans="1:8" x14ac:dyDescent="0.2">
      <c r="A402" s="48" t="s">
        <v>735</v>
      </c>
      <c r="B402" s="48" t="s">
        <v>1288</v>
      </c>
      <c r="C402" s="48">
        <v>5.4299999999999999E-3</v>
      </c>
      <c r="D402" s="48" t="s">
        <v>406</v>
      </c>
      <c r="E402" s="48" t="s">
        <v>406</v>
      </c>
      <c r="F402" s="48" t="s">
        <v>406</v>
      </c>
      <c r="G402" s="48" t="s">
        <v>1268</v>
      </c>
      <c r="H402" s="48">
        <v>1</v>
      </c>
    </row>
    <row r="403" spans="1:8" x14ac:dyDescent="0.2">
      <c r="A403" s="48" t="s">
        <v>443</v>
      </c>
      <c r="B403" s="48" t="s">
        <v>1289</v>
      </c>
      <c r="C403" s="48">
        <v>5.4299999999999999E-3</v>
      </c>
      <c r="D403" s="48" t="s">
        <v>406</v>
      </c>
      <c r="E403" s="48" t="s">
        <v>406</v>
      </c>
      <c r="F403" s="48" t="s">
        <v>406</v>
      </c>
      <c r="G403" s="48" t="s">
        <v>1250</v>
      </c>
      <c r="H403" s="48">
        <v>1</v>
      </c>
    </row>
    <row r="404" spans="1:8" x14ac:dyDescent="0.2">
      <c r="A404" s="48" t="s">
        <v>1290</v>
      </c>
      <c r="B404" s="48" t="s">
        <v>1291</v>
      </c>
      <c r="C404" s="48">
        <v>5.4299999999999999E-3</v>
      </c>
      <c r="D404" s="48" t="s">
        <v>406</v>
      </c>
      <c r="E404" s="48" t="s">
        <v>406</v>
      </c>
      <c r="F404" s="48" t="s">
        <v>406</v>
      </c>
      <c r="G404" s="48" t="s">
        <v>1250</v>
      </c>
      <c r="H404" s="48">
        <v>1</v>
      </c>
    </row>
    <row r="405" spans="1:8" x14ac:dyDescent="0.2">
      <c r="A405" s="48" t="s">
        <v>656</v>
      </c>
      <c r="B405" s="48" t="s">
        <v>1292</v>
      </c>
      <c r="C405" s="48">
        <v>5.4299999999999999E-3</v>
      </c>
      <c r="D405" s="48" t="s">
        <v>406</v>
      </c>
      <c r="E405" s="48" t="s">
        <v>406</v>
      </c>
      <c r="F405" s="48" t="s">
        <v>406</v>
      </c>
      <c r="G405" s="48" t="s">
        <v>1273</v>
      </c>
      <c r="H405" s="48">
        <v>1</v>
      </c>
    </row>
    <row r="406" spans="1:8" x14ac:dyDescent="0.2">
      <c r="A406" s="48" t="s">
        <v>604</v>
      </c>
      <c r="B406" s="48" t="s">
        <v>1293</v>
      </c>
      <c r="C406" s="48">
        <v>5.4299999999999999E-3</v>
      </c>
      <c r="D406" s="48" t="s">
        <v>406</v>
      </c>
      <c r="E406" s="48" t="s">
        <v>406</v>
      </c>
      <c r="F406" s="48" t="s">
        <v>406</v>
      </c>
      <c r="G406" s="48" t="s">
        <v>1284</v>
      </c>
      <c r="H406" s="48">
        <v>1</v>
      </c>
    </row>
    <row r="407" spans="1:8" x14ac:dyDescent="0.2">
      <c r="A407" s="48" t="s">
        <v>1294</v>
      </c>
      <c r="B407" s="48" t="s">
        <v>1295</v>
      </c>
      <c r="C407" s="48">
        <v>5.4299999999999999E-3</v>
      </c>
      <c r="D407" s="48" t="s">
        <v>406</v>
      </c>
      <c r="E407" s="48" t="s">
        <v>406</v>
      </c>
      <c r="F407" s="48" t="s">
        <v>406</v>
      </c>
      <c r="G407" s="48" t="s">
        <v>1273</v>
      </c>
      <c r="H407" s="48">
        <v>1</v>
      </c>
    </row>
    <row r="408" spans="1:8" x14ac:dyDescent="0.2">
      <c r="A408" s="48" t="s">
        <v>1296</v>
      </c>
      <c r="B408" s="48" t="s">
        <v>1297</v>
      </c>
      <c r="C408" s="48">
        <v>5.4299999999999999E-3</v>
      </c>
      <c r="D408" s="48" t="s">
        <v>406</v>
      </c>
      <c r="E408" s="48" t="s">
        <v>406</v>
      </c>
      <c r="F408" s="48" t="s">
        <v>406</v>
      </c>
      <c r="G408" s="48" t="s">
        <v>1284</v>
      </c>
      <c r="H408" s="48">
        <v>1</v>
      </c>
    </row>
    <row r="409" spans="1:8" x14ac:dyDescent="0.2">
      <c r="A409" s="48" t="s">
        <v>494</v>
      </c>
      <c r="B409" s="48" t="s">
        <v>1298</v>
      </c>
      <c r="C409" s="48">
        <v>5.4299999999999999E-3</v>
      </c>
      <c r="D409" s="48" t="s">
        <v>406</v>
      </c>
      <c r="E409" s="48" t="s">
        <v>406</v>
      </c>
      <c r="F409" s="48" t="s">
        <v>406</v>
      </c>
      <c r="G409" s="48" t="s">
        <v>1299</v>
      </c>
      <c r="H409" s="48">
        <v>1</v>
      </c>
    </row>
    <row r="410" spans="1:8" x14ac:dyDescent="0.2">
      <c r="A410" s="48" t="s">
        <v>656</v>
      </c>
      <c r="B410" s="48" t="s">
        <v>1300</v>
      </c>
      <c r="C410" s="48">
        <v>5.4299999999999999E-3</v>
      </c>
      <c r="D410" s="48" t="s">
        <v>406</v>
      </c>
      <c r="E410" s="48" t="s">
        <v>406</v>
      </c>
      <c r="F410" s="48" t="s">
        <v>406</v>
      </c>
      <c r="G410" s="48" t="s">
        <v>1273</v>
      </c>
      <c r="H410" s="48">
        <v>1</v>
      </c>
    </row>
    <row r="411" spans="1:8" x14ac:dyDescent="0.2">
      <c r="A411" s="48" t="s">
        <v>494</v>
      </c>
      <c r="B411" s="48" t="s">
        <v>1301</v>
      </c>
      <c r="C411" s="48">
        <v>5.4299999999999999E-3</v>
      </c>
      <c r="D411" s="48" t="s">
        <v>406</v>
      </c>
      <c r="E411" s="48" t="s">
        <v>406</v>
      </c>
      <c r="F411" s="48" t="s">
        <v>406</v>
      </c>
      <c r="G411" s="48" t="s">
        <v>1275</v>
      </c>
      <c r="H411" s="48">
        <v>1</v>
      </c>
    </row>
    <row r="412" spans="1:8" x14ac:dyDescent="0.2">
      <c r="A412" s="48" t="s">
        <v>1294</v>
      </c>
      <c r="B412" s="48" t="s">
        <v>1302</v>
      </c>
      <c r="C412" s="48">
        <v>5.4299999999999999E-3</v>
      </c>
      <c r="D412" s="48" t="s">
        <v>406</v>
      </c>
      <c r="E412" s="48" t="s">
        <v>406</v>
      </c>
      <c r="F412" s="48" t="s">
        <v>406</v>
      </c>
      <c r="G412" s="48" t="s">
        <v>1273</v>
      </c>
      <c r="H412" s="48">
        <v>1</v>
      </c>
    </row>
    <row r="413" spans="1:8" x14ac:dyDescent="0.2">
      <c r="A413" s="48" t="s">
        <v>1255</v>
      </c>
      <c r="B413" s="48" t="s">
        <v>1303</v>
      </c>
      <c r="C413" s="48">
        <v>5.4299999999999999E-3</v>
      </c>
      <c r="D413" s="48" t="s">
        <v>406</v>
      </c>
      <c r="E413" s="48" t="s">
        <v>406</v>
      </c>
      <c r="F413" s="48" t="s">
        <v>406</v>
      </c>
      <c r="G413" s="48" t="s">
        <v>1304</v>
      </c>
      <c r="H413" s="48">
        <v>1</v>
      </c>
    </row>
    <row r="414" spans="1:8" x14ac:dyDescent="0.2">
      <c r="A414" s="48" t="s">
        <v>540</v>
      </c>
      <c r="B414" s="48" t="s">
        <v>1305</v>
      </c>
      <c r="C414" s="48">
        <v>5.4299999999999999E-3</v>
      </c>
      <c r="D414" s="48" t="s">
        <v>406</v>
      </c>
      <c r="E414" s="48" t="s">
        <v>406</v>
      </c>
      <c r="F414" s="48" t="s">
        <v>406</v>
      </c>
      <c r="G414" s="48" t="s">
        <v>1250</v>
      </c>
      <c r="H414" s="48">
        <v>1</v>
      </c>
    </row>
    <row r="415" spans="1:8" x14ac:dyDescent="0.2">
      <c r="A415" s="48" t="s">
        <v>494</v>
      </c>
      <c r="B415" s="48" t="s">
        <v>1306</v>
      </c>
      <c r="C415" s="48">
        <v>5.4299999999999999E-3</v>
      </c>
      <c r="D415" s="48" t="s">
        <v>406</v>
      </c>
      <c r="E415" s="48" t="s">
        <v>406</v>
      </c>
      <c r="F415" s="48" t="s">
        <v>406</v>
      </c>
      <c r="G415" s="48" t="s">
        <v>1273</v>
      </c>
      <c r="H415" s="48">
        <v>1</v>
      </c>
    </row>
    <row r="416" spans="1:8" x14ac:dyDescent="0.2">
      <c r="A416" s="48" t="s">
        <v>1307</v>
      </c>
      <c r="B416" s="48" t="s">
        <v>1308</v>
      </c>
      <c r="C416" s="48">
        <v>5.4299999999999999E-3</v>
      </c>
      <c r="D416" s="48" t="s">
        <v>406</v>
      </c>
      <c r="E416" s="48" t="s">
        <v>406</v>
      </c>
      <c r="F416" s="48" t="s">
        <v>406</v>
      </c>
      <c r="G416" s="48" t="s">
        <v>1309</v>
      </c>
      <c r="H416" s="48">
        <v>1</v>
      </c>
    </row>
    <row r="417" spans="1:8" x14ac:dyDescent="0.2">
      <c r="A417" s="48" t="s">
        <v>1310</v>
      </c>
      <c r="B417" s="48" t="s">
        <v>1311</v>
      </c>
      <c r="C417" s="48">
        <v>5.4299999999999999E-3</v>
      </c>
      <c r="D417" s="48" t="s">
        <v>406</v>
      </c>
      <c r="E417" s="48" t="s">
        <v>406</v>
      </c>
      <c r="F417" s="48" t="s">
        <v>406</v>
      </c>
      <c r="G417" s="48" t="s">
        <v>1312</v>
      </c>
      <c r="H417" s="48">
        <v>1</v>
      </c>
    </row>
    <row r="418" spans="1:8" x14ac:dyDescent="0.2">
      <c r="A418" s="48" t="s">
        <v>1313</v>
      </c>
      <c r="B418" s="48" t="s">
        <v>1314</v>
      </c>
      <c r="C418" s="48">
        <v>5.4299999999999999E-3</v>
      </c>
      <c r="D418" s="48" t="s">
        <v>406</v>
      </c>
      <c r="E418" s="48" t="s">
        <v>406</v>
      </c>
      <c r="F418" s="48" t="s">
        <v>406</v>
      </c>
      <c r="G418" s="48" t="s">
        <v>1312</v>
      </c>
      <c r="H418" s="48">
        <v>1</v>
      </c>
    </row>
    <row r="419" spans="1:8" x14ac:dyDescent="0.2">
      <c r="A419" s="48" t="s">
        <v>1315</v>
      </c>
      <c r="B419" s="48" t="s">
        <v>1316</v>
      </c>
      <c r="C419" s="48">
        <v>5.4299999999999999E-3</v>
      </c>
      <c r="D419" s="48" t="s">
        <v>406</v>
      </c>
      <c r="E419" s="48" t="s">
        <v>406</v>
      </c>
      <c r="F419" s="48" t="s">
        <v>406</v>
      </c>
      <c r="G419" s="48" t="s">
        <v>1317</v>
      </c>
      <c r="H419" s="48">
        <v>1</v>
      </c>
    </row>
    <row r="420" spans="1:8" x14ac:dyDescent="0.2">
      <c r="A420" s="48" t="s">
        <v>1255</v>
      </c>
      <c r="B420" s="48" t="s">
        <v>1318</v>
      </c>
      <c r="C420" s="48">
        <v>5.4299999999999999E-3</v>
      </c>
      <c r="D420" s="48" t="s">
        <v>406</v>
      </c>
      <c r="E420" s="48" t="s">
        <v>406</v>
      </c>
      <c r="F420" s="48" t="s">
        <v>406</v>
      </c>
      <c r="G420" s="48" t="s">
        <v>1319</v>
      </c>
      <c r="H420" s="48">
        <v>1</v>
      </c>
    </row>
    <row r="421" spans="1:8" x14ac:dyDescent="0.2">
      <c r="A421" s="48" t="s">
        <v>1320</v>
      </c>
      <c r="B421" s="48" t="s">
        <v>1321</v>
      </c>
      <c r="C421" s="48">
        <v>5.4299999999999999E-3</v>
      </c>
      <c r="D421" s="48" t="s">
        <v>406</v>
      </c>
      <c r="E421" s="48" t="s">
        <v>406</v>
      </c>
      <c r="F421" s="48" t="s">
        <v>406</v>
      </c>
      <c r="G421" s="48" t="s">
        <v>1250</v>
      </c>
      <c r="H421" s="48">
        <v>1</v>
      </c>
    </row>
    <row r="422" spans="1:8" x14ac:dyDescent="0.2">
      <c r="A422" s="48" t="s">
        <v>540</v>
      </c>
      <c r="B422" s="48" t="s">
        <v>1322</v>
      </c>
      <c r="C422" s="48">
        <v>5.4299999999999999E-3</v>
      </c>
      <c r="D422" s="48" t="s">
        <v>406</v>
      </c>
      <c r="E422" s="48" t="s">
        <v>406</v>
      </c>
      <c r="F422" s="48" t="s">
        <v>406</v>
      </c>
      <c r="G422" s="48" t="s">
        <v>1278</v>
      </c>
      <c r="H422" s="48">
        <v>1</v>
      </c>
    </row>
    <row r="423" spans="1:8" x14ac:dyDescent="0.2">
      <c r="A423" s="48" t="s">
        <v>404</v>
      </c>
      <c r="B423" s="48" t="s">
        <v>1323</v>
      </c>
      <c r="C423" s="48">
        <v>5.4299999999999999E-3</v>
      </c>
      <c r="D423" s="48" t="s">
        <v>406</v>
      </c>
      <c r="E423" s="48" t="s">
        <v>406</v>
      </c>
      <c r="F423" s="48" t="s">
        <v>406</v>
      </c>
      <c r="G423" s="48" t="s">
        <v>1304</v>
      </c>
      <c r="H423" s="48">
        <v>1</v>
      </c>
    </row>
    <row r="424" spans="1:8" x14ac:dyDescent="0.2">
      <c r="A424" s="48" t="s">
        <v>1324</v>
      </c>
      <c r="B424" s="48" t="s">
        <v>1325</v>
      </c>
      <c r="C424" s="48">
        <v>5.4299999999999999E-3</v>
      </c>
      <c r="D424" s="48" t="s">
        <v>406</v>
      </c>
      <c r="E424" s="48" t="s">
        <v>406</v>
      </c>
      <c r="F424" s="48" t="s">
        <v>406</v>
      </c>
      <c r="G424" s="48" t="s">
        <v>1250</v>
      </c>
      <c r="H424" s="48">
        <v>1</v>
      </c>
    </row>
    <row r="425" spans="1:8" x14ac:dyDescent="0.2">
      <c r="A425" s="48" t="s">
        <v>1326</v>
      </c>
      <c r="B425" s="48" t="s">
        <v>1327</v>
      </c>
      <c r="C425" s="48">
        <v>5.4299999999999999E-3</v>
      </c>
      <c r="D425" s="48" t="s">
        <v>406</v>
      </c>
      <c r="E425" s="48" t="s">
        <v>406</v>
      </c>
      <c r="F425" s="48" t="s">
        <v>406</v>
      </c>
      <c r="G425" s="48" t="s">
        <v>1278</v>
      </c>
      <c r="H425" s="48">
        <v>1</v>
      </c>
    </row>
    <row r="426" spans="1:8" x14ac:dyDescent="0.2">
      <c r="A426" s="48" t="s">
        <v>404</v>
      </c>
      <c r="B426" s="48" t="s">
        <v>1328</v>
      </c>
      <c r="C426" s="48">
        <v>5.4299999999999999E-3</v>
      </c>
      <c r="D426" s="48" t="s">
        <v>406</v>
      </c>
      <c r="E426" s="48" t="s">
        <v>406</v>
      </c>
      <c r="F426" s="48" t="s">
        <v>406</v>
      </c>
      <c r="G426" s="48" t="s">
        <v>1281</v>
      </c>
      <c r="H426" s="48">
        <v>1</v>
      </c>
    </row>
    <row r="427" spans="1:8" x14ac:dyDescent="0.2">
      <c r="A427" s="48" t="s">
        <v>1294</v>
      </c>
      <c r="B427" s="48" t="s">
        <v>1329</v>
      </c>
      <c r="C427" s="48">
        <v>5.4299999999999999E-3</v>
      </c>
      <c r="D427" s="48" t="s">
        <v>406</v>
      </c>
      <c r="E427" s="48" t="s">
        <v>406</v>
      </c>
      <c r="F427" s="48" t="s">
        <v>406</v>
      </c>
      <c r="G427" s="48" t="s">
        <v>1273</v>
      </c>
      <c r="H427" s="48">
        <v>1</v>
      </c>
    </row>
    <row r="428" spans="1:8" x14ac:dyDescent="0.2">
      <c r="A428" s="48" t="s">
        <v>1076</v>
      </c>
      <c r="B428" s="48" t="s">
        <v>1330</v>
      </c>
      <c r="C428" s="48">
        <v>5.4299999999999999E-3</v>
      </c>
      <c r="D428" s="48" t="s">
        <v>406</v>
      </c>
      <c r="E428" s="48" t="s">
        <v>406</v>
      </c>
      <c r="F428" s="48" t="s">
        <v>406</v>
      </c>
      <c r="G428" s="48" t="s">
        <v>1250</v>
      </c>
      <c r="H428" s="48">
        <v>1</v>
      </c>
    </row>
    <row r="429" spans="1:8" x14ac:dyDescent="0.2">
      <c r="A429" s="48" t="s">
        <v>494</v>
      </c>
      <c r="B429" s="48" t="s">
        <v>1331</v>
      </c>
      <c r="C429" s="48">
        <v>5.4299999999999999E-3</v>
      </c>
      <c r="D429" s="48" t="s">
        <v>406</v>
      </c>
      <c r="E429" s="48" t="s">
        <v>406</v>
      </c>
      <c r="F429" s="48" t="s">
        <v>406</v>
      </c>
      <c r="G429" s="48" t="s">
        <v>1284</v>
      </c>
      <c r="H429" s="48">
        <v>1</v>
      </c>
    </row>
    <row r="430" spans="1:8" x14ac:dyDescent="0.2">
      <c r="A430" s="48" t="s">
        <v>1332</v>
      </c>
      <c r="B430" s="48" t="s">
        <v>1333</v>
      </c>
      <c r="C430" s="48">
        <v>5.4299999999999999E-3</v>
      </c>
      <c r="D430" s="48" t="s">
        <v>406</v>
      </c>
      <c r="E430" s="48" t="s">
        <v>406</v>
      </c>
      <c r="F430" s="48" t="s">
        <v>406</v>
      </c>
      <c r="G430" s="48" t="s">
        <v>1275</v>
      </c>
      <c r="H430" s="48">
        <v>1</v>
      </c>
    </row>
    <row r="431" spans="1:8" x14ac:dyDescent="0.2">
      <c r="A431" s="48" t="s">
        <v>735</v>
      </c>
      <c r="B431" s="48" t="s">
        <v>1334</v>
      </c>
      <c r="C431" s="48">
        <v>5.4299999999999999E-3</v>
      </c>
      <c r="D431" s="48" t="s">
        <v>406</v>
      </c>
      <c r="E431" s="48" t="s">
        <v>406</v>
      </c>
      <c r="F431" s="48" t="s">
        <v>406</v>
      </c>
      <c r="G431" s="48" t="s">
        <v>1250</v>
      </c>
      <c r="H431" s="48">
        <v>1</v>
      </c>
    </row>
    <row r="432" spans="1:8" x14ac:dyDescent="0.2">
      <c r="A432" s="48" t="s">
        <v>443</v>
      </c>
      <c r="B432" s="48" t="s">
        <v>1335</v>
      </c>
      <c r="C432" s="48">
        <v>5.4299999999999999E-3</v>
      </c>
      <c r="D432" s="48" t="s">
        <v>406</v>
      </c>
      <c r="E432" s="48" t="s">
        <v>406</v>
      </c>
      <c r="F432" s="48" t="s">
        <v>406</v>
      </c>
      <c r="G432" s="48" t="s">
        <v>1250</v>
      </c>
      <c r="H432" s="48">
        <v>1</v>
      </c>
    </row>
    <row r="433" spans="1:8" x14ac:dyDescent="0.2">
      <c r="A433" s="48" t="s">
        <v>1336</v>
      </c>
      <c r="B433" s="48" t="s">
        <v>1337</v>
      </c>
      <c r="C433" s="48">
        <v>5.4299999999999999E-3</v>
      </c>
      <c r="D433" s="48" t="s">
        <v>406</v>
      </c>
      <c r="E433" s="48" t="s">
        <v>406</v>
      </c>
      <c r="F433" s="48" t="s">
        <v>406</v>
      </c>
      <c r="G433" s="48" t="s">
        <v>1250</v>
      </c>
      <c r="H433" s="48">
        <v>1</v>
      </c>
    </row>
    <row r="434" spans="1:8" x14ac:dyDescent="0.2">
      <c r="A434" s="48" t="s">
        <v>1001</v>
      </c>
      <c r="B434" s="48" t="s">
        <v>1338</v>
      </c>
      <c r="C434" s="48">
        <v>5.4299999999999999E-3</v>
      </c>
      <c r="D434" s="48" t="s">
        <v>406</v>
      </c>
      <c r="E434" s="48" t="s">
        <v>406</v>
      </c>
      <c r="F434" s="48" t="s">
        <v>406</v>
      </c>
      <c r="G434" s="48" t="s">
        <v>1275</v>
      </c>
      <c r="H434" s="48">
        <v>1</v>
      </c>
    </row>
    <row r="435" spans="1:8" x14ac:dyDescent="0.2">
      <c r="A435" s="48" t="s">
        <v>1131</v>
      </c>
      <c r="B435" s="48" t="s">
        <v>1339</v>
      </c>
      <c r="C435" s="48">
        <v>5.4299999999999999E-3</v>
      </c>
      <c r="D435" s="48" t="s">
        <v>406</v>
      </c>
      <c r="E435" s="48" t="s">
        <v>406</v>
      </c>
      <c r="F435" s="48" t="s">
        <v>406</v>
      </c>
      <c r="G435" s="48" t="s">
        <v>1250</v>
      </c>
      <c r="H435" s="48">
        <v>1</v>
      </c>
    </row>
    <row r="436" spans="1:8" x14ac:dyDescent="0.2">
      <c r="A436" s="48" t="s">
        <v>950</v>
      </c>
      <c r="B436" s="48" t="s">
        <v>1340</v>
      </c>
      <c r="C436" s="48">
        <v>5.4299999999999999E-3</v>
      </c>
      <c r="D436" s="48" t="s">
        <v>406</v>
      </c>
      <c r="E436" s="48" t="s">
        <v>406</v>
      </c>
      <c r="F436" s="48" t="s">
        <v>406</v>
      </c>
      <c r="G436" s="48" t="s">
        <v>1250</v>
      </c>
      <c r="H436" s="48">
        <v>1</v>
      </c>
    </row>
    <row r="437" spans="1:8" x14ac:dyDescent="0.2">
      <c r="A437" s="48" t="s">
        <v>458</v>
      </c>
      <c r="B437" s="48" t="s">
        <v>1341</v>
      </c>
      <c r="C437" s="48">
        <v>5.4299999999999999E-3</v>
      </c>
      <c r="D437" s="48" t="s">
        <v>406</v>
      </c>
      <c r="E437" s="48" t="s">
        <v>406</v>
      </c>
      <c r="F437" s="48" t="s">
        <v>406</v>
      </c>
      <c r="G437" s="48" t="s">
        <v>1284</v>
      </c>
      <c r="H437" s="48">
        <v>1</v>
      </c>
    </row>
    <row r="438" spans="1:8" x14ac:dyDescent="0.2">
      <c r="A438" s="48" t="s">
        <v>458</v>
      </c>
      <c r="B438" s="48" t="s">
        <v>1342</v>
      </c>
      <c r="C438" s="48">
        <v>5.4299999999999999E-3</v>
      </c>
      <c r="D438" s="48" t="s">
        <v>406</v>
      </c>
      <c r="E438" s="48" t="s">
        <v>406</v>
      </c>
      <c r="F438" s="48" t="s">
        <v>406</v>
      </c>
      <c r="G438" s="48" t="s">
        <v>1343</v>
      </c>
      <c r="H438" s="48">
        <v>1</v>
      </c>
    </row>
    <row r="439" spans="1:8" x14ac:dyDescent="0.2">
      <c r="A439" s="48" t="s">
        <v>449</v>
      </c>
      <c r="B439" s="48" t="s">
        <v>1344</v>
      </c>
      <c r="C439" s="48">
        <v>5.4299999999999999E-3</v>
      </c>
      <c r="D439" s="48" t="s">
        <v>406</v>
      </c>
      <c r="E439" s="48" t="s">
        <v>406</v>
      </c>
      <c r="F439" s="48" t="s">
        <v>406</v>
      </c>
      <c r="G439" s="48" t="s">
        <v>1275</v>
      </c>
      <c r="H439" s="48">
        <v>1</v>
      </c>
    </row>
    <row r="440" spans="1:8" x14ac:dyDescent="0.2">
      <c r="A440" s="48" t="s">
        <v>1210</v>
      </c>
      <c r="B440" s="48" t="s">
        <v>1345</v>
      </c>
      <c r="C440" s="48">
        <v>5.4299999999999999E-3</v>
      </c>
      <c r="D440" s="48" t="s">
        <v>406</v>
      </c>
      <c r="E440" s="48" t="s">
        <v>406</v>
      </c>
      <c r="F440" s="48" t="s">
        <v>406</v>
      </c>
      <c r="G440" s="48" t="s">
        <v>1250</v>
      </c>
      <c r="H440" s="48">
        <v>1</v>
      </c>
    </row>
    <row r="441" spans="1:8" x14ac:dyDescent="0.2">
      <c r="A441" s="48" t="s">
        <v>1346</v>
      </c>
      <c r="B441" s="48" t="s">
        <v>1347</v>
      </c>
      <c r="C441" s="48">
        <v>5.4299999999999999E-3</v>
      </c>
      <c r="D441" s="48" t="s">
        <v>406</v>
      </c>
      <c r="E441" s="48" t="s">
        <v>406</v>
      </c>
      <c r="F441" s="48" t="s">
        <v>406</v>
      </c>
      <c r="G441" s="48" t="s">
        <v>1348</v>
      </c>
      <c r="H441" s="48">
        <v>1</v>
      </c>
    </row>
    <row r="442" spans="1:8" x14ac:dyDescent="0.2">
      <c r="A442" s="48" t="s">
        <v>458</v>
      </c>
      <c r="B442" s="48" t="s">
        <v>1349</v>
      </c>
      <c r="C442" s="48">
        <v>5.4299999999999999E-3</v>
      </c>
      <c r="D442" s="48" t="s">
        <v>406</v>
      </c>
      <c r="E442" s="48" t="s">
        <v>406</v>
      </c>
      <c r="F442" s="48" t="s">
        <v>406</v>
      </c>
      <c r="G442" s="48" t="s">
        <v>1350</v>
      </c>
      <c r="H442" s="48">
        <v>1</v>
      </c>
    </row>
    <row r="443" spans="1:8" x14ac:dyDescent="0.2">
      <c r="A443" s="48" t="s">
        <v>583</v>
      </c>
      <c r="B443" s="48" t="s">
        <v>1351</v>
      </c>
      <c r="C443" s="48">
        <v>5.4299999999999999E-3</v>
      </c>
      <c r="D443" s="48" t="s">
        <v>406</v>
      </c>
      <c r="E443" s="48" t="s">
        <v>406</v>
      </c>
      <c r="F443" s="48" t="s">
        <v>406</v>
      </c>
      <c r="G443" s="48" t="s">
        <v>1352</v>
      </c>
      <c r="H443" s="48">
        <v>1</v>
      </c>
    </row>
    <row r="444" spans="1:8" x14ac:dyDescent="0.2">
      <c r="A444" s="48" t="s">
        <v>1353</v>
      </c>
      <c r="B444" s="48" t="s">
        <v>1354</v>
      </c>
      <c r="C444" s="48">
        <v>5.4299999999999999E-3</v>
      </c>
      <c r="D444" s="48" t="s">
        <v>406</v>
      </c>
      <c r="E444" s="48" t="s">
        <v>406</v>
      </c>
      <c r="F444" s="48" t="s">
        <v>406</v>
      </c>
      <c r="G444" s="48" t="s">
        <v>1263</v>
      </c>
      <c r="H444" s="48">
        <v>1</v>
      </c>
    </row>
    <row r="445" spans="1:8" x14ac:dyDescent="0.2">
      <c r="A445" s="48" t="s">
        <v>792</v>
      </c>
      <c r="B445" s="48" t="s">
        <v>1355</v>
      </c>
      <c r="C445" s="48">
        <v>5.4299999999999999E-3</v>
      </c>
      <c r="D445" s="48" t="s">
        <v>406</v>
      </c>
      <c r="E445" s="48" t="s">
        <v>406</v>
      </c>
      <c r="F445" s="48" t="s">
        <v>406</v>
      </c>
      <c r="G445" s="48" t="s">
        <v>1250</v>
      </c>
      <c r="H445" s="48">
        <v>1</v>
      </c>
    </row>
    <row r="446" spans="1:8" x14ac:dyDescent="0.2">
      <c r="A446" s="48" t="s">
        <v>792</v>
      </c>
      <c r="B446" s="48" t="s">
        <v>1356</v>
      </c>
      <c r="C446" s="48">
        <v>5.4299999999999999E-3</v>
      </c>
      <c r="D446" s="48" t="s">
        <v>406</v>
      </c>
      <c r="E446" s="48" t="s">
        <v>406</v>
      </c>
      <c r="F446" s="48" t="s">
        <v>406</v>
      </c>
      <c r="G446" s="48" t="s">
        <v>1250</v>
      </c>
      <c r="H446" s="48">
        <v>1</v>
      </c>
    </row>
    <row r="447" spans="1:8" x14ac:dyDescent="0.2">
      <c r="A447" s="48" t="s">
        <v>1357</v>
      </c>
      <c r="B447" s="48" t="s">
        <v>1358</v>
      </c>
      <c r="C447" s="48">
        <v>5.4299999999999999E-3</v>
      </c>
      <c r="D447" s="48" t="s">
        <v>406</v>
      </c>
      <c r="E447" s="48" t="s">
        <v>406</v>
      </c>
      <c r="F447" s="48" t="s">
        <v>406</v>
      </c>
      <c r="G447" s="48" t="s">
        <v>1343</v>
      </c>
      <c r="H447" s="48">
        <v>1</v>
      </c>
    </row>
    <row r="448" spans="1:8" x14ac:dyDescent="0.2">
      <c r="A448" s="48" t="s">
        <v>1359</v>
      </c>
      <c r="B448" s="48" t="s">
        <v>1360</v>
      </c>
      <c r="C448" s="48">
        <v>5.4299999999999999E-3</v>
      </c>
      <c r="D448" s="48" t="s">
        <v>406</v>
      </c>
      <c r="E448" s="48" t="s">
        <v>406</v>
      </c>
      <c r="F448" s="48" t="s">
        <v>406</v>
      </c>
      <c r="G448" s="48" t="s">
        <v>1343</v>
      </c>
      <c r="H448" s="48">
        <v>1</v>
      </c>
    </row>
    <row r="449" spans="1:8" x14ac:dyDescent="0.2">
      <c r="A449" s="48" t="s">
        <v>446</v>
      </c>
      <c r="B449" s="48" t="s">
        <v>1361</v>
      </c>
      <c r="C449" s="48">
        <v>5.4299999999999999E-3</v>
      </c>
      <c r="D449" s="48" t="s">
        <v>406</v>
      </c>
      <c r="E449" s="48" t="s">
        <v>406</v>
      </c>
      <c r="F449" s="48" t="s">
        <v>406</v>
      </c>
      <c r="G449" s="48" t="s">
        <v>1304</v>
      </c>
      <c r="H449" s="48">
        <v>1</v>
      </c>
    </row>
    <row r="450" spans="1:8" x14ac:dyDescent="0.2">
      <c r="A450" s="48" t="s">
        <v>1362</v>
      </c>
      <c r="B450" s="48" t="s">
        <v>1363</v>
      </c>
      <c r="C450" s="48">
        <v>5.4299999999999999E-3</v>
      </c>
      <c r="D450" s="48" t="s">
        <v>406</v>
      </c>
      <c r="E450" s="48" t="s">
        <v>406</v>
      </c>
      <c r="F450" s="48" t="s">
        <v>406</v>
      </c>
      <c r="G450" s="48" t="s">
        <v>1364</v>
      </c>
      <c r="H450" s="48">
        <v>1</v>
      </c>
    </row>
    <row r="451" spans="1:8" x14ac:dyDescent="0.2">
      <c r="A451" s="48" t="s">
        <v>1365</v>
      </c>
      <c r="B451" s="48" t="s">
        <v>1366</v>
      </c>
      <c r="C451" s="48">
        <v>5.4299999999999999E-3</v>
      </c>
      <c r="D451" s="48" t="s">
        <v>406</v>
      </c>
      <c r="E451" s="48" t="s">
        <v>406</v>
      </c>
      <c r="F451" s="48" t="s">
        <v>406</v>
      </c>
      <c r="G451" s="48" t="s">
        <v>1275</v>
      </c>
      <c r="H451" s="48">
        <v>1</v>
      </c>
    </row>
    <row r="452" spans="1:8" x14ac:dyDescent="0.2">
      <c r="A452" s="48" t="s">
        <v>1367</v>
      </c>
      <c r="B452" s="48" t="s">
        <v>1368</v>
      </c>
      <c r="C452" s="48">
        <v>5.4299999999999999E-3</v>
      </c>
      <c r="D452" s="48" t="s">
        <v>406</v>
      </c>
      <c r="E452" s="48" t="s">
        <v>406</v>
      </c>
      <c r="F452" s="48" t="s">
        <v>406</v>
      </c>
      <c r="G452" s="48" t="s">
        <v>1250</v>
      </c>
      <c r="H452" s="48">
        <v>1</v>
      </c>
    </row>
    <row r="453" spans="1:8" x14ac:dyDescent="0.2">
      <c r="A453" s="48" t="s">
        <v>434</v>
      </c>
      <c r="B453" s="48" t="s">
        <v>1369</v>
      </c>
      <c r="C453" s="48">
        <v>5.4299999999999999E-3</v>
      </c>
      <c r="D453" s="48" t="s">
        <v>406</v>
      </c>
      <c r="E453" s="48" t="s">
        <v>406</v>
      </c>
      <c r="F453" s="48" t="s">
        <v>406</v>
      </c>
      <c r="G453" s="48" t="s">
        <v>1275</v>
      </c>
      <c r="H453" s="48">
        <v>1</v>
      </c>
    </row>
    <row r="454" spans="1:8" x14ac:dyDescent="0.2">
      <c r="A454" s="48" t="s">
        <v>1370</v>
      </c>
      <c r="B454" s="48" t="s">
        <v>1371</v>
      </c>
      <c r="C454" s="48">
        <v>5.4299999999999999E-3</v>
      </c>
      <c r="D454" s="48" t="s">
        <v>406</v>
      </c>
      <c r="E454" s="48" t="s">
        <v>406</v>
      </c>
      <c r="F454" s="48" t="s">
        <v>406</v>
      </c>
      <c r="G454" s="48" t="s">
        <v>1372</v>
      </c>
      <c r="H454" s="48">
        <v>1</v>
      </c>
    </row>
    <row r="455" spans="1:8" x14ac:dyDescent="0.2">
      <c r="A455" s="48" t="s">
        <v>446</v>
      </c>
      <c r="B455" s="48" t="s">
        <v>1373</v>
      </c>
      <c r="C455" s="48">
        <v>5.4299999999999999E-3</v>
      </c>
      <c r="D455" s="48" t="s">
        <v>406</v>
      </c>
      <c r="E455" s="48" t="s">
        <v>406</v>
      </c>
      <c r="F455" s="48" t="s">
        <v>406</v>
      </c>
      <c r="G455" s="48" t="s">
        <v>1250</v>
      </c>
      <c r="H455" s="48">
        <v>1</v>
      </c>
    </row>
    <row r="456" spans="1:8" x14ac:dyDescent="0.2">
      <c r="A456" s="48" t="s">
        <v>700</v>
      </c>
      <c r="B456" s="48" t="s">
        <v>1374</v>
      </c>
      <c r="C456" s="48">
        <v>5.4299999999999999E-3</v>
      </c>
      <c r="D456" s="48" t="s">
        <v>406</v>
      </c>
      <c r="E456" s="48" t="s">
        <v>406</v>
      </c>
      <c r="F456" s="48" t="s">
        <v>406</v>
      </c>
      <c r="G456" s="48" t="s">
        <v>1247</v>
      </c>
      <c r="H456" s="48">
        <v>1</v>
      </c>
    </row>
    <row r="457" spans="1:8" x14ac:dyDescent="0.2">
      <c r="A457" s="48" t="s">
        <v>1375</v>
      </c>
      <c r="B457" s="48" t="s">
        <v>1376</v>
      </c>
      <c r="C457" s="48">
        <v>5.4299999999999999E-3</v>
      </c>
      <c r="D457" s="48" t="s">
        <v>406</v>
      </c>
      <c r="E457" s="48" t="s">
        <v>406</v>
      </c>
      <c r="F457" s="48" t="s">
        <v>406</v>
      </c>
      <c r="G457" s="48" t="s">
        <v>1250</v>
      </c>
      <c r="H457" s="48">
        <v>1</v>
      </c>
    </row>
    <row r="458" spans="1:8" x14ac:dyDescent="0.2">
      <c r="A458" s="48" t="s">
        <v>1294</v>
      </c>
      <c r="B458" s="48" t="s">
        <v>1377</v>
      </c>
      <c r="C458" s="48">
        <v>5.4299999999999999E-3</v>
      </c>
      <c r="D458" s="48" t="s">
        <v>406</v>
      </c>
      <c r="E458" s="48" t="s">
        <v>406</v>
      </c>
      <c r="F458" s="48" t="s">
        <v>406</v>
      </c>
      <c r="G458" s="48" t="s">
        <v>1273</v>
      </c>
      <c r="H458" s="48">
        <v>1</v>
      </c>
    </row>
    <row r="459" spans="1:8" x14ac:dyDescent="0.2">
      <c r="A459" s="48" t="s">
        <v>494</v>
      </c>
      <c r="B459" s="48" t="s">
        <v>1378</v>
      </c>
      <c r="C459" s="48">
        <v>5.4299999999999999E-3</v>
      </c>
      <c r="D459" s="48" t="s">
        <v>406</v>
      </c>
      <c r="E459" s="48" t="s">
        <v>406</v>
      </c>
      <c r="F459" s="48" t="s">
        <v>406</v>
      </c>
      <c r="G459" s="48" t="s">
        <v>1273</v>
      </c>
      <c r="H459" s="48">
        <v>1</v>
      </c>
    </row>
    <row r="460" spans="1:8" x14ac:dyDescent="0.2">
      <c r="A460" s="48" t="s">
        <v>604</v>
      </c>
      <c r="B460" s="48" t="s">
        <v>1379</v>
      </c>
      <c r="C460" s="48">
        <v>5.4299999999999999E-3</v>
      </c>
      <c r="D460" s="48" t="s">
        <v>406</v>
      </c>
      <c r="E460" s="48" t="s">
        <v>406</v>
      </c>
      <c r="F460" s="48" t="s">
        <v>406</v>
      </c>
      <c r="G460" s="48" t="s">
        <v>1380</v>
      </c>
      <c r="H460" s="48">
        <v>1</v>
      </c>
    </row>
    <row r="461" spans="1:8" x14ac:dyDescent="0.2">
      <c r="A461" s="48" t="s">
        <v>1381</v>
      </c>
      <c r="B461" s="48" t="s">
        <v>1382</v>
      </c>
      <c r="C461" s="48">
        <v>5.4299999999999999E-3</v>
      </c>
      <c r="D461" s="48" t="s">
        <v>406</v>
      </c>
      <c r="E461" s="48" t="s">
        <v>406</v>
      </c>
      <c r="F461" s="48" t="s">
        <v>406</v>
      </c>
      <c r="G461" s="48" t="s">
        <v>1278</v>
      </c>
      <c r="H461" s="48">
        <v>1</v>
      </c>
    </row>
    <row r="462" spans="1:8" x14ac:dyDescent="0.2">
      <c r="A462" s="48" t="s">
        <v>1383</v>
      </c>
      <c r="B462" s="48" t="s">
        <v>1384</v>
      </c>
      <c r="C462" s="48">
        <v>5.4299999999999999E-3</v>
      </c>
      <c r="D462" s="48" t="s">
        <v>406</v>
      </c>
      <c r="E462" s="48" t="s">
        <v>406</v>
      </c>
      <c r="F462" s="48" t="s">
        <v>406</v>
      </c>
      <c r="G462" s="48" t="s">
        <v>1250</v>
      </c>
      <c r="H462" s="48">
        <v>1</v>
      </c>
    </row>
    <row r="463" spans="1:8" x14ac:dyDescent="0.2">
      <c r="A463" s="48" t="s">
        <v>1385</v>
      </c>
      <c r="B463" s="48" t="s">
        <v>1386</v>
      </c>
      <c r="C463" s="48">
        <v>5.4299999999999999E-3</v>
      </c>
      <c r="D463" s="48" t="s">
        <v>406</v>
      </c>
      <c r="E463" s="48" t="s">
        <v>406</v>
      </c>
      <c r="F463" s="48" t="s">
        <v>406</v>
      </c>
      <c r="G463" s="48" t="s">
        <v>1250</v>
      </c>
      <c r="H463" s="48">
        <v>1</v>
      </c>
    </row>
    <row r="464" spans="1:8" x14ac:dyDescent="0.2">
      <c r="A464" s="48" t="s">
        <v>697</v>
      </c>
      <c r="B464" s="48" t="s">
        <v>1387</v>
      </c>
      <c r="C464" s="48">
        <v>5.4299999999999999E-3</v>
      </c>
      <c r="D464" s="48" t="s">
        <v>406</v>
      </c>
      <c r="E464" s="48" t="s">
        <v>406</v>
      </c>
      <c r="F464" s="48" t="s">
        <v>406</v>
      </c>
      <c r="G464" s="48" t="s">
        <v>1388</v>
      </c>
      <c r="H464" s="48">
        <v>1</v>
      </c>
    </row>
    <row r="465" spans="1:8" x14ac:dyDescent="0.2">
      <c r="A465" s="48" t="s">
        <v>1389</v>
      </c>
      <c r="B465" s="48" t="s">
        <v>1390</v>
      </c>
      <c r="C465" s="48">
        <v>5.4299999999999999E-3</v>
      </c>
      <c r="D465" s="48" t="s">
        <v>406</v>
      </c>
      <c r="E465" s="48" t="s">
        <v>406</v>
      </c>
      <c r="F465" s="48" t="s">
        <v>406</v>
      </c>
      <c r="G465" s="48" t="s">
        <v>1275</v>
      </c>
      <c r="H465" s="48">
        <v>1</v>
      </c>
    </row>
    <row r="466" spans="1:8" x14ac:dyDescent="0.2">
      <c r="A466" s="48" t="s">
        <v>540</v>
      </c>
      <c r="B466" s="48" t="s">
        <v>1391</v>
      </c>
      <c r="C466" s="48">
        <v>5.4299999999999999E-3</v>
      </c>
      <c r="D466" s="48" t="s">
        <v>406</v>
      </c>
      <c r="E466" s="48" t="s">
        <v>406</v>
      </c>
      <c r="F466" s="48" t="s">
        <v>406</v>
      </c>
      <c r="G466" s="48" t="s">
        <v>1309</v>
      </c>
      <c r="H466" s="48">
        <v>1</v>
      </c>
    </row>
    <row r="467" spans="1:8" x14ac:dyDescent="0.2">
      <c r="A467" s="48" t="s">
        <v>537</v>
      </c>
      <c r="B467" s="48" t="s">
        <v>1392</v>
      </c>
      <c r="C467" s="48">
        <v>5.4299999999999999E-3</v>
      </c>
      <c r="D467" s="48" t="s">
        <v>406</v>
      </c>
      <c r="E467" s="48" t="s">
        <v>406</v>
      </c>
      <c r="F467" s="48" t="s">
        <v>406</v>
      </c>
      <c r="G467" s="48" t="s">
        <v>1284</v>
      </c>
      <c r="H467" s="48">
        <v>1</v>
      </c>
    </row>
    <row r="468" spans="1:8" x14ac:dyDescent="0.2">
      <c r="A468" s="48" t="s">
        <v>1393</v>
      </c>
      <c r="B468" s="48" t="s">
        <v>1394</v>
      </c>
      <c r="C468" s="48">
        <v>5.4299999999999999E-3</v>
      </c>
      <c r="D468" s="48" t="s">
        <v>406</v>
      </c>
      <c r="E468" s="48" t="s">
        <v>406</v>
      </c>
      <c r="F468" s="48" t="s">
        <v>406</v>
      </c>
      <c r="G468" s="48" t="s">
        <v>1395</v>
      </c>
      <c r="H468" s="48">
        <v>1</v>
      </c>
    </row>
    <row r="469" spans="1:8" x14ac:dyDescent="0.2">
      <c r="A469" s="48" t="s">
        <v>556</v>
      </c>
      <c r="B469" s="48" t="s">
        <v>1396</v>
      </c>
      <c r="C469" s="48">
        <v>5.4299999999999999E-3</v>
      </c>
      <c r="D469" s="48" t="s">
        <v>406</v>
      </c>
      <c r="E469" s="48" t="s">
        <v>406</v>
      </c>
      <c r="F469" s="48" t="s">
        <v>406</v>
      </c>
      <c r="G469" s="48" t="s">
        <v>1397</v>
      </c>
      <c r="H469" s="48">
        <v>1</v>
      </c>
    </row>
    <row r="470" spans="1:8" x14ac:dyDescent="0.2">
      <c r="A470" s="48" t="s">
        <v>1398</v>
      </c>
      <c r="B470" s="48" t="s">
        <v>1399</v>
      </c>
      <c r="C470" s="48">
        <v>5.4299999999999999E-3</v>
      </c>
      <c r="D470" s="48" t="s">
        <v>406</v>
      </c>
      <c r="E470" s="48" t="s">
        <v>406</v>
      </c>
      <c r="F470" s="48" t="s">
        <v>406</v>
      </c>
      <c r="G470" s="48" t="s">
        <v>1250</v>
      </c>
      <c r="H470" s="48">
        <v>1</v>
      </c>
    </row>
    <row r="471" spans="1:8" x14ac:dyDescent="0.2">
      <c r="A471" s="48" t="s">
        <v>756</v>
      </c>
      <c r="B471" s="48" t="s">
        <v>1400</v>
      </c>
      <c r="C471" s="48">
        <v>5.4299999999999999E-3</v>
      </c>
      <c r="D471" s="48" t="s">
        <v>406</v>
      </c>
      <c r="E471" s="48" t="s">
        <v>406</v>
      </c>
      <c r="F471" s="48" t="s">
        <v>406</v>
      </c>
      <c r="G471" s="48" t="s">
        <v>1278</v>
      </c>
      <c r="H471" s="48">
        <v>1</v>
      </c>
    </row>
    <row r="472" spans="1:8" x14ac:dyDescent="0.2">
      <c r="A472" s="48" t="s">
        <v>905</v>
      </c>
      <c r="B472" s="48" t="s">
        <v>1401</v>
      </c>
      <c r="C472" s="48">
        <v>5.4299999999999999E-3</v>
      </c>
      <c r="D472" s="48" t="s">
        <v>406</v>
      </c>
      <c r="E472" s="48" t="s">
        <v>406</v>
      </c>
      <c r="F472" s="48" t="s">
        <v>406</v>
      </c>
      <c r="G472" s="48" t="s">
        <v>1278</v>
      </c>
      <c r="H472" s="48">
        <v>1</v>
      </c>
    </row>
    <row r="473" spans="1:8" x14ac:dyDescent="0.2">
      <c r="A473" s="48" t="s">
        <v>590</v>
      </c>
      <c r="B473" s="48" t="s">
        <v>1402</v>
      </c>
      <c r="C473" s="48">
        <v>5.4299999999999999E-3</v>
      </c>
      <c r="D473" s="48" t="s">
        <v>406</v>
      </c>
      <c r="E473" s="48" t="s">
        <v>406</v>
      </c>
      <c r="F473" s="48" t="s">
        <v>406</v>
      </c>
      <c r="G473" s="48" t="s">
        <v>1275</v>
      </c>
      <c r="H473" s="48">
        <v>1</v>
      </c>
    </row>
    <row r="474" spans="1:8" x14ac:dyDescent="0.2">
      <c r="A474" s="48" t="s">
        <v>1403</v>
      </c>
      <c r="B474" s="48" t="s">
        <v>1404</v>
      </c>
      <c r="C474" s="48">
        <v>5.4299999999999999E-3</v>
      </c>
      <c r="D474" s="48" t="s">
        <v>406</v>
      </c>
      <c r="E474" s="48" t="s">
        <v>406</v>
      </c>
      <c r="F474" s="48" t="s">
        <v>406</v>
      </c>
      <c r="G474" s="48" t="s">
        <v>1250</v>
      </c>
      <c r="H474" s="48">
        <v>1</v>
      </c>
    </row>
    <row r="475" spans="1:8" x14ac:dyDescent="0.2">
      <c r="A475" s="48" t="s">
        <v>950</v>
      </c>
      <c r="B475" s="48" t="s">
        <v>1405</v>
      </c>
      <c r="C475" s="48">
        <v>5.4299999999999999E-3</v>
      </c>
      <c r="D475" s="48" t="s">
        <v>406</v>
      </c>
      <c r="E475" s="48" t="s">
        <v>406</v>
      </c>
      <c r="F475" s="48" t="s">
        <v>406</v>
      </c>
      <c r="G475" s="48" t="s">
        <v>1380</v>
      </c>
      <c r="H475" s="48">
        <v>1</v>
      </c>
    </row>
    <row r="476" spans="1:8" x14ac:dyDescent="0.2">
      <c r="A476" s="48" t="s">
        <v>1406</v>
      </c>
      <c r="B476" s="48" t="s">
        <v>1407</v>
      </c>
      <c r="C476" s="48">
        <v>5.4299999999999999E-3</v>
      </c>
      <c r="D476" s="48" t="s">
        <v>406</v>
      </c>
      <c r="E476" s="48" t="s">
        <v>406</v>
      </c>
      <c r="F476" s="48" t="s">
        <v>406</v>
      </c>
      <c r="G476" s="48" t="s">
        <v>1250</v>
      </c>
      <c r="H476" s="48">
        <v>1</v>
      </c>
    </row>
    <row r="477" spans="1:8" x14ac:dyDescent="0.2">
      <c r="A477" s="48" t="s">
        <v>929</v>
      </c>
      <c r="B477" s="48" t="s">
        <v>1408</v>
      </c>
      <c r="C477" s="48">
        <v>5.4299999999999999E-3</v>
      </c>
      <c r="D477" s="48" t="s">
        <v>406</v>
      </c>
      <c r="E477" s="48" t="s">
        <v>406</v>
      </c>
      <c r="F477" s="48" t="s">
        <v>406</v>
      </c>
      <c r="G477" s="48" t="s">
        <v>1250</v>
      </c>
      <c r="H477" s="48">
        <v>1</v>
      </c>
    </row>
    <row r="478" spans="1:8" x14ac:dyDescent="0.2">
      <c r="A478" s="48" t="s">
        <v>1409</v>
      </c>
      <c r="B478" s="48" t="s">
        <v>1410</v>
      </c>
      <c r="C478" s="48">
        <v>5.4299999999999999E-3</v>
      </c>
      <c r="D478" s="48" t="s">
        <v>406</v>
      </c>
      <c r="E478" s="48" t="s">
        <v>406</v>
      </c>
      <c r="F478" s="48" t="s">
        <v>406</v>
      </c>
      <c r="G478" s="48" t="s">
        <v>1250</v>
      </c>
      <c r="H478" s="48">
        <v>1</v>
      </c>
    </row>
    <row r="479" spans="1:8" x14ac:dyDescent="0.2">
      <c r="A479" s="48" t="s">
        <v>1114</v>
      </c>
      <c r="B479" s="48" t="s">
        <v>1411</v>
      </c>
      <c r="C479" s="48">
        <v>5.4299999999999999E-3</v>
      </c>
      <c r="D479" s="48" t="s">
        <v>406</v>
      </c>
      <c r="E479" s="48" t="s">
        <v>406</v>
      </c>
      <c r="F479" s="48" t="s">
        <v>406</v>
      </c>
      <c r="G479" s="48" t="s">
        <v>1250</v>
      </c>
      <c r="H479" s="48">
        <v>1</v>
      </c>
    </row>
    <row r="480" spans="1:8" x14ac:dyDescent="0.2">
      <c r="A480" s="48" t="s">
        <v>411</v>
      </c>
      <c r="B480" s="48" t="s">
        <v>1412</v>
      </c>
      <c r="C480" s="48">
        <v>5.4299999999999999E-3</v>
      </c>
      <c r="D480" s="48" t="s">
        <v>406</v>
      </c>
      <c r="E480" s="48" t="s">
        <v>406</v>
      </c>
      <c r="F480" s="48" t="s">
        <v>406</v>
      </c>
      <c r="G480" s="48" t="s">
        <v>1413</v>
      </c>
      <c r="H480" s="48">
        <v>1</v>
      </c>
    </row>
    <row r="481" spans="1:8" x14ac:dyDescent="0.2">
      <c r="A481" s="48" t="s">
        <v>672</v>
      </c>
      <c r="B481" s="48" t="s">
        <v>1414</v>
      </c>
      <c r="C481" s="48">
        <v>5.4299999999999999E-3</v>
      </c>
      <c r="D481" s="48" t="s">
        <v>406</v>
      </c>
      <c r="E481" s="48" t="s">
        <v>406</v>
      </c>
      <c r="F481" s="48" t="s">
        <v>406</v>
      </c>
      <c r="G481" s="48" t="s">
        <v>1284</v>
      </c>
      <c r="H481" s="48">
        <v>1</v>
      </c>
    </row>
    <row r="482" spans="1:8" x14ac:dyDescent="0.2">
      <c r="A482" s="48" t="s">
        <v>1415</v>
      </c>
      <c r="B482" s="48" t="s">
        <v>1416</v>
      </c>
      <c r="C482" s="48">
        <v>5.4299999999999999E-3</v>
      </c>
      <c r="D482" s="48" t="s">
        <v>406</v>
      </c>
      <c r="E482" s="48" t="s">
        <v>406</v>
      </c>
      <c r="F482" s="48" t="s">
        <v>406</v>
      </c>
      <c r="G482" s="48" t="s">
        <v>1250</v>
      </c>
      <c r="H482" s="48">
        <v>1</v>
      </c>
    </row>
    <row r="483" spans="1:8" x14ac:dyDescent="0.2">
      <c r="A483" s="48" t="s">
        <v>983</v>
      </c>
      <c r="B483" s="48" t="s">
        <v>1417</v>
      </c>
      <c r="C483" s="48">
        <v>5.4299999999999999E-3</v>
      </c>
      <c r="D483" s="48" t="s">
        <v>406</v>
      </c>
      <c r="E483" s="48" t="s">
        <v>406</v>
      </c>
      <c r="F483" s="48" t="s">
        <v>406</v>
      </c>
      <c r="G483" s="48" t="s">
        <v>1275</v>
      </c>
      <c r="H483" s="48">
        <v>1</v>
      </c>
    </row>
    <row r="484" spans="1:8" x14ac:dyDescent="0.2">
      <c r="A484" s="48" t="s">
        <v>1415</v>
      </c>
      <c r="B484" s="48" t="s">
        <v>1418</v>
      </c>
      <c r="C484" s="48">
        <v>5.4299999999999999E-3</v>
      </c>
      <c r="D484" s="48" t="s">
        <v>406</v>
      </c>
      <c r="E484" s="48" t="s">
        <v>406</v>
      </c>
      <c r="F484" s="48" t="s">
        <v>406</v>
      </c>
      <c r="G484" s="48" t="s">
        <v>1250</v>
      </c>
      <c r="H484" s="48">
        <v>1</v>
      </c>
    </row>
    <row r="485" spans="1:8" x14ac:dyDescent="0.2">
      <c r="A485" s="48" t="s">
        <v>494</v>
      </c>
      <c r="B485" s="48" t="s">
        <v>1419</v>
      </c>
      <c r="C485" s="48">
        <v>5.4299999999999999E-3</v>
      </c>
      <c r="D485" s="48" t="s">
        <v>406</v>
      </c>
      <c r="E485" s="48" t="s">
        <v>406</v>
      </c>
      <c r="F485" s="48" t="s">
        <v>406</v>
      </c>
      <c r="G485" s="48" t="s">
        <v>1273</v>
      </c>
      <c r="H485" s="48">
        <v>1</v>
      </c>
    </row>
    <row r="486" spans="1:8" x14ac:dyDescent="0.2">
      <c r="A486" s="48" t="s">
        <v>494</v>
      </c>
      <c r="B486" s="48" t="s">
        <v>1420</v>
      </c>
      <c r="C486" s="48">
        <v>5.4299999999999999E-3</v>
      </c>
      <c r="D486" s="48" t="s">
        <v>406</v>
      </c>
      <c r="E486" s="48" t="s">
        <v>406</v>
      </c>
      <c r="F486" s="48" t="s">
        <v>406</v>
      </c>
      <c r="G486" s="48" t="s">
        <v>1273</v>
      </c>
      <c r="H486" s="48">
        <v>1</v>
      </c>
    </row>
    <row r="487" spans="1:8" x14ac:dyDescent="0.2">
      <c r="A487" s="48" t="s">
        <v>840</v>
      </c>
      <c r="B487" s="48" t="s">
        <v>1421</v>
      </c>
      <c r="C487" s="48">
        <v>5.4299999999999999E-3</v>
      </c>
      <c r="D487" s="48" t="s">
        <v>406</v>
      </c>
      <c r="E487" s="48" t="s">
        <v>406</v>
      </c>
      <c r="F487" s="48" t="s">
        <v>406</v>
      </c>
      <c r="G487" s="48" t="s">
        <v>1284</v>
      </c>
      <c r="H487" s="48">
        <v>1</v>
      </c>
    </row>
    <row r="488" spans="1:8" x14ac:dyDescent="0.2">
      <c r="A488" s="48" t="s">
        <v>656</v>
      </c>
      <c r="B488" s="48" t="s">
        <v>1422</v>
      </c>
      <c r="C488" s="48">
        <v>5.4299999999999999E-3</v>
      </c>
      <c r="D488" s="48" t="s">
        <v>406</v>
      </c>
      <c r="E488" s="48" t="s">
        <v>406</v>
      </c>
      <c r="F488" s="48" t="s">
        <v>406</v>
      </c>
      <c r="G488" s="48" t="s">
        <v>1273</v>
      </c>
      <c r="H488" s="48">
        <v>1</v>
      </c>
    </row>
    <row r="489" spans="1:8" x14ac:dyDescent="0.2">
      <c r="A489" s="48" t="s">
        <v>494</v>
      </c>
      <c r="B489" s="48" t="s">
        <v>1423</v>
      </c>
      <c r="C489" s="48">
        <v>5.4299999999999999E-3</v>
      </c>
      <c r="D489" s="48" t="s">
        <v>406</v>
      </c>
      <c r="E489" s="48" t="s">
        <v>406</v>
      </c>
      <c r="F489" s="48" t="s">
        <v>406</v>
      </c>
      <c r="G489" s="48" t="s">
        <v>1250</v>
      </c>
      <c r="H489" s="48">
        <v>1</v>
      </c>
    </row>
    <row r="490" spans="1:8" x14ac:dyDescent="0.2">
      <c r="A490" s="48" t="s">
        <v>404</v>
      </c>
      <c r="B490" s="48" t="s">
        <v>1424</v>
      </c>
      <c r="C490" s="48">
        <v>5.4299999999999999E-3</v>
      </c>
      <c r="D490" s="48" t="s">
        <v>406</v>
      </c>
      <c r="E490" s="48" t="s">
        <v>406</v>
      </c>
      <c r="F490" s="48" t="s">
        <v>406</v>
      </c>
      <c r="G490" s="48" t="s">
        <v>1425</v>
      </c>
      <c r="H490" s="48">
        <v>1</v>
      </c>
    </row>
    <row r="491" spans="1:8" x14ac:dyDescent="0.2">
      <c r="A491" s="48" t="s">
        <v>1426</v>
      </c>
      <c r="B491" s="48" t="s">
        <v>1427</v>
      </c>
      <c r="C491" s="48">
        <v>5.4299999999999999E-3</v>
      </c>
      <c r="D491" s="48" t="s">
        <v>406</v>
      </c>
      <c r="E491" s="48" t="s">
        <v>406</v>
      </c>
      <c r="F491" s="48" t="s">
        <v>406</v>
      </c>
      <c r="G491" s="48" t="s">
        <v>1275</v>
      </c>
      <c r="H491" s="48">
        <v>1</v>
      </c>
    </row>
    <row r="492" spans="1:8" x14ac:dyDescent="0.2">
      <c r="A492" s="48" t="s">
        <v>1428</v>
      </c>
      <c r="B492" s="48" t="s">
        <v>1429</v>
      </c>
      <c r="C492" s="48">
        <v>5.4299999999999999E-3</v>
      </c>
      <c r="D492" s="48" t="s">
        <v>406</v>
      </c>
      <c r="E492" s="48" t="s">
        <v>406</v>
      </c>
      <c r="F492" s="48" t="s">
        <v>406</v>
      </c>
      <c r="G492" s="48" t="s">
        <v>1343</v>
      </c>
      <c r="H492" s="48">
        <v>1</v>
      </c>
    </row>
    <row r="493" spans="1:8" x14ac:dyDescent="0.2">
      <c r="A493" s="48" t="s">
        <v>1269</v>
      </c>
      <c r="B493" s="48" t="s">
        <v>1430</v>
      </c>
      <c r="C493" s="48">
        <v>5.4299999999999999E-3</v>
      </c>
      <c r="D493" s="48" t="s">
        <v>406</v>
      </c>
      <c r="E493" s="48" t="s">
        <v>406</v>
      </c>
      <c r="F493" s="48" t="s">
        <v>406</v>
      </c>
      <c r="G493" s="48" t="s">
        <v>1250</v>
      </c>
      <c r="H493" s="48">
        <v>1</v>
      </c>
    </row>
    <row r="494" spans="1:8" x14ac:dyDescent="0.2">
      <c r="A494" s="48" t="s">
        <v>1269</v>
      </c>
      <c r="B494" s="48" t="s">
        <v>1431</v>
      </c>
      <c r="C494" s="48">
        <v>5.4299999999999999E-3</v>
      </c>
      <c r="D494" s="48" t="s">
        <v>406</v>
      </c>
      <c r="E494" s="48" t="s">
        <v>406</v>
      </c>
      <c r="F494" s="48" t="s">
        <v>406</v>
      </c>
      <c r="G494" s="48" t="s">
        <v>1250</v>
      </c>
      <c r="H494" s="48">
        <v>1</v>
      </c>
    </row>
    <row r="495" spans="1:8" x14ac:dyDescent="0.2">
      <c r="A495" s="48" t="s">
        <v>1432</v>
      </c>
      <c r="B495" s="48" t="s">
        <v>1433</v>
      </c>
      <c r="C495" s="48">
        <v>5.4299999999999999E-3</v>
      </c>
      <c r="D495" s="48" t="s">
        <v>406</v>
      </c>
      <c r="E495" s="48" t="s">
        <v>406</v>
      </c>
      <c r="F495" s="48" t="s">
        <v>406</v>
      </c>
      <c r="G495" s="48" t="s">
        <v>1284</v>
      </c>
      <c r="H495" s="48">
        <v>1</v>
      </c>
    </row>
    <row r="496" spans="1:8" x14ac:dyDescent="0.2">
      <c r="A496" s="48" t="s">
        <v>983</v>
      </c>
      <c r="B496" s="48" t="s">
        <v>1434</v>
      </c>
      <c r="C496" s="48">
        <v>5.4299999999999999E-3</v>
      </c>
      <c r="D496" s="48" t="s">
        <v>406</v>
      </c>
      <c r="E496" s="48" t="s">
        <v>406</v>
      </c>
      <c r="F496" s="48" t="s">
        <v>406</v>
      </c>
      <c r="G496" s="48" t="s">
        <v>1250</v>
      </c>
      <c r="H496" s="48">
        <v>1</v>
      </c>
    </row>
    <row r="497" spans="1:8" x14ac:dyDescent="0.2">
      <c r="A497" s="48" t="s">
        <v>1435</v>
      </c>
      <c r="B497" s="48" t="s">
        <v>1436</v>
      </c>
      <c r="C497" s="48">
        <v>5.4299999999999999E-3</v>
      </c>
      <c r="D497" s="48" t="s">
        <v>406</v>
      </c>
      <c r="E497" s="48" t="s">
        <v>406</v>
      </c>
      <c r="F497" s="48" t="s">
        <v>406</v>
      </c>
      <c r="G497" s="48" t="s">
        <v>1284</v>
      </c>
      <c r="H497" s="48">
        <v>1</v>
      </c>
    </row>
    <row r="498" spans="1:8" x14ac:dyDescent="0.2">
      <c r="A498" s="48" t="s">
        <v>1435</v>
      </c>
      <c r="B498" s="48" t="s">
        <v>1437</v>
      </c>
      <c r="C498" s="48">
        <v>5.4299999999999999E-3</v>
      </c>
      <c r="D498" s="48" t="s">
        <v>406</v>
      </c>
      <c r="E498" s="48" t="s">
        <v>406</v>
      </c>
      <c r="F498" s="48" t="s">
        <v>406</v>
      </c>
      <c r="G498" s="48" t="s">
        <v>1284</v>
      </c>
      <c r="H498" s="48">
        <v>1</v>
      </c>
    </row>
    <row r="499" spans="1:8" x14ac:dyDescent="0.2">
      <c r="A499" s="48" t="s">
        <v>950</v>
      </c>
      <c r="B499" s="48" t="s">
        <v>1438</v>
      </c>
      <c r="C499" s="48">
        <v>5.4299999999999999E-3</v>
      </c>
      <c r="D499" s="48" t="s">
        <v>406</v>
      </c>
      <c r="E499" s="48" t="s">
        <v>406</v>
      </c>
      <c r="F499" s="48" t="s">
        <v>406</v>
      </c>
      <c r="G499" s="48" t="s">
        <v>1275</v>
      </c>
      <c r="H499" s="48">
        <v>1</v>
      </c>
    </row>
    <row r="500" spans="1:8" x14ac:dyDescent="0.2">
      <c r="A500" s="48" t="s">
        <v>1439</v>
      </c>
      <c r="B500" s="48" t="s">
        <v>1440</v>
      </c>
      <c r="C500" s="48">
        <v>5.4299999999999999E-3</v>
      </c>
      <c r="D500" s="48" t="s">
        <v>406</v>
      </c>
      <c r="E500" s="48" t="s">
        <v>406</v>
      </c>
      <c r="F500" s="48" t="s">
        <v>406</v>
      </c>
      <c r="G500" s="48" t="s">
        <v>1309</v>
      </c>
      <c r="H500" s="48">
        <v>1</v>
      </c>
    </row>
    <row r="501" spans="1:8" x14ac:dyDescent="0.2">
      <c r="A501" s="48" t="s">
        <v>1441</v>
      </c>
      <c r="B501" s="48" t="s">
        <v>1442</v>
      </c>
      <c r="C501" s="48">
        <v>5.4299999999999999E-3</v>
      </c>
      <c r="D501" s="48" t="s">
        <v>406</v>
      </c>
      <c r="E501" s="48" t="s">
        <v>406</v>
      </c>
      <c r="F501" s="48" t="s">
        <v>406</v>
      </c>
      <c r="G501" s="48" t="s">
        <v>1250</v>
      </c>
      <c r="H501" s="48">
        <v>1</v>
      </c>
    </row>
    <row r="502" spans="1:8" x14ac:dyDescent="0.2">
      <c r="A502" s="48" t="s">
        <v>1443</v>
      </c>
      <c r="B502" s="48" t="s">
        <v>1444</v>
      </c>
      <c r="C502" s="48">
        <v>5.4299999999999999E-3</v>
      </c>
      <c r="D502" s="48" t="s">
        <v>406</v>
      </c>
      <c r="E502" s="48" t="s">
        <v>406</v>
      </c>
      <c r="F502" s="48" t="s">
        <v>406</v>
      </c>
      <c r="G502" s="48" t="s">
        <v>1284</v>
      </c>
      <c r="H502" s="48">
        <v>1</v>
      </c>
    </row>
    <row r="503" spans="1:8" x14ac:dyDescent="0.2">
      <c r="A503" s="48" t="s">
        <v>1445</v>
      </c>
      <c r="B503" s="48" t="s">
        <v>1446</v>
      </c>
      <c r="C503" s="48">
        <v>5.4299999999999999E-3</v>
      </c>
      <c r="D503" s="48" t="s">
        <v>406</v>
      </c>
      <c r="E503" s="48" t="s">
        <v>406</v>
      </c>
      <c r="F503" s="48" t="s">
        <v>406</v>
      </c>
      <c r="G503" s="48" t="s">
        <v>1284</v>
      </c>
      <c r="H503" s="48">
        <v>1</v>
      </c>
    </row>
    <row r="504" spans="1:8" x14ac:dyDescent="0.2">
      <c r="A504" s="48" t="s">
        <v>1447</v>
      </c>
      <c r="B504" s="48" t="s">
        <v>1448</v>
      </c>
      <c r="C504" s="48">
        <v>5.4299999999999999E-3</v>
      </c>
      <c r="D504" s="48" t="s">
        <v>406</v>
      </c>
      <c r="E504" s="48" t="s">
        <v>406</v>
      </c>
      <c r="F504" s="48" t="s">
        <v>406</v>
      </c>
      <c r="G504" s="48" t="s">
        <v>1449</v>
      </c>
      <c r="H504" s="48">
        <v>1</v>
      </c>
    </row>
    <row r="505" spans="1:8" x14ac:dyDescent="0.2">
      <c r="A505" s="48" t="s">
        <v>1450</v>
      </c>
      <c r="B505" s="48" t="s">
        <v>1451</v>
      </c>
      <c r="C505" s="48">
        <v>5.4299999999999999E-3</v>
      </c>
      <c r="D505" s="48" t="s">
        <v>406</v>
      </c>
      <c r="E505" s="48" t="s">
        <v>406</v>
      </c>
      <c r="F505" s="48" t="s">
        <v>406</v>
      </c>
      <c r="G505" s="48" t="s">
        <v>1275</v>
      </c>
      <c r="H505" s="48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972B-2B14-7342-AE2F-55286CFD3415}">
  <sheetPr codeName="Sheet3"/>
  <dimension ref="A1:H997"/>
  <sheetViews>
    <sheetView workbookViewId="0">
      <selection activeCell="C26" sqref="C26"/>
    </sheetView>
  </sheetViews>
  <sheetFormatPr baseColWidth="10" defaultColWidth="8.83203125" defaultRowHeight="16" x14ac:dyDescent="0.2"/>
  <cols>
    <col min="1" max="1" width="42.6640625" style="48" bestFit="1" customWidth="1"/>
    <col min="2" max="2" width="19.5" style="48" customWidth="1"/>
    <col min="3" max="3" width="28.33203125" style="48" bestFit="1" customWidth="1"/>
    <col min="4" max="4" width="8.83203125" style="48"/>
    <col min="5" max="5" width="21.33203125" style="48" customWidth="1"/>
    <col min="6" max="6" width="22.5" style="48" customWidth="1"/>
    <col min="7" max="7" width="54" style="48" customWidth="1"/>
    <col min="8" max="8" width="27.83203125" style="48" customWidth="1"/>
    <col min="9" max="256" width="8.83203125" style="48"/>
    <col min="257" max="257" width="42.6640625" style="48" bestFit="1" customWidth="1"/>
    <col min="258" max="258" width="19.5" style="48" customWidth="1"/>
    <col min="259" max="259" width="28.33203125" style="48" bestFit="1" customWidth="1"/>
    <col min="260" max="260" width="8.83203125" style="48"/>
    <col min="261" max="261" width="21.33203125" style="48" customWidth="1"/>
    <col min="262" max="262" width="15" style="48" bestFit="1" customWidth="1"/>
    <col min="263" max="263" width="48.83203125" style="48" customWidth="1"/>
    <col min="264" max="512" width="8.83203125" style="48"/>
    <col min="513" max="513" width="42.6640625" style="48" bestFit="1" customWidth="1"/>
    <col min="514" max="514" width="19.5" style="48" customWidth="1"/>
    <col min="515" max="515" width="28.33203125" style="48" bestFit="1" customWidth="1"/>
    <col min="516" max="516" width="8.83203125" style="48"/>
    <col min="517" max="517" width="21.33203125" style="48" customWidth="1"/>
    <col min="518" max="518" width="15" style="48" bestFit="1" customWidth="1"/>
    <col min="519" max="519" width="48.83203125" style="48" customWidth="1"/>
    <col min="520" max="768" width="8.83203125" style="48"/>
    <col min="769" max="769" width="42.6640625" style="48" bestFit="1" customWidth="1"/>
    <col min="770" max="770" width="19.5" style="48" customWidth="1"/>
    <col min="771" max="771" width="28.33203125" style="48" bestFit="1" customWidth="1"/>
    <col min="772" max="772" width="8.83203125" style="48"/>
    <col min="773" max="773" width="21.33203125" style="48" customWidth="1"/>
    <col min="774" max="774" width="15" style="48" bestFit="1" customWidth="1"/>
    <col min="775" max="775" width="48.83203125" style="48" customWidth="1"/>
    <col min="776" max="1024" width="8.83203125" style="48"/>
    <col min="1025" max="1025" width="42.6640625" style="48" bestFit="1" customWidth="1"/>
    <col min="1026" max="1026" width="19.5" style="48" customWidth="1"/>
    <col min="1027" max="1027" width="28.33203125" style="48" bestFit="1" customWidth="1"/>
    <col min="1028" max="1028" width="8.83203125" style="48"/>
    <col min="1029" max="1029" width="21.33203125" style="48" customWidth="1"/>
    <col min="1030" max="1030" width="15" style="48" bestFit="1" customWidth="1"/>
    <col min="1031" max="1031" width="48.83203125" style="48" customWidth="1"/>
    <col min="1032" max="1280" width="8.83203125" style="48"/>
    <col min="1281" max="1281" width="42.6640625" style="48" bestFit="1" customWidth="1"/>
    <col min="1282" max="1282" width="19.5" style="48" customWidth="1"/>
    <col min="1283" max="1283" width="28.33203125" style="48" bestFit="1" customWidth="1"/>
    <col min="1284" max="1284" width="8.83203125" style="48"/>
    <col min="1285" max="1285" width="21.33203125" style="48" customWidth="1"/>
    <col min="1286" max="1286" width="15" style="48" bestFit="1" customWidth="1"/>
    <col min="1287" max="1287" width="48.83203125" style="48" customWidth="1"/>
    <col min="1288" max="1536" width="8.83203125" style="48"/>
    <col min="1537" max="1537" width="42.6640625" style="48" bestFit="1" customWidth="1"/>
    <col min="1538" max="1538" width="19.5" style="48" customWidth="1"/>
    <col min="1539" max="1539" width="28.33203125" style="48" bestFit="1" customWidth="1"/>
    <col min="1540" max="1540" width="8.83203125" style="48"/>
    <col min="1541" max="1541" width="21.33203125" style="48" customWidth="1"/>
    <col min="1542" max="1542" width="15" style="48" bestFit="1" customWidth="1"/>
    <col min="1543" max="1543" width="48.83203125" style="48" customWidth="1"/>
    <col min="1544" max="1792" width="8.83203125" style="48"/>
    <col min="1793" max="1793" width="42.6640625" style="48" bestFit="1" customWidth="1"/>
    <col min="1794" max="1794" width="19.5" style="48" customWidth="1"/>
    <col min="1795" max="1795" width="28.33203125" style="48" bestFit="1" customWidth="1"/>
    <col min="1796" max="1796" width="8.83203125" style="48"/>
    <col min="1797" max="1797" width="21.33203125" style="48" customWidth="1"/>
    <col min="1798" max="1798" width="15" style="48" bestFit="1" customWidth="1"/>
    <col min="1799" max="1799" width="48.83203125" style="48" customWidth="1"/>
    <col min="1800" max="2048" width="8.83203125" style="48"/>
    <col min="2049" max="2049" width="42.6640625" style="48" bestFit="1" customWidth="1"/>
    <col min="2050" max="2050" width="19.5" style="48" customWidth="1"/>
    <col min="2051" max="2051" width="28.33203125" style="48" bestFit="1" customWidth="1"/>
    <col min="2052" max="2052" width="8.83203125" style="48"/>
    <col min="2053" max="2053" width="21.33203125" style="48" customWidth="1"/>
    <col min="2054" max="2054" width="15" style="48" bestFit="1" customWidth="1"/>
    <col min="2055" max="2055" width="48.83203125" style="48" customWidth="1"/>
    <col min="2056" max="2304" width="8.83203125" style="48"/>
    <col min="2305" max="2305" width="42.6640625" style="48" bestFit="1" customWidth="1"/>
    <col min="2306" max="2306" width="19.5" style="48" customWidth="1"/>
    <col min="2307" max="2307" width="28.33203125" style="48" bestFit="1" customWidth="1"/>
    <col min="2308" max="2308" width="8.83203125" style="48"/>
    <col min="2309" max="2309" width="21.33203125" style="48" customWidth="1"/>
    <col min="2310" max="2310" width="15" style="48" bestFit="1" customWidth="1"/>
    <col min="2311" max="2311" width="48.83203125" style="48" customWidth="1"/>
    <col min="2312" max="2560" width="8.83203125" style="48"/>
    <col min="2561" max="2561" width="42.6640625" style="48" bestFit="1" customWidth="1"/>
    <col min="2562" max="2562" width="19.5" style="48" customWidth="1"/>
    <col min="2563" max="2563" width="28.33203125" style="48" bestFit="1" customWidth="1"/>
    <col min="2564" max="2564" width="8.83203125" style="48"/>
    <col min="2565" max="2565" width="21.33203125" style="48" customWidth="1"/>
    <col min="2566" max="2566" width="15" style="48" bestFit="1" customWidth="1"/>
    <col min="2567" max="2567" width="48.83203125" style="48" customWidth="1"/>
    <col min="2568" max="2816" width="8.83203125" style="48"/>
    <col min="2817" max="2817" width="42.6640625" style="48" bestFit="1" customWidth="1"/>
    <col min="2818" max="2818" width="19.5" style="48" customWidth="1"/>
    <col min="2819" max="2819" width="28.33203125" style="48" bestFit="1" customWidth="1"/>
    <col min="2820" max="2820" width="8.83203125" style="48"/>
    <col min="2821" max="2821" width="21.33203125" style="48" customWidth="1"/>
    <col min="2822" max="2822" width="15" style="48" bestFit="1" customWidth="1"/>
    <col min="2823" max="2823" width="48.83203125" style="48" customWidth="1"/>
    <col min="2824" max="3072" width="8.83203125" style="48"/>
    <col min="3073" max="3073" width="42.6640625" style="48" bestFit="1" customWidth="1"/>
    <col min="3074" max="3074" width="19.5" style="48" customWidth="1"/>
    <col min="3075" max="3075" width="28.33203125" style="48" bestFit="1" customWidth="1"/>
    <col min="3076" max="3076" width="8.83203125" style="48"/>
    <col min="3077" max="3077" width="21.33203125" style="48" customWidth="1"/>
    <col min="3078" max="3078" width="15" style="48" bestFit="1" customWidth="1"/>
    <col min="3079" max="3079" width="48.83203125" style="48" customWidth="1"/>
    <col min="3080" max="3328" width="8.83203125" style="48"/>
    <col min="3329" max="3329" width="42.6640625" style="48" bestFit="1" customWidth="1"/>
    <col min="3330" max="3330" width="19.5" style="48" customWidth="1"/>
    <col min="3331" max="3331" width="28.33203125" style="48" bestFit="1" customWidth="1"/>
    <col min="3332" max="3332" width="8.83203125" style="48"/>
    <col min="3333" max="3333" width="21.33203125" style="48" customWidth="1"/>
    <col min="3334" max="3334" width="15" style="48" bestFit="1" customWidth="1"/>
    <col min="3335" max="3335" width="48.83203125" style="48" customWidth="1"/>
    <col min="3336" max="3584" width="8.83203125" style="48"/>
    <col min="3585" max="3585" width="42.6640625" style="48" bestFit="1" customWidth="1"/>
    <col min="3586" max="3586" width="19.5" style="48" customWidth="1"/>
    <col min="3587" max="3587" width="28.33203125" style="48" bestFit="1" customWidth="1"/>
    <col min="3588" max="3588" width="8.83203125" style="48"/>
    <col min="3589" max="3589" width="21.33203125" style="48" customWidth="1"/>
    <col min="3590" max="3590" width="15" style="48" bestFit="1" customWidth="1"/>
    <col min="3591" max="3591" width="48.83203125" style="48" customWidth="1"/>
    <col min="3592" max="3840" width="8.83203125" style="48"/>
    <col min="3841" max="3841" width="42.6640625" style="48" bestFit="1" customWidth="1"/>
    <col min="3842" max="3842" width="19.5" style="48" customWidth="1"/>
    <col min="3843" max="3843" width="28.33203125" style="48" bestFit="1" customWidth="1"/>
    <col min="3844" max="3844" width="8.83203125" style="48"/>
    <col min="3845" max="3845" width="21.33203125" style="48" customWidth="1"/>
    <col min="3846" max="3846" width="15" style="48" bestFit="1" customWidth="1"/>
    <col min="3847" max="3847" width="48.83203125" style="48" customWidth="1"/>
    <col min="3848" max="4096" width="8.83203125" style="48"/>
    <col min="4097" max="4097" width="42.6640625" style="48" bestFit="1" customWidth="1"/>
    <col min="4098" max="4098" width="19.5" style="48" customWidth="1"/>
    <col min="4099" max="4099" width="28.33203125" style="48" bestFit="1" customWidth="1"/>
    <col min="4100" max="4100" width="8.83203125" style="48"/>
    <col min="4101" max="4101" width="21.33203125" style="48" customWidth="1"/>
    <col min="4102" max="4102" width="15" style="48" bestFit="1" customWidth="1"/>
    <col min="4103" max="4103" width="48.83203125" style="48" customWidth="1"/>
    <col min="4104" max="4352" width="8.83203125" style="48"/>
    <col min="4353" max="4353" width="42.6640625" style="48" bestFit="1" customWidth="1"/>
    <col min="4354" max="4354" width="19.5" style="48" customWidth="1"/>
    <col min="4355" max="4355" width="28.33203125" style="48" bestFit="1" customWidth="1"/>
    <col min="4356" max="4356" width="8.83203125" style="48"/>
    <col min="4357" max="4357" width="21.33203125" style="48" customWidth="1"/>
    <col min="4358" max="4358" width="15" style="48" bestFit="1" customWidth="1"/>
    <col min="4359" max="4359" width="48.83203125" style="48" customWidth="1"/>
    <col min="4360" max="4608" width="8.83203125" style="48"/>
    <col min="4609" max="4609" width="42.6640625" style="48" bestFit="1" customWidth="1"/>
    <col min="4610" max="4610" width="19.5" style="48" customWidth="1"/>
    <col min="4611" max="4611" width="28.33203125" style="48" bestFit="1" customWidth="1"/>
    <col min="4612" max="4612" width="8.83203125" style="48"/>
    <col min="4613" max="4613" width="21.33203125" style="48" customWidth="1"/>
    <col min="4614" max="4614" width="15" style="48" bestFit="1" customWidth="1"/>
    <col min="4615" max="4615" width="48.83203125" style="48" customWidth="1"/>
    <col min="4616" max="4864" width="8.83203125" style="48"/>
    <col min="4865" max="4865" width="42.6640625" style="48" bestFit="1" customWidth="1"/>
    <col min="4866" max="4866" width="19.5" style="48" customWidth="1"/>
    <col min="4867" max="4867" width="28.33203125" style="48" bestFit="1" customWidth="1"/>
    <col min="4868" max="4868" width="8.83203125" style="48"/>
    <col min="4869" max="4869" width="21.33203125" style="48" customWidth="1"/>
    <col min="4870" max="4870" width="15" style="48" bestFit="1" customWidth="1"/>
    <col min="4871" max="4871" width="48.83203125" style="48" customWidth="1"/>
    <col min="4872" max="5120" width="8.83203125" style="48"/>
    <col min="5121" max="5121" width="42.6640625" style="48" bestFit="1" customWidth="1"/>
    <col min="5122" max="5122" width="19.5" style="48" customWidth="1"/>
    <col min="5123" max="5123" width="28.33203125" style="48" bestFit="1" customWidth="1"/>
    <col min="5124" max="5124" width="8.83203125" style="48"/>
    <col min="5125" max="5125" width="21.33203125" style="48" customWidth="1"/>
    <col min="5126" max="5126" width="15" style="48" bestFit="1" customWidth="1"/>
    <col min="5127" max="5127" width="48.83203125" style="48" customWidth="1"/>
    <col min="5128" max="5376" width="8.83203125" style="48"/>
    <col min="5377" max="5377" width="42.6640625" style="48" bestFit="1" customWidth="1"/>
    <col min="5378" max="5378" width="19.5" style="48" customWidth="1"/>
    <col min="5379" max="5379" width="28.33203125" style="48" bestFit="1" customWidth="1"/>
    <col min="5380" max="5380" width="8.83203125" style="48"/>
    <col min="5381" max="5381" width="21.33203125" style="48" customWidth="1"/>
    <col min="5382" max="5382" width="15" style="48" bestFit="1" customWidth="1"/>
    <col min="5383" max="5383" width="48.83203125" style="48" customWidth="1"/>
    <col min="5384" max="5632" width="8.83203125" style="48"/>
    <col min="5633" max="5633" width="42.6640625" style="48" bestFit="1" customWidth="1"/>
    <col min="5634" max="5634" width="19.5" style="48" customWidth="1"/>
    <col min="5635" max="5635" width="28.33203125" style="48" bestFit="1" customWidth="1"/>
    <col min="5636" max="5636" width="8.83203125" style="48"/>
    <col min="5637" max="5637" width="21.33203125" style="48" customWidth="1"/>
    <col min="5638" max="5638" width="15" style="48" bestFit="1" customWidth="1"/>
    <col min="5639" max="5639" width="48.83203125" style="48" customWidth="1"/>
    <col min="5640" max="5888" width="8.83203125" style="48"/>
    <col min="5889" max="5889" width="42.6640625" style="48" bestFit="1" customWidth="1"/>
    <col min="5890" max="5890" width="19.5" style="48" customWidth="1"/>
    <col min="5891" max="5891" width="28.33203125" style="48" bestFit="1" customWidth="1"/>
    <col min="5892" max="5892" width="8.83203125" style="48"/>
    <col min="5893" max="5893" width="21.33203125" style="48" customWidth="1"/>
    <col min="5894" max="5894" width="15" style="48" bestFit="1" customWidth="1"/>
    <col min="5895" max="5895" width="48.83203125" style="48" customWidth="1"/>
    <col min="5896" max="6144" width="8.83203125" style="48"/>
    <col min="6145" max="6145" width="42.6640625" style="48" bestFit="1" customWidth="1"/>
    <col min="6146" max="6146" width="19.5" style="48" customWidth="1"/>
    <col min="6147" max="6147" width="28.33203125" style="48" bestFit="1" customWidth="1"/>
    <col min="6148" max="6148" width="8.83203125" style="48"/>
    <col min="6149" max="6149" width="21.33203125" style="48" customWidth="1"/>
    <col min="6150" max="6150" width="15" style="48" bestFit="1" customWidth="1"/>
    <col min="6151" max="6151" width="48.83203125" style="48" customWidth="1"/>
    <col min="6152" max="6400" width="8.83203125" style="48"/>
    <col min="6401" max="6401" width="42.6640625" style="48" bestFit="1" customWidth="1"/>
    <col min="6402" max="6402" width="19.5" style="48" customWidth="1"/>
    <col min="6403" max="6403" width="28.33203125" style="48" bestFit="1" customWidth="1"/>
    <col min="6404" max="6404" width="8.83203125" style="48"/>
    <col min="6405" max="6405" width="21.33203125" style="48" customWidth="1"/>
    <col min="6406" max="6406" width="15" style="48" bestFit="1" customWidth="1"/>
    <col min="6407" max="6407" width="48.83203125" style="48" customWidth="1"/>
    <col min="6408" max="6656" width="8.83203125" style="48"/>
    <col min="6657" max="6657" width="42.6640625" style="48" bestFit="1" customWidth="1"/>
    <col min="6658" max="6658" width="19.5" style="48" customWidth="1"/>
    <col min="6659" max="6659" width="28.33203125" style="48" bestFit="1" customWidth="1"/>
    <col min="6660" max="6660" width="8.83203125" style="48"/>
    <col min="6661" max="6661" width="21.33203125" style="48" customWidth="1"/>
    <col min="6662" max="6662" width="15" style="48" bestFit="1" customWidth="1"/>
    <col min="6663" max="6663" width="48.83203125" style="48" customWidth="1"/>
    <col min="6664" max="6912" width="8.83203125" style="48"/>
    <col min="6913" max="6913" width="42.6640625" style="48" bestFit="1" customWidth="1"/>
    <col min="6914" max="6914" width="19.5" style="48" customWidth="1"/>
    <col min="6915" max="6915" width="28.33203125" style="48" bestFit="1" customWidth="1"/>
    <col min="6916" max="6916" width="8.83203125" style="48"/>
    <col min="6917" max="6917" width="21.33203125" style="48" customWidth="1"/>
    <col min="6918" max="6918" width="15" style="48" bestFit="1" customWidth="1"/>
    <col min="6919" max="6919" width="48.83203125" style="48" customWidth="1"/>
    <col min="6920" max="7168" width="8.83203125" style="48"/>
    <col min="7169" max="7169" width="42.6640625" style="48" bestFit="1" customWidth="1"/>
    <col min="7170" max="7170" width="19.5" style="48" customWidth="1"/>
    <col min="7171" max="7171" width="28.33203125" style="48" bestFit="1" customWidth="1"/>
    <col min="7172" max="7172" width="8.83203125" style="48"/>
    <col min="7173" max="7173" width="21.33203125" style="48" customWidth="1"/>
    <col min="7174" max="7174" width="15" style="48" bestFit="1" customWidth="1"/>
    <col min="7175" max="7175" width="48.83203125" style="48" customWidth="1"/>
    <col min="7176" max="7424" width="8.83203125" style="48"/>
    <col min="7425" max="7425" width="42.6640625" style="48" bestFit="1" customWidth="1"/>
    <col min="7426" max="7426" width="19.5" style="48" customWidth="1"/>
    <col min="7427" max="7427" width="28.33203125" style="48" bestFit="1" customWidth="1"/>
    <col min="7428" max="7428" width="8.83203125" style="48"/>
    <col min="7429" max="7429" width="21.33203125" style="48" customWidth="1"/>
    <col min="7430" max="7430" width="15" style="48" bestFit="1" customWidth="1"/>
    <col min="7431" max="7431" width="48.83203125" style="48" customWidth="1"/>
    <col min="7432" max="7680" width="8.83203125" style="48"/>
    <col min="7681" max="7681" width="42.6640625" style="48" bestFit="1" customWidth="1"/>
    <col min="7682" max="7682" width="19.5" style="48" customWidth="1"/>
    <col min="7683" max="7683" width="28.33203125" style="48" bestFit="1" customWidth="1"/>
    <col min="7684" max="7684" width="8.83203125" style="48"/>
    <col min="7685" max="7685" width="21.33203125" style="48" customWidth="1"/>
    <col min="7686" max="7686" width="15" style="48" bestFit="1" customWidth="1"/>
    <col min="7687" max="7687" width="48.83203125" style="48" customWidth="1"/>
    <col min="7688" max="7936" width="8.83203125" style="48"/>
    <col min="7937" max="7937" width="42.6640625" style="48" bestFit="1" customWidth="1"/>
    <col min="7938" max="7938" width="19.5" style="48" customWidth="1"/>
    <col min="7939" max="7939" width="28.33203125" style="48" bestFit="1" customWidth="1"/>
    <col min="7940" max="7940" width="8.83203125" style="48"/>
    <col min="7941" max="7941" width="21.33203125" style="48" customWidth="1"/>
    <col min="7942" max="7942" width="15" style="48" bestFit="1" customWidth="1"/>
    <col min="7943" max="7943" width="48.83203125" style="48" customWidth="1"/>
    <col min="7944" max="8192" width="8.83203125" style="48"/>
    <col min="8193" max="8193" width="42.6640625" style="48" bestFit="1" customWidth="1"/>
    <col min="8194" max="8194" width="19.5" style="48" customWidth="1"/>
    <col min="8195" max="8195" width="28.33203125" style="48" bestFit="1" customWidth="1"/>
    <col min="8196" max="8196" width="8.83203125" style="48"/>
    <col min="8197" max="8197" width="21.33203125" style="48" customWidth="1"/>
    <col min="8198" max="8198" width="15" style="48" bestFit="1" customWidth="1"/>
    <col min="8199" max="8199" width="48.83203125" style="48" customWidth="1"/>
    <col min="8200" max="8448" width="8.83203125" style="48"/>
    <col min="8449" max="8449" width="42.6640625" style="48" bestFit="1" customWidth="1"/>
    <col min="8450" max="8450" width="19.5" style="48" customWidth="1"/>
    <col min="8451" max="8451" width="28.33203125" style="48" bestFit="1" customWidth="1"/>
    <col min="8452" max="8452" width="8.83203125" style="48"/>
    <col min="8453" max="8453" width="21.33203125" style="48" customWidth="1"/>
    <col min="8454" max="8454" width="15" style="48" bestFit="1" customWidth="1"/>
    <col min="8455" max="8455" width="48.83203125" style="48" customWidth="1"/>
    <col min="8456" max="8704" width="8.83203125" style="48"/>
    <col min="8705" max="8705" width="42.6640625" style="48" bestFit="1" customWidth="1"/>
    <col min="8706" max="8706" width="19.5" style="48" customWidth="1"/>
    <col min="8707" max="8707" width="28.33203125" style="48" bestFit="1" customWidth="1"/>
    <col min="8708" max="8708" width="8.83203125" style="48"/>
    <col min="8709" max="8709" width="21.33203125" style="48" customWidth="1"/>
    <col min="8710" max="8710" width="15" style="48" bestFit="1" customWidth="1"/>
    <col min="8711" max="8711" width="48.83203125" style="48" customWidth="1"/>
    <col min="8712" max="8960" width="8.83203125" style="48"/>
    <col min="8961" max="8961" width="42.6640625" style="48" bestFit="1" customWidth="1"/>
    <col min="8962" max="8962" width="19.5" style="48" customWidth="1"/>
    <col min="8963" max="8963" width="28.33203125" style="48" bestFit="1" customWidth="1"/>
    <col min="8964" max="8964" width="8.83203125" style="48"/>
    <col min="8965" max="8965" width="21.33203125" style="48" customWidth="1"/>
    <col min="8966" max="8966" width="15" style="48" bestFit="1" customWidth="1"/>
    <col min="8967" max="8967" width="48.83203125" style="48" customWidth="1"/>
    <col min="8968" max="9216" width="8.83203125" style="48"/>
    <col min="9217" max="9217" width="42.6640625" style="48" bestFit="1" customWidth="1"/>
    <col min="9218" max="9218" width="19.5" style="48" customWidth="1"/>
    <col min="9219" max="9219" width="28.33203125" style="48" bestFit="1" customWidth="1"/>
    <col min="9220" max="9220" width="8.83203125" style="48"/>
    <col min="9221" max="9221" width="21.33203125" style="48" customWidth="1"/>
    <col min="9222" max="9222" width="15" style="48" bestFit="1" customWidth="1"/>
    <col min="9223" max="9223" width="48.83203125" style="48" customWidth="1"/>
    <col min="9224" max="9472" width="8.83203125" style="48"/>
    <col min="9473" max="9473" width="42.6640625" style="48" bestFit="1" customWidth="1"/>
    <col min="9474" max="9474" width="19.5" style="48" customWidth="1"/>
    <col min="9475" max="9475" width="28.33203125" style="48" bestFit="1" customWidth="1"/>
    <col min="9476" max="9476" width="8.83203125" style="48"/>
    <col min="9477" max="9477" width="21.33203125" style="48" customWidth="1"/>
    <col min="9478" max="9478" width="15" style="48" bestFit="1" customWidth="1"/>
    <col min="9479" max="9479" width="48.83203125" style="48" customWidth="1"/>
    <col min="9480" max="9728" width="8.83203125" style="48"/>
    <col min="9729" max="9729" width="42.6640625" style="48" bestFit="1" customWidth="1"/>
    <col min="9730" max="9730" width="19.5" style="48" customWidth="1"/>
    <col min="9731" max="9731" width="28.33203125" style="48" bestFit="1" customWidth="1"/>
    <col min="9732" max="9732" width="8.83203125" style="48"/>
    <col min="9733" max="9733" width="21.33203125" style="48" customWidth="1"/>
    <col min="9734" max="9734" width="15" style="48" bestFit="1" customWidth="1"/>
    <col min="9735" max="9735" width="48.83203125" style="48" customWidth="1"/>
    <col min="9736" max="9984" width="8.83203125" style="48"/>
    <col min="9985" max="9985" width="42.6640625" style="48" bestFit="1" customWidth="1"/>
    <col min="9986" max="9986" width="19.5" style="48" customWidth="1"/>
    <col min="9987" max="9987" width="28.33203125" style="48" bestFit="1" customWidth="1"/>
    <col min="9988" max="9988" width="8.83203125" style="48"/>
    <col min="9989" max="9989" width="21.33203125" style="48" customWidth="1"/>
    <col min="9990" max="9990" width="15" style="48" bestFit="1" customWidth="1"/>
    <col min="9991" max="9991" width="48.83203125" style="48" customWidth="1"/>
    <col min="9992" max="10240" width="8.83203125" style="48"/>
    <col min="10241" max="10241" width="42.6640625" style="48" bestFit="1" customWidth="1"/>
    <col min="10242" max="10242" width="19.5" style="48" customWidth="1"/>
    <col min="10243" max="10243" width="28.33203125" style="48" bestFit="1" customWidth="1"/>
    <col min="10244" max="10244" width="8.83203125" style="48"/>
    <col min="10245" max="10245" width="21.33203125" style="48" customWidth="1"/>
    <col min="10246" max="10246" width="15" style="48" bestFit="1" customWidth="1"/>
    <col min="10247" max="10247" width="48.83203125" style="48" customWidth="1"/>
    <col min="10248" max="10496" width="8.83203125" style="48"/>
    <col min="10497" max="10497" width="42.6640625" style="48" bestFit="1" customWidth="1"/>
    <col min="10498" max="10498" width="19.5" style="48" customWidth="1"/>
    <col min="10499" max="10499" width="28.33203125" style="48" bestFit="1" customWidth="1"/>
    <col min="10500" max="10500" width="8.83203125" style="48"/>
    <col min="10501" max="10501" width="21.33203125" style="48" customWidth="1"/>
    <col min="10502" max="10502" width="15" style="48" bestFit="1" customWidth="1"/>
    <col min="10503" max="10503" width="48.83203125" style="48" customWidth="1"/>
    <col min="10504" max="10752" width="8.83203125" style="48"/>
    <col min="10753" max="10753" width="42.6640625" style="48" bestFit="1" customWidth="1"/>
    <col min="10754" max="10754" width="19.5" style="48" customWidth="1"/>
    <col min="10755" max="10755" width="28.33203125" style="48" bestFit="1" customWidth="1"/>
    <col min="10756" max="10756" width="8.83203125" style="48"/>
    <col min="10757" max="10757" width="21.33203125" style="48" customWidth="1"/>
    <col min="10758" max="10758" width="15" style="48" bestFit="1" customWidth="1"/>
    <col min="10759" max="10759" width="48.83203125" style="48" customWidth="1"/>
    <col min="10760" max="11008" width="8.83203125" style="48"/>
    <col min="11009" max="11009" width="42.6640625" style="48" bestFit="1" customWidth="1"/>
    <col min="11010" max="11010" width="19.5" style="48" customWidth="1"/>
    <col min="11011" max="11011" width="28.33203125" style="48" bestFit="1" customWidth="1"/>
    <col min="11012" max="11012" width="8.83203125" style="48"/>
    <col min="11013" max="11013" width="21.33203125" style="48" customWidth="1"/>
    <col min="11014" max="11014" width="15" style="48" bestFit="1" customWidth="1"/>
    <col min="11015" max="11015" width="48.83203125" style="48" customWidth="1"/>
    <col min="11016" max="11264" width="8.83203125" style="48"/>
    <col min="11265" max="11265" width="42.6640625" style="48" bestFit="1" customWidth="1"/>
    <col min="11266" max="11266" width="19.5" style="48" customWidth="1"/>
    <col min="11267" max="11267" width="28.33203125" style="48" bestFit="1" customWidth="1"/>
    <col min="11268" max="11268" width="8.83203125" style="48"/>
    <col min="11269" max="11269" width="21.33203125" style="48" customWidth="1"/>
    <col min="11270" max="11270" width="15" style="48" bestFit="1" customWidth="1"/>
    <col min="11271" max="11271" width="48.83203125" style="48" customWidth="1"/>
    <col min="11272" max="11520" width="8.83203125" style="48"/>
    <col min="11521" max="11521" width="42.6640625" style="48" bestFit="1" customWidth="1"/>
    <col min="11522" max="11522" width="19.5" style="48" customWidth="1"/>
    <col min="11523" max="11523" width="28.33203125" style="48" bestFit="1" customWidth="1"/>
    <col min="11524" max="11524" width="8.83203125" style="48"/>
    <col min="11525" max="11525" width="21.33203125" style="48" customWidth="1"/>
    <col min="11526" max="11526" width="15" style="48" bestFit="1" customWidth="1"/>
    <col min="11527" max="11527" width="48.83203125" style="48" customWidth="1"/>
    <col min="11528" max="11776" width="8.83203125" style="48"/>
    <col min="11777" max="11777" width="42.6640625" style="48" bestFit="1" customWidth="1"/>
    <col min="11778" max="11778" width="19.5" style="48" customWidth="1"/>
    <col min="11779" max="11779" width="28.33203125" style="48" bestFit="1" customWidth="1"/>
    <col min="11780" max="11780" width="8.83203125" style="48"/>
    <col min="11781" max="11781" width="21.33203125" style="48" customWidth="1"/>
    <col min="11782" max="11782" width="15" style="48" bestFit="1" customWidth="1"/>
    <col min="11783" max="11783" width="48.83203125" style="48" customWidth="1"/>
    <col min="11784" max="12032" width="8.83203125" style="48"/>
    <col min="12033" max="12033" width="42.6640625" style="48" bestFit="1" customWidth="1"/>
    <col min="12034" max="12034" width="19.5" style="48" customWidth="1"/>
    <col min="12035" max="12035" width="28.33203125" style="48" bestFit="1" customWidth="1"/>
    <col min="12036" max="12036" width="8.83203125" style="48"/>
    <col min="12037" max="12037" width="21.33203125" style="48" customWidth="1"/>
    <col min="12038" max="12038" width="15" style="48" bestFit="1" customWidth="1"/>
    <col min="12039" max="12039" width="48.83203125" style="48" customWidth="1"/>
    <col min="12040" max="12288" width="8.83203125" style="48"/>
    <col min="12289" max="12289" width="42.6640625" style="48" bestFit="1" customWidth="1"/>
    <col min="12290" max="12290" width="19.5" style="48" customWidth="1"/>
    <col min="12291" max="12291" width="28.33203125" style="48" bestFit="1" customWidth="1"/>
    <col min="12292" max="12292" width="8.83203125" style="48"/>
    <col min="12293" max="12293" width="21.33203125" style="48" customWidth="1"/>
    <col min="12294" max="12294" width="15" style="48" bestFit="1" customWidth="1"/>
    <col min="12295" max="12295" width="48.83203125" style="48" customWidth="1"/>
    <col min="12296" max="12544" width="8.83203125" style="48"/>
    <col min="12545" max="12545" width="42.6640625" style="48" bestFit="1" customWidth="1"/>
    <col min="12546" max="12546" width="19.5" style="48" customWidth="1"/>
    <col min="12547" max="12547" width="28.33203125" style="48" bestFit="1" customWidth="1"/>
    <col min="12548" max="12548" width="8.83203125" style="48"/>
    <col min="12549" max="12549" width="21.33203125" style="48" customWidth="1"/>
    <col min="12550" max="12550" width="15" style="48" bestFit="1" customWidth="1"/>
    <col min="12551" max="12551" width="48.83203125" style="48" customWidth="1"/>
    <col min="12552" max="12800" width="8.83203125" style="48"/>
    <col min="12801" max="12801" width="42.6640625" style="48" bestFit="1" customWidth="1"/>
    <col min="12802" max="12802" width="19.5" style="48" customWidth="1"/>
    <col min="12803" max="12803" width="28.33203125" style="48" bestFit="1" customWidth="1"/>
    <col min="12804" max="12804" width="8.83203125" style="48"/>
    <col min="12805" max="12805" width="21.33203125" style="48" customWidth="1"/>
    <col min="12806" max="12806" width="15" style="48" bestFit="1" customWidth="1"/>
    <col min="12807" max="12807" width="48.83203125" style="48" customWidth="1"/>
    <col min="12808" max="13056" width="8.83203125" style="48"/>
    <col min="13057" max="13057" width="42.6640625" style="48" bestFit="1" customWidth="1"/>
    <col min="13058" max="13058" width="19.5" style="48" customWidth="1"/>
    <col min="13059" max="13059" width="28.33203125" style="48" bestFit="1" customWidth="1"/>
    <col min="13060" max="13060" width="8.83203125" style="48"/>
    <col min="13061" max="13061" width="21.33203125" style="48" customWidth="1"/>
    <col min="13062" max="13062" width="15" style="48" bestFit="1" customWidth="1"/>
    <col min="13063" max="13063" width="48.83203125" style="48" customWidth="1"/>
    <col min="13064" max="13312" width="8.83203125" style="48"/>
    <col min="13313" max="13313" width="42.6640625" style="48" bestFit="1" customWidth="1"/>
    <col min="13314" max="13314" width="19.5" style="48" customWidth="1"/>
    <col min="13315" max="13315" width="28.33203125" style="48" bestFit="1" customWidth="1"/>
    <col min="13316" max="13316" width="8.83203125" style="48"/>
    <col min="13317" max="13317" width="21.33203125" style="48" customWidth="1"/>
    <col min="13318" max="13318" width="15" style="48" bestFit="1" customWidth="1"/>
    <col min="13319" max="13319" width="48.83203125" style="48" customWidth="1"/>
    <col min="13320" max="13568" width="8.83203125" style="48"/>
    <col min="13569" max="13569" width="42.6640625" style="48" bestFit="1" customWidth="1"/>
    <col min="13570" max="13570" width="19.5" style="48" customWidth="1"/>
    <col min="13571" max="13571" width="28.33203125" style="48" bestFit="1" customWidth="1"/>
    <col min="13572" max="13572" width="8.83203125" style="48"/>
    <col min="13573" max="13573" width="21.33203125" style="48" customWidth="1"/>
    <col min="13574" max="13574" width="15" style="48" bestFit="1" customWidth="1"/>
    <col min="13575" max="13575" width="48.83203125" style="48" customWidth="1"/>
    <col min="13576" max="13824" width="8.83203125" style="48"/>
    <col min="13825" max="13825" width="42.6640625" style="48" bestFit="1" customWidth="1"/>
    <col min="13826" max="13826" width="19.5" style="48" customWidth="1"/>
    <col min="13827" max="13827" width="28.33203125" style="48" bestFit="1" customWidth="1"/>
    <col min="13828" max="13828" width="8.83203125" style="48"/>
    <col min="13829" max="13829" width="21.33203125" style="48" customWidth="1"/>
    <col min="13830" max="13830" width="15" style="48" bestFit="1" customWidth="1"/>
    <col min="13831" max="13831" width="48.83203125" style="48" customWidth="1"/>
    <col min="13832" max="14080" width="8.83203125" style="48"/>
    <col min="14081" max="14081" width="42.6640625" style="48" bestFit="1" customWidth="1"/>
    <col min="14082" max="14082" width="19.5" style="48" customWidth="1"/>
    <col min="14083" max="14083" width="28.33203125" style="48" bestFit="1" customWidth="1"/>
    <col min="14084" max="14084" width="8.83203125" style="48"/>
    <col min="14085" max="14085" width="21.33203125" style="48" customWidth="1"/>
    <col min="14086" max="14086" width="15" style="48" bestFit="1" customWidth="1"/>
    <col min="14087" max="14087" width="48.83203125" style="48" customWidth="1"/>
    <col min="14088" max="14336" width="8.83203125" style="48"/>
    <col min="14337" max="14337" width="42.6640625" style="48" bestFit="1" customWidth="1"/>
    <col min="14338" max="14338" width="19.5" style="48" customWidth="1"/>
    <col min="14339" max="14339" width="28.33203125" style="48" bestFit="1" customWidth="1"/>
    <col min="14340" max="14340" width="8.83203125" style="48"/>
    <col min="14341" max="14341" width="21.33203125" style="48" customWidth="1"/>
    <col min="14342" max="14342" width="15" style="48" bestFit="1" customWidth="1"/>
    <col min="14343" max="14343" width="48.83203125" style="48" customWidth="1"/>
    <col min="14344" max="14592" width="8.83203125" style="48"/>
    <col min="14593" max="14593" width="42.6640625" style="48" bestFit="1" customWidth="1"/>
    <col min="14594" max="14594" width="19.5" style="48" customWidth="1"/>
    <col min="14595" max="14595" width="28.33203125" style="48" bestFit="1" customWidth="1"/>
    <col min="14596" max="14596" width="8.83203125" style="48"/>
    <col min="14597" max="14597" width="21.33203125" style="48" customWidth="1"/>
    <col min="14598" max="14598" width="15" style="48" bestFit="1" customWidth="1"/>
    <col min="14599" max="14599" width="48.83203125" style="48" customWidth="1"/>
    <col min="14600" max="14848" width="8.83203125" style="48"/>
    <col min="14849" max="14849" width="42.6640625" style="48" bestFit="1" customWidth="1"/>
    <col min="14850" max="14850" width="19.5" style="48" customWidth="1"/>
    <col min="14851" max="14851" width="28.33203125" style="48" bestFit="1" customWidth="1"/>
    <col min="14852" max="14852" width="8.83203125" style="48"/>
    <col min="14853" max="14853" width="21.33203125" style="48" customWidth="1"/>
    <col min="14854" max="14854" width="15" style="48" bestFit="1" customWidth="1"/>
    <col min="14855" max="14855" width="48.83203125" style="48" customWidth="1"/>
    <col min="14856" max="15104" width="8.83203125" style="48"/>
    <col min="15105" max="15105" width="42.6640625" style="48" bestFit="1" customWidth="1"/>
    <col min="15106" max="15106" width="19.5" style="48" customWidth="1"/>
    <col min="15107" max="15107" width="28.33203125" style="48" bestFit="1" customWidth="1"/>
    <col min="15108" max="15108" width="8.83203125" style="48"/>
    <col min="15109" max="15109" width="21.33203125" style="48" customWidth="1"/>
    <col min="15110" max="15110" width="15" style="48" bestFit="1" customWidth="1"/>
    <col min="15111" max="15111" width="48.83203125" style="48" customWidth="1"/>
    <col min="15112" max="15360" width="8.83203125" style="48"/>
    <col min="15361" max="15361" width="42.6640625" style="48" bestFit="1" customWidth="1"/>
    <col min="15362" max="15362" width="19.5" style="48" customWidth="1"/>
    <col min="15363" max="15363" width="28.33203125" style="48" bestFit="1" customWidth="1"/>
    <col min="15364" max="15364" width="8.83203125" style="48"/>
    <col min="15365" max="15365" width="21.33203125" style="48" customWidth="1"/>
    <col min="15366" max="15366" width="15" style="48" bestFit="1" customWidth="1"/>
    <col min="15367" max="15367" width="48.83203125" style="48" customWidth="1"/>
    <col min="15368" max="15616" width="8.83203125" style="48"/>
    <col min="15617" max="15617" width="42.6640625" style="48" bestFit="1" customWidth="1"/>
    <col min="15618" max="15618" width="19.5" style="48" customWidth="1"/>
    <col min="15619" max="15619" width="28.33203125" style="48" bestFit="1" customWidth="1"/>
    <col min="15620" max="15620" width="8.83203125" style="48"/>
    <col min="15621" max="15621" width="21.33203125" style="48" customWidth="1"/>
    <col min="15622" max="15622" width="15" style="48" bestFit="1" customWidth="1"/>
    <col min="15623" max="15623" width="48.83203125" style="48" customWidth="1"/>
    <col min="15624" max="15872" width="8.83203125" style="48"/>
    <col min="15873" max="15873" width="42.6640625" style="48" bestFit="1" customWidth="1"/>
    <col min="15874" max="15874" width="19.5" style="48" customWidth="1"/>
    <col min="15875" max="15875" width="28.33203125" style="48" bestFit="1" customWidth="1"/>
    <col min="15876" max="15876" width="8.83203125" style="48"/>
    <col min="15877" max="15877" width="21.33203125" style="48" customWidth="1"/>
    <col min="15878" max="15878" width="15" style="48" bestFit="1" customWidth="1"/>
    <col min="15879" max="15879" width="48.83203125" style="48" customWidth="1"/>
    <col min="15880" max="16128" width="8.83203125" style="48"/>
    <col min="16129" max="16129" width="42.6640625" style="48" bestFit="1" customWidth="1"/>
    <col min="16130" max="16130" width="19.5" style="48" customWidth="1"/>
    <col min="16131" max="16131" width="28.33203125" style="48" bestFit="1" customWidth="1"/>
    <col min="16132" max="16132" width="8.83203125" style="48"/>
    <col min="16133" max="16133" width="21.33203125" style="48" customWidth="1"/>
    <col min="16134" max="16134" width="15" style="48" bestFit="1" customWidth="1"/>
    <col min="16135" max="16135" width="48.83203125" style="48" customWidth="1"/>
    <col min="16136" max="16384" width="8.83203125" style="48"/>
  </cols>
  <sheetData>
    <row r="1" spans="1:8" ht="17" x14ac:dyDescent="0.2">
      <c r="A1" s="29" t="s">
        <v>2861</v>
      </c>
    </row>
    <row r="2" spans="1:8" ht="34" x14ac:dyDescent="0.2">
      <c r="A2" s="32" t="s">
        <v>2862</v>
      </c>
    </row>
    <row r="4" spans="1:8" x14ac:dyDescent="0.2">
      <c r="A4" s="48" t="s">
        <v>395</v>
      </c>
    </row>
    <row r="5" spans="1:8" s="49" customFormat="1" ht="52" customHeight="1" x14ac:dyDescent="0.2">
      <c r="A5" s="49" t="s">
        <v>1454</v>
      </c>
      <c r="B5" s="49" t="s">
        <v>1455</v>
      </c>
      <c r="C5" s="49" t="s">
        <v>1456</v>
      </c>
      <c r="D5" s="49" t="s">
        <v>399</v>
      </c>
      <c r="E5" s="49" t="s">
        <v>400</v>
      </c>
      <c r="F5" s="49" t="s">
        <v>1457</v>
      </c>
      <c r="G5" s="49" t="s">
        <v>1458</v>
      </c>
      <c r="H5" s="49" t="s">
        <v>1459</v>
      </c>
    </row>
    <row r="6" spans="1:8" x14ac:dyDescent="0.2">
      <c r="A6" s="48" t="s">
        <v>1460</v>
      </c>
      <c r="B6" s="48" t="s">
        <v>406</v>
      </c>
      <c r="C6" s="48" t="s">
        <v>1461</v>
      </c>
      <c r="D6" s="48" t="s">
        <v>1462</v>
      </c>
      <c r="E6" s="48">
        <v>4.6589999999999998</v>
      </c>
      <c r="F6" s="48">
        <v>2.8600000000000002E-30</v>
      </c>
      <c r="G6" s="48" t="s">
        <v>1463</v>
      </c>
      <c r="H6" s="48" t="s">
        <v>406</v>
      </c>
    </row>
    <row r="7" spans="1:8" x14ac:dyDescent="0.2">
      <c r="A7" s="48" t="s">
        <v>1464</v>
      </c>
      <c r="B7" s="48" t="s">
        <v>406</v>
      </c>
      <c r="C7" s="48" t="s">
        <v>1465</v>
      </c>
      <c r="D7" s="48" t="s">
        <v>1462</v>
      </c>
      <c r="E7" s="48">
        <v>3.7530000000000001</v>
      </c>
      <c r="F7" s="48">
        <v>7.7700000000000004E-20</v>
      </c>
      <c r="G7" s="48" t="s">
        <v>1466</v>
      </c>
      <c r="H7" s="48" t="s">
        <v>406</v>
      </c>
    </row>
    <row r="8" spans="1:8" x14ac:dyDescent="0.2">
      <c r="A8" s="48" t="s">
        <v>1467</v>
      </c>
      <c r="B8" s="48" t="s">
        <v>406</v>
      </c>
      <c r="C8" s="48" t="s">
        <v>1468</v>
      </c>
      <c r="D8" s="48" t="s">
        <v>1469</v>
      </c>
      <c r="E8" s="48">
        <v>-2.9849999999999999</v>
      </c>
      <c r="F8" s="48">
        <v>2.2900000000000001E-15</v>
      </c>
      <c r="G8" s="48" t="s">
        <v>1470</v>
      </c>
      <c r="H8" s="48" t="s">
        <v>406</v>
      </c>
    </row>
    <row r="9" spans="1:8" x14ac:dyDescent="0.2">
      <c r="A9" s="48" t="s">
        <v>1471</v>
      </c>
      <c r="B9" s="48">
        <v>3.7040000000000002</v>
      </c>
      <c r="C9" s="48" t="s">
        <v>1472</v>
      </c>
      <c r="D9" s="48" t="s">
        <v>1469</v>
      </c>
      <c r="E9" s="48">
        <v>-2.5960000000000001</v>
      </c>
      <c r="F9" s="48">
        <v>6.9799999999999994E-11</v>
      </c>
      <c r="G9" s="48" t="s">
        <v>1473</v>
      </c>
      <c r="H9" s="48" t="s">
        <v>1474</v>
      </c>
    </row>
    <row r="10" spans="1:8" x14ac:dyDescent="0.2">
      <c r="A10" s="48" t="s">
        <v>1475</v>
      </c>
      <c r="B10" s="48" t="s">
        <v>406</v>
      </c>
      <c r="C10" s="48" t="s">
        <v>1472</v>
      </c>
      <c r="D10" s="48" t="s">
        <v>406</v>
      </c>
      <c r="E10" s="48" t="s">
        <v>406</v>
      </c>
      <c r="F10" s="48">
        <v>1.72E-10</v>
      </c>
      <c r="G10" s="48" t="s">
        <v>1476</v>
      </c>
      <c r="H10" s="48" t="s">
        <v>1477</v>
      </c>
    </row>
    <row r="11" spans="1:8" x14ac:dyDescent="0.2">
      <c r="A11" s="48" t="s">
        <v>1478</v>
      </c>
      <c r="B11" s="48" t="s">
        <v>406</v>
      </c>
      <c r="C11" s="48" t="s">
        <v>1472</v>
      </c>
      <c r="D11" s="48" t="s">
        <v>1462</v>
      </c>
      <c r="E11" s="48">
        <v>2.4009999999999998</v>
      </c>
      <c r="F11" s="48">
        <v>9.6299999999999992E-9</v>
      </c>
      <c r="G11" s="48" t="s">
        <v>1479</v>
      </c>
      <c r="H11" s="48" t="s">
        <v>406</v>
      </c>
    </row>
    <row r="12" spans="1:8" x14ac:dyDescent="0.2">
      <c r="A12" s="48" t="s">
        <v>1480</v>
      </c>
      <c r="B12" s="48" t="s">
        <v>406</v>
      </c>
      <c r="C12" s="48" t="s">
        <v>1472</v>
      </c>
      <c r="D12" s="48" t="s">
        <v>1469</v>
      </c>
      <c r="E12" s="48">
        <v>-2</v>
      </c>
      <c r="F12" s="48">
        <v>2.85E-8</v>
      </c>
      <c r="G12" s="48" t="s">
        <v>1481</v>
      </c>
      <c r="H12" s="48" t="s">
        <v>406</v>
      </c>
    </row>
    <row r="13" spans="1:8" x14ac:dyDescent="0.2">
      <c r="A13" s="48" t="s">
        <v>1482</v>
      </c>
      <c r="B13" s="48" t="s">
        <v>406</v>
      </c>
      <c r="C13" s="48" t="s">
        <v>1468</v>
      </c>
      <c r="D13" s="48" t="s">
        <v>1462</v>
      </c>
      <c r="E13" s="48">
        <v>2.177</v>
      </c>
      <c r="F13" s="48">
        <v>6.2800000000000006E-8</v>
      </c>
      <c r="G13" s="48" t="s">
        <v>1483</v>
      </c>
      <c r="H13" s="48" t="s">
        <v>406</v>
      </c>
    </row>
    <row r="14" spans="1:8" x14ac:dyDescent="0.2">
      <c r="A14" s="48" t="s">
        <v>1484</v>
      </c>
      <c r="B14" s="48" t="s">
        <v>406</v>
      </c>
      <c r="C14" s="48" t="s">
        <v>1485</v>
      </c>
      <c r="D14" s="48" t="s">
        <v>406</v>
      </c>
      <c r="E14" s="48" t="s">
        <v>406</v>
      </c>
      <c r="F14" s="48">
        <v>1.5599999999999999E-7</v>
      </c>
      <c r="G14" s="48" t="s">
        <v>1486</v>
      </c>
      <c r="H14" s="48" t="s">
        <v>406</v>
      </c>
    </row>
    <row r="15" spans="1:8" x14ac:dyDescent="0.2">
      <c r="A15" s="48" t="s">
        <v>1487</v>
      </c>
      <c r="B15" s="48" t="s">
        <v>406</v>
      </c>
      <c r="C15" s="48" t="s">
        <v>1488</v>
      </c>
      <c r="D15" s="48" t="s">
        <v>406</v>
      </c>
      <c r="E15" s="48">
        <v>1.5109999999999999</v>
      </c>
      <c r="F15" s="48">
        <v>1.48E-6</v>
      </c>
      <c r="G15" s="48" t="s">
        <v>1489</v>
      </c>
      <c r="H15" s="48" t="s">
        <v>1490</v>
      </c>
    </row>
    <row r="16" spans="1:8" x14ac:dyDescent="0.2">
      <c r="A16" s="48" t="s">
        <v>1491</v>
      </c>
      <c r="B16" s="48" t="s">
        <v>406</v>
      </c>
      <c r="C16" s="48" t="s">
        <v>1492</v>
      </c>
      <c r="D16" s="48" t="s">
        <v>406</v>
      </c>
      <c r="E16" s="48">
        <v>-0.55500000000000005</v>
      </c>
      <c r="F16" s="48">
        <v>1.5600000000000001E-6</v>
      </c>
      <c r="G16" s="48" t="s">
        <v>1493</v>
      </c>
      <c r="H16" s="48" t="s">
        <v>1494</v>
      </c>
    </row>
    <row r="17" spans="1:8" x14ac:dyDescent="0.2">
      <c r="A17" s="48" t="s">
        <v>1495</v>
      </c>
      <c r="B17" s="48" t="s">
        <v>406</v>
      </c>
      <c r="C17" s="48" t="s">
        <v>1496</v>
      </c>
      <c r="D17" s="48" t="s">
        <v>406</v>
      </c>
      <c r="E17" s="48" t="s">
        <v>406</v>
      </c>
      <c r="F17" s="48">
        <v>1.5600000000000001E-6</v>
      </c>
      <c r="G17" s="48" t="s">
        <v>1497</v>
      </c>
      <c r="H17" s="48" t="s">
        <v>1498</v>
      </c>
    </row>
    <row r="18" spans="1:8" x14ac:dyDescent="0.2">
      <c r="A18" s="48" t="s">
        <v>1499</v>
      </c>
      <c r="B18" s="48" t="s">
        <v>406</v>
      </c>
      <c r="C18" s="48" t="s">
        <v>1500</v>
      </c>
      <c r="D18" s="48" t="s">
        <v>406</v>
      </c>
      <c r="E18" s="48">
        <v>0.82899999999999996</v>
      </c>
      <c r="F18" s="48">
        <v>1.9E-6</v>
      </c>
      <c r="G18" s="48" t="s">
        <v>1501</v>
      </c>
      <c r="H18" s="48" t="s">
        <v>1502</v>
      </c>
    </row>
    <row r="19" spans="1:8" x14ac:dyDescent="0.2">
      <c r="A19" s="48" t="s">
        <v>1503</v>
      </c>
      <c r="B19" s="48" t="s">
        <v>406</v>
      </c>
      <c r="C19" s="48" t="s">
        <v>1468</v>
      </c>
      <c r="D19" s="48" t="s">
        <v>406</v>
      </c>
      <c r="E19" s="48" t="s">
        <v>406</v>
      </c>
      <c r="F19" s="48">
        <v>5.3700000000000003E-6</v>
      </c>
      <c r="G19" s="48" t="s">
        <v>1504</v>
      </c>
      <c r="H19" s="48" t="s">
        <v>406</v>
      </c>
    </row>
    <row r="20" spans="1:8" x14ac:dyDescent="0.2">
      <c r="A20" s="48" t="s">
        <v>1505</v>
      </c>
      <c r="B20" s="48" t="s">
        <v>406</v>
      </c>
      <c r="C20" s="48" t="s">
        <v>1488</v>
      </c>
      <c r="D20" s="48" t="s">
        <v>1462</v>
      </c>
      <c r="E20" s="48">
        <v>2.1859999999999999</v>
      </c>
      <c r="F20" s="48">
        <v>8.4700000000000002E-6</v>
      </c>
      <c r="G20" s="48" t="s">
        <v>1506</v>
      </c>
      <c r="H20" s="48" t="s">
        <v>1507</v>
      </c>
    </row>
    <row r="21" spans="1:8" x14ac:dyDescent="0.2">
      <c r="A21" s="48" t="s">
        <v>1508</v>
      </c>
      <c r="B21" s="48" t="s">
        <v>406</v>
      </c>
      <c r="C21" s="48" t="s">
        <v>1468</v>
      </c>
      <c r="D21" s="48" t="s">
        <v>406</v>
      </c>
      <c r="E21" s="48" t="s">
        <v>406</v>
      </c>
      <c r="F21" s="48">
        <v>1.24E-5</v>
      </c>
      <c r="G21" s="48" t="s">
        <v>1509</v>
      </c>
      <c r="H21" s="48" t="s">
        <v>406</v>
      </c>
    </row>
    <row r="22" spans="1:8" x14ac:dyDescent="0.2">
      <c r="A22" s="48" t="s">
        <v>1510</v>
      </c>
      <c r="B22" s="48" t="s">
        <v>406</v>
      </c>
      <c r="C22" s="48" t="s">
        <v>1461</v>
      </c>
      <c r="D22" s="48" t="s">
        <v>406</v>
      </c>
      <c r="E22" s="48">
        <v>0.63200000000000001</v>
      </c>
      <c r="F22" s="48">
        <v>1.2500000000000001E-5</v>
      </c>
      <c r="G22" s="48" t="s">
        <v>1511</v>
      </c>
      <c r="H22" s="48" t="s">
        <v>406</v>
      </c>
    </row>
    <row r="23" spans="1:8" x14ac:dyDescent="0.2">
      <c r="A23" s="48" t="s">
        <v>1512</v>
      </c>
      <c r="B23" s="48" t="s">
        <v>406</v>
      </c>
      <c r="C23" s="48" t="s">
        <v>1465</v>
      </c>
      <c r="D23" s="48" t="s">
        <v>406</v>
      </c>
      <c r="E23" s="48" t="s">
        <v>406</v>
      </c>
      <c r="F23" s="48">
        <v>1.4E-5</v>
      </c>
      <c r="G23" s="48" t="s">
        <v>1509</v>
      </c>
      <c r="H23" s="48" t="s">
        <v>406</v>
      </c>
    </row>
    <row r="24" spans="1:8" x14ac:dyDescent="0.2">
      <c r="A24" s="48" t="s">
        <v>1268</v>
      </c>
      <c r="B24" s="48">
        <v>1.64</v>
      </c>
      <c r="C24" s="48" t="s">
        <v>1461</v>
      </c>
      <c r="D24" s="48" t="s">
        <v>1462</v>
      </c>
      <c r="E24" s="48">
        <v>2.161</v>
      </c>
      <c r="F24" s="48">
        <v>1.7099999999999999E-5</v>
      </c>
      <c r="G24" s="48" t="s">
        <v>1513</v>
      </c>
      <c r="H24" s="48" t="s">
        <v>406</v>
      </c>
    </row>
    <row r="25" spans="1:8" x14ac:dyDescent="0.2">
      <c r="A25" s="48" t="s">
        <v>1514</v>
      </c>
      <c r="B25" s="48" t="s">
        <v>406</v>
      </c>
      <c r="C25" s="48" t="s">
        <v>1515</v>
      </c>
      <c r="D25" s="48" t="s">
        <v>406</v>
      </c>
      <c r="E25" s="48" t="s">
        <v>406</v>
      </c>
      <c r="F25" s="48">
        <v>1.8199999999999999E-5</v>
      </c>
      <c r="G25" s="48" t="s">
        <v>1516</v>
      </c>
      <c r="H25" s="48" t="s">
        <v>1517</v>
      </c>
    </row>
    <row r="26" spans="1:8" x14ac:dyDescent="0.2">
      <c r="A26" s="48" t="s">
        <v>1518</v>
      </c>
      <c r="B26" s="48" t="s">
        <v>406</v>
      </c>
      <c r="C26" s="48" t="s">
        <v>1519</v>
      </c>
      <c r="D26" s="48" t="s">
        <v>406</v>
      </c>
      <c r="E26" s="48" t="s">
        <v>406</v>
      </c>
      <c r="F26" s="48">
        <v>1.8199999999999999E-5</v>
      </c>
      <c r="G26" s="48" t="s">
        <v>1520</v>
      </c>
      <c r="H26" s="48" t="s">
        <v>406</v>
      </c>
    </row>
    <row r="27" spans="1:8" x14ac:dyDescent="0.2">
      <c r="A27" s="48" t="s">
        <v>1521</v>
      </c>
      <c r="B27" s="48" t="s">
        <v>406</v>
      </c>
      <c r="C27" s="48" t="s">
        <v>1468</v>
      </c>
      <c r="D27" s="48" t="s">
        <v>406</v>
      </c>
      <c r="E27" s="48" t="s">
        <v>406</v>
      </c>
      <c r="F27" s="48">
        <v>1.8199999999999999E-5</v>
      </c>
      <c r="G27" s="48" t="s">
        <v>1522</v>
      </c>
      <c r="H27" s="48" t="s">
        <v>406</v>
      </c>
    </row>
    <row r="28" spans="1:8" x14ac:dyDescent="0.2">
      <c r="A28" s="48" t="s">
        <v>1523</v>
      </c>
      <c r="B28" s="48" t="s">
        <v>406</v>
      </c>
      <c r="C28" s="48" t="s">
        <v>1461</v>
      </c>
      <c r="D28" s="48" t="s">
        <v>406</v>
      </c>
      <c r="E28" s="48">
        <v>1.4710000000000001</v>
      </c>
      <c r="F28" s="48">
        <v>2.05E-5</v>
      </c>
      <c r="G28" s="48" t="s">
        <v>1524</v>
      </c>
      <c r="H28" s="48" t="s">
        <v>1525</v>
      </c>
    </row>
    <row r="29" spans="1:8" x14ac:dyDescent="0.2">
      <c r="A29" s="48" t="s">
        <v>1526</v>
      </c>
      <c r="B29" s="48" t="s">
        <v>406</v>
      </c>
      <c r="C29" s="48" t="s">
        <v>1527</v>
      </c>
      <c r="D29" s="48" t="s">
        <v>406</v>
      </c>
      <c r="E29" s="48">
        <v>0.66400000000000003</v>
      </c>
      <c r="F29" s="48">
        <v>2.1399999999999998E-5</v>
      </c>
      <c r="G29" s="48" t="s">
        <v>1528</v>
      </c>
      <c r="H29" s="48" t="s">
        <v>1529</v>
      </c>
    </row>
    <row r="30" spans="1:8" x14ac:dyDescent="0.2">
      <c r="A30" s="48" t="s">
        <v>1530</v>
      </c>
      <c r="B30" s="48" t="s">
        <v>406</v>
      </c>
      <c r="C30" s="48" t="s">
        <v>1500</v>
      </c>
      <c r="D30" s="48" t="s">
        <v>406</v>
      </c>
      <c r="E30" s="48">
        <v>1.8080000000000001</v>
      </c>
      <c r="F30" s="48">
        <v>2.2399999999999999E-5</v>
      </c>
      <c r="G30" s="48" t="s">
        <v>1531</v>
      </c>
      <c r="H30" s="48" t="s">
        <v>1532</v>
      </c>
    </row>
    <row r="31" spans="1:8" x14ac:dyDescent="0.2">
      <c r="A31" s="48" t="s">
        <v>1533</v>
      </c>
      <c r="B31" s="48" t="s">
        <v>406</v>
      </c>
      <c r="C31" s="48" t="s">
        <v>1534</v>
      </c>
      <c r="D31" s="48" t="s">
        <v>406</v>
      </c>
      <c r="E31" s="48" t="s">
        <v>406</v>
      </c>
      <c r="F31" s="48">
        <v>2.4899999999999999E-5</v>
      </c>
      <c r="G31" s="48" t="s">
        <v>1535</v>
      </c>
      <c r="H31" s="48" t="s">
        <v>406</v>
      </c>
    </row>
    <row r="32" spans="1:8" x14ac:dyDescent="0.2">
      <c r="A32" s="48" t="s">
        <v>1536</v>
      </c>
      <c r="B32" s="48" t="s">
        <v>406</v>
      </c>
      <c r="C32" s="48" t="s">
        <v>1515</v>
      </c>
      <c r="D32" s="48" t="s">
        <v>406</v>
      </c>
      <c r="E32" s="48">
        <v>0.46899999999999997</v>
      </c>
      <c r="F32" s="48">
        <v>2.6299999999999999E-5</v>
      </c>
      <c r="G32" s="48" t="s">
        <v>1537</v>
      </c>
      <c r="H32" s="48" t="s">
        <v>406</v>
      </c>
    </row>
    <row r="33" spans="1:8" x14ac:dyDescent="0.2">
      <c r="A33" s="48" t="s">
        <v>1538</v>
      </c>
      <c r="B33" s="48" t="s">
        <v>406</v>
      </c>
      <c r="C33" s="48" t="s">
        <v>1488</v>
      </c>
      <c r="D33" s="48" t="s">
        <v>406</v>
      </c>
      <c r="E33" s="48">
        <v>0.999</v>
      </c>
      <c r="F33" s="48">
        <v>2.72E-5</v>
      </c>
      <c r="G33" s="48" t="s">
        <v>1539</v>
      </c>
      <c r="H33" s="48" t="s">
        <v>1540</v>
      </c>
    </row>
    <row r="34" spans="1:8" x14ac:dyDescent="0.2">
      <c r="A34" s="48" t="s">
        <v>1541</v>
      </c>
      <c r="B34" s="48" t="s">
        <v>406</v>
      </c>
      <c r="C34" s="48" t="s">
        <v>1496</v>
      </c>
      <c r="D34" s="48" t="s">
        <v>406</v>
      </c>
      <c r="E34" s="48">
        <v>-0.378</v>
      </c>
      <c r="F34" s="48">
        <v>2.83E-5</v>
      </c>
      <c r="G34" s="48" t="s">
        <v>1542</v>
      </c>
      <c r="H34" s="48" t="s">
        <v>1543</v>
      </c>
    </row>
    <row r="35" spans="1:8" x14ac:dyDescent="0.2">
      <c r="A35" s="48" t="s">
        <v>1544</v>
      </c>
      <c r="B35" s="48" t="s">
        <v>406</v>
      </c>
      <c r="C35" s="48" t="s">
        <v>1515</v>
      </c>
      <c r="D35" s="48" t="s">
        <v>406</v>
      </c>
      <c r="E35" s="48">
        <v>-1.1719999999999999</v>
      </c>
      <c r="F35" s="48">
        <v>2.9899999999999998E-5</v>
      </c>
      <c r="G35" s="48" t="s">
        <v>1545</v>
      </c>
      <c r="H35" s="48" t="s">
        <v>1546</v>
      </c>
    </row>
    <row r="36" spans="1:8" x14ac:dyDescent="0.2">
      <c r="A36" s="48" t="s">
        <v>1547</v>
      </c>
      <c r="B36" s="48" t="s">
        <v>406</v>
      </c>
      <c r="C36" s="48" t="s">
        <v>1472</v>
      </c>
      <c r="D36" s="48" t="s">
        <v>406</v>
      </c>
      <c r="E36" s="48" t="s">
        <v>406</v>
      </c>
      <c r="F36" s="48">
        <v>3.3699999999999999E-5</v>
      </c>
      <c r="G36" s="48" t="s">
        <v>1548</v>
      </c>
      <c r="H36" s="48" t="s">
        <v>1549</v>
      </c>
    </row>
    <row r="37" spans="1:8" x14ac:dyDescent="0.2">
      <c r="A37" s="48" t="s">
        <v>1550</v>
      </c>
      <c r="B37" s="48" t="s">
        <v>406</v>
      </c>
      <c r="C37" s="48" t="s">
        <v>1461</v>
      </c>
      <c r="D37" s="48" t="s">
        <v>406</v>
      </c>
      <c r="E37" s="48" t="s">
        <v>406</v>
      </c>
      <c r="F37" s="48">
        <v>5.4299999999999998E-5</v>
      </c>
      <c r="G37" s="48" t="s">
        <v>1551</v>
      </c>
      <c r="H37" s="48" t="s">
        <v>406</v>
      </c>
    </row>
    <row r="38" spans="1:8" x14ac:dyDescent="0.2">
      <c r="A38" s="48" t="s">
        <v>1552</v>
      </c>
      <c r="B38" s="48" t="s">
        <v>406</v>
      </c>
      <c r="C38" s="48" t="s">
        <v>1461</v>
      </c>
      <c r="D38" s="48" t="s">
        <v>406</v>
      </c>
      <c r="E38" s="48">
        <v>-0.38</v>
      </c>
      <c r="F38" s="48">
        <v>6.1799999999999998E-5</v>
      </c>
      <c r="G38" s="48" t="s">
        <v>1553</v>
      </c>
      <c r="H38" s="48" t="s">
        <v>1554</v>
      </c>
    </row>
    <row r="39" spans="1:8" x14ac:dyDescent="0.2">
      <c r="A39" s="48" t="s">
        <v>1555</v>
      </c>
      <c r="B39" s="48" t="s">
        <v>406</v>
      </c>
      <c r="C39" s="48" t="s">
        <v>1492</v>
      </c>
      <c r="D39" s="48" t="s">
        <v>406</v>
      </c>
      <c r="E39" s="48">
        <v>0.66900000000000004</v>
      </c>
      <c r="F39" s="48">
        <v>6.4900000000000005E-5</v>
      </c>
      <c r="G39" s="48" t="s">
        <v>1556</v>
      </c>
      <c r="H39" s="48" t="s">
        <v>1498</v>
      </c>
    </row>
    <row r="40" spans="1:8" x14ac:dyDescent="0.2">
      <c r="A40" s="48" t="s">
        <v>1557</v>
      </c>
      <c r="B40" s="48" t="s">
        <v>406</v>
      </c>
      <c r="C40" s="48" t="s">
        <v>1472</v>
      </c>
      <c r="D40" s="48" t="s">
        <v>406</v>
      </c>
      <c r="E40" s="48">
        <v>1.387</v>
      </c>
      <c r="F40" s="48">
        <v>6.6500000000000004E-5</v>
      </c>
      <c r="G40" s="48" t="s">
        <v>1558</v>
      </c>
      <c r="H40" s="48" t="s">
        <v>1559</v>
      </c>
    </row>
    <row r="41" spans="1:8" x14ac:dyDescent="0.2">
      <c r="A41" s="48" t="s">
        <v>1560</v>
      </c>
      <c r="B41" s="48" t="s">
        <v>406</v>
      </c>
      <c r="C41" s="48" t="s">
        <v>1500</v>
      </c>
      <c r="D41" s="48" t="s">
        <v>406</v>
      </c>
      <c r="E41" s="48">
        <v>-0.78500000000000003</v>
      </c>
      <c r="F41" s="48">
        <v>6.7100000000000005E-5</v>
      </c>
      <c r="G41" s="48" t="s">
        <v>1561</v>
      </c>
      <c r="H41" s="48" t="s">
        <v>1562</v>
      </c>
    </row>
    <row r="42" spans="1:8" x14ac:dyDescent="0.2">
      <c r="A42" s="48" t="s">
        <v>1563</v>
      </c>
      <c r="B42" s="48" t="s">
        <v>406</v>
      </c>
      <c r="C42" s="48" t="s">
        <v>1465</v>
      </c>
      <c r="D42" s="48" t="s">
        <v>406</v>
      </c>
      <c r="E42" s="48" t="s">
        <v>406</v>
      </c>
      <c r="F42" s="48">
        <v>6.7600000000000003E-5</v>
      </c>
      <c r="G42" s="48" t="s">
        <v>1564</v>
      </c>
      <c r="H42" s="48" t="s">
        <v>1507</v>
      </c>
    </row>
    <row r="43" spans="1:8" x14ac:dyDescent="0.2">
      <c r="A43" s="48" t="s">
        <v>1565</v>
      </c>
      <c r="B43" s="48" t="s">
        <v>406</v>
      </c>
      <c r="C43" s="48" t="s">
        <v>1461</v>
      </c>
      <c r="D43" s="48" t="s">
        <v>406</v>
      </c>
      <c r="E43" s="48" t="s">
        <v>406</v>
      </c>
      <c r="F43" s="48">
        <v>6.7600000000000003E-5</v>
      </c>
      <c r="G43" s="48" t="s">
        <v>1566</v>
      </c>
      <c r="H43" s="48" t="s">
        <v>406</v>
      </c>
    </row>
    <row r="44" spans="1:8" x14ac:dyDescent="0.2">
      <c r="A44" s="48" t="s">
        <v>1567</v>
      </c>
      <c r="B44" s="48" t="s">
        <v>406</v>
      </c>
      <c r="C44" s="48" t="s">
        <v>1472</v>
      </c>
      <c r="D44" s="48" t="s">
        <v>406</v>
      </c>
      <c r="E44" s="48">
        <v>-6.8000000000000005E-2</v>
      </c>
      <c r="F44" s="48">
        <v>7.8700000000000002E-5</v>
      </c>
      <c r="G44" s="48" t="s">
        <v>1568</v>
      </c>
      <c r="H44" s="48" t="s">
        <v>1569</v>
      </c>
    </row>
    <row r="45" spans="1:8" x14ac:dyDescent="0.2">
      <c r="A45" s="48" t="s">
        <v>1570</v>
      </c>
      <c r="B45" s="48" t="s">
        <v>406</v>
      </c>
      <c r="C45" s="48" t="s">
        <v>1472</v>
      </c>
      <c r="D45" s="48" t="s">
        <v>406</v>
      </c>
      <c r="E45" s="48" t="s">
        <v>406</v>
      </c>
      <c r="F45" s="48">
        <v>8.2899999999999996E-5</v>
      </c>
      <c r="G45" s="48" t="s">
        <v>1566</v>
      </c>
      <c r="H45" s="48" t="s">
        <v>1571</v>
      </c>
    </row>
    <row r="46" spans="1:8" x14ac:dyDescent="0.2">
      <c r="A46" s="48" t="s">
        <v>1572</v>
      </c>
      <c r="B46" s="48" t="s">
        <v>406</v>
      </c>
      <c r="C46" s="48" t="s">
        <v>1468</v>
      </c>
      <c r="D46" s="48" t="s">
        <v>1462</v>
      </c>
      <c r="E46" s="48">
        <v>2.3759999999999999</v>
      </c>
      <c r="F46" s="48">
        <v>8.4400000000000005E-5</v>
      </c>
      <c r="G46" s="48" t="s">
        <v>1573</v>
      </c>
      <c r="H46" s="48" t="s">
        <v>1574</v>
      </c>
    </row>
    <row r="47" spans="1:8" x14ac:dyDescent="0.2">
      <c r="A47" s="48" t="s">
        <v>1575</v>
      </c>
      <c r="B47" s="48" t="s">
        <v>406</v>
      </c>
      <c r="C47" s="48" t="s">
        <v>1461</v>
      </c>
      <c r="D47" s="48" t="s">
        <v>406</v>
      </c>
      <c r="E47" s="48" t="s">
        <v>406</v>
      </c>
      <c r="F47" s="48">
        <v>8.7299999999999994E-5</v>
      </c>
      <c r="G47" s="48" t="s">
        <v>539</v>
      </c>
      <c r="H47" s="48" t="s">
        <v>406</v>
      </c>
    </row>
    <row r="48" spans="1:8" x14ac:dyDescent="0.2">
      <c r="A48" s="48" t="s">
        <v>1576</v>
      </c>
      <c r="B48" s="48" t="s">
        <v>406</v>
      </c>
      <c r="C48" s="48" t="s">
        <v>1461</v>
      </c>
      <c r="D48" s="48" t="s">
        <v>406</v>
      </c>
      <c r="E48" s="48" t="s">
        <v>406</v>
      </c>
      <c r="F48" s="48">
        <v>8.7299999999999994E-5</v>
      </c>
      <c r="G48" s="48" t="s">
        <v>1577</v>
      </c>
      <c r="H48" s="48" t="s">
        <v>406</v>
      </c>
    </row>
    <row r="49" spans="1:8" x14ac:dyDescent="0.2">
      <c r="A49" s="48" t="s">
        <v>1578</v>
      </c>
      <c r="B49" s="48" t="s">
        <v>406</v>
      </c>
      <c r="C49" s="48" t="s">
        <v>1468</v>
      </c>
      <c r="D49" s="48" t="s">
        <v>406</v>
      </c>
      <c r="E49" s="48" t="s">
        <v>406</v>
      </c>
      <c r="F49" s="48">
        <v>8.7299999999999994E-5</v>
      </c>
      <c r="G49" s="48" t="s">
        <v>1030</v>
      </c>
      <c r="H49" s="48" t="s">
        <v>406</v>
      </c>
    </row>
    <row r="50" spans="1:8" x14ac:dyDescent="0.2">
      <c r="A50" s="48" t="s">
        <v>1364</v>
      </c>
      <c r="B50" s="48">
        <v>2.8580000000000001</v>
      </c>
      <c r="C50" s="48" t="s">
        <v>1468</v>
      </c>
      <c r="D50" s="48" t="s">
        <v>406</v>
      </c>
      <c r="E50" s="48" t="s">
        <v>406</v>
      </c>
      <c r="F50" s="48">
        <v>8.7299999999999994E-5</v>
      </c>
      <c r="G50" s="48" t="s">
        <v>877</v>
      </c>
      <c r="H50" s="48" t="s">
        <v>406</v>
      </c>
    </row>
    <row r="51" spans="1:8" x14ac:dyDescent="0.2">
      <c r="A51" s="48" t="s">
        <v>1579</v>
      </c>
      <c r="B51" s="48" t="s">
        <v>406</v>
      </c>
      <c r="C51" s="48" t="s">
        <v>1465</v>
      </c>
      <c r="D51" s="48" t="s">
        <v>406</v>
      </c>
      <c r="E51" s="48" t="s">
        <v>406</v>
      </c>
      <c r="F51" s="48">
        <v>9.4599999999999996E-5</v>
      </c>
      <c r="G51" s="48" t="s">
        <v>1580</v>
      </c>
      <c r="H51" s="48" t="s">
        <v>1581</v>
      </c>
    </row>
    <row r="52" spans="1:8" x14ac:dyDescent="0.2">
      <c r="A52" s="48" t="s">
        <v>1582</v>
      </c>
      <c r="B52" s="48" t="s">
        <v>406</v>
      </c>
      <c r="C52" s="48" t="s">
        <v>1461</v>
      </c>
      <c r="D52" s="48" t="s">
        <v>406</v>
      </c>
      <c r="E52" s="48" t="s">
        <v>406</v>
      </c>
      <c r="F52" s="48">
        <v>1E-4</v>
      </c>
      <c r="G52" s="48" t="s">
        <v>1583</v>
      </c>
      <c r="H52" s="48" t="s">
        <v>406</v>
      </c>
    </row>
    <row r="53" spans="1:8" x14ac:dyDescent="0.2">
      <c r="A53" s="48" t="s">
        <v>1584</v>
      </c>
      <c r="B53" s="48" t="s">
        <v>406</v>
      </c>
      <c r="C53" s="48" t="s">
        <v>1461</v>
      </c>
      <c r="D53" s="48" t="s">
        <v>406</v>
      </c>
      <c r="E53" s="48" t="s">
        <v>406</v>
      </c>
      <c r="F53" s="48">
        <v>1E-4</v>
      </c>
      <c r="G53" s="48" t="s">
        <v>1585</v>
      </c>
      <c r="H53" s="48" t="s">
        <v>406</v>
      </c>
    </row>
    <row r="54" spans="1:8" x14ac:dyDescent="0.2">
      <c r="A54" s="48" t="s">
        <v>1586</v>
      </c>
      <c r="B54" s="48" t="s">
        <v>406</v>
      </c>
      <c r="C54" s="48" t="s">
        <v>1472</v>
      </c>
      <c r="D54" s="48" t="s">
        <v>406</v>
      </c>
      <c r="E54" s="48">
        <v>-7.3999999999999996E-2</v>
      </c>
      <c r="F54" s="48">
        <v>1.06E-4</v>
      </c>
      <c r="G54" s="48" t="s">
        <v>1587</v>
      </c>
      <c r="H54" s="48" t="s">
        <v>1588</v>
      </c>
    </row>
    <row r="55" spans="1:8" x14ac:dyDescent="0.2">
      <c r="A55" s="48" t="s">
        <v>1589</v>
      </c>
      <c r="B55" s="48" t="s">
        <v>406</v>
      </c>
      <c r="C55" s="48" t="s">
        <v>1515</v>
      </c>
      <c r="D55" s="48" t="s">
        <v>406</v>
      </c>
      <c r="E55" s="48" t="s">
        <v>406</v>
      </c>
      <c r="F55" s="48">
        <v>1.2E-4</v>
      </c>
      <c r="G55" s="48" t="s">
        <v>1105</v>
      </c>
      <c r="H55" s="48" t="s">
        <v>1590</v>
      </c>
    </row>
    <row r="56" spans="1:8" x14ac:dyDescent="0.2">
      <c r="A56" s="48" t="s">
        <v>1591</v>
      </c>
      <c r="B56" s="48" t="s">
        <v>406</v>
      </c>
      <c r="C56" s="48" t="s">
        <v>1496</v>
      </c>
      <c r="D56" s="48" t="s">
        <v>406</v>
      </c>
      <c r="E56" s="48">
        <v>-0.89600000000000002</v>
      </c>
      <c r="F56" s="48">
        <v>1.21E-4</v>
      </c>
      <c r="G56" s="48" t="s">
        <v>1592</v>
      </c>
      <c r="H56" s="48" t="s">
        <v>406</v>
      </c>
    </row>
    <row r="57" spans="1:8" x14ac:dyDescent="0.2">
      <c r="A57" s="48" t="s">
        <v>1593</v>
      </c>
      <c r="B57" s="48" t="s">
        <v>406</v>
      </c>
      <c r="C57" s="48" t="s">
        <v>1492</v>
      </c>
      <c r="D57" s="48" t="s">
        <v>406</v>
      </c>
      <c r="E57" s="48">
        <v>1.151</v>
      </c>
      <c r="F57" s="48">
        <v>1.2300000000000001E-4</v>
      </c>
      <c r="G57" s="48" t="s">
        <v>1594</v>
      </c>
      <c r="H57" s="48" t="s">
        <v>1595</v>
      </c>
    </row>
    <row r="58" spans="1:8" x14ac:dyDescent="0.2">
      <c r="A58" s="48" t="s">
        <v>1596</v>
      </c>
      <c r="B58" s="48" t="s">
        <v>406</v>
      </c>
      <c r="C58" s="48" t="s">
        <v>1496</v>
      </c>
      <c r="D58" s="48" t="s">
        <v>406</v>
      </c>
      <c r="E58" s="48" t="s">
        <v>406</v>
      </c>
      <c r="F58" s="48">
        <v>1.3899999999999999E-4</v>
      </c>
      <c r="G58" s="48" t="s">
        <v>1597</v>
      </c>
      <c r="H58" s="48" t="s">
        <v>1598</v>
      </c>
    </row>
    <row r="59" spans="1:8" x14ac:dyDescent="0.2">
      <c r="A59" s="48" t="s">
        <v>1599</v>
      </c>
      <c r="B59" s="48" t="s">
        <v>406</v>
      </c>
      <c r="C59" s="48" t="s">
        <v>1515</v>
      </c>
      <c r="D59" s="48" t="s">
        <v>406</v>
      </c>
      <c r="E59" s="48" t="s">
        <v>406</v>
      </c>
      <c r="F59" s="48">
        <v>1.5699999999999999E-4</v>
      </c>
      <c r="G59" s="48" t="s">
        <v>1600</v>
      </c>
      <c r="H59" s="48" t="s">
        <v>1601</v>
      </c>
    </row>
    <row r="60" spans="1:8" x14ac:dyDescent="0.2">
      <c r="A60" s="48" t="s">
        <v>1602</v>
      </c>
      <c r="B60" s="48" t="s">
        <v>406</v>
      </c>
      <c r="C60" s="48" t="s">
        <v>1468</v>
      </c>
      <c r="D60" s="48" t="s">
        <v>406</v>
      </c>
      <c r="E60" s="48" t="s">
        <v>406</v>
      </c>
      <c r="F60" s="48">
        <v>1.66E-4</v>
      </c>
      <c r="G60" s="48" t="s">
        <v>1566</v>
      </c>
      <c r="H60" s="48" t="s">
        <v>1603</v>
      </c>
    </row>
    <row r="61" spans="1:8" x14ac:dyDescent="0.2">
      <c r="A61" s="48" t="s">
        <v>1604</v>
      </c>
      <c r="B61" s="48" t="s">
        <v>406</v>
      </c>
      <c r="C61" s="48" t="s">
        <v>1515</v>
      </c>
      <c r="D61" s="48" t="s">
        <v>1462</v>
      </c>
      <c r="E61" s="48">
        <v>2</v>
      </c>
      <c r="F61" s="48">
        <v>1.6899999999999999E-4</v>
      </c>
      <c r="G61" s="48" t="s">
        <v>1605</v>
      </c>
      <c r="H61" s="48" t="s">
        <v>406</v>
      </c>
    </row>
    <row r="62" spans="1:8" x14ac:dyDescent="0.2">
      <c r="A62" s="48" t="s">
        <v>1606</v>
      </c>
      <c r="B62" s="48" t="s">
        <v>406</v>
      </c>
      <c r="C62" s="48" t="s">
        <v>1461</v>
      </c>
      <c r="D62" s="48" t="s">
        <v>406</v>
      </c>
      <c r="E62" s="48">
        <v>1.964</v>
      </c>
      <c r="F62" s="48">
        <v>1.8200000000000001E-4</v>
      </c>
      <c r="G62" s="48" t="s">
        <v>1607</v>
      </c>
      <c r="H62" s="48" t="s">
        <v>406</v>
      </c>
    </row>
    <row r="63" spans="1:8" x14ac:dyDescent="0.2">
      <c r="A63" s="48" t="s">
        <v>1608</v>
      </c>
      <c r="B63" s="48" t="s">
        <v>406</v>
      </c>
      <c r="C63" s="48" t="s">
        <v>1515</v>
      </c>
      <c r="D63" s="48" t="s">
        <v>406</v>
      </c>
      <c r="E63" s="48" t="s">
        <v>406</v>
      </c>
      <c r="F63" s="48">
        <v>1.93E-4</v>
      </c>
      <c r="G63" s="48" t="s">
        <v>1609</v>
      </c>
      <c r="H63" s="48" t="s">
        <v>1610</v>
      </c>
    </row>
    <row r="64" spans="1:8" x14ac:dyDescent="0.2">
      <c r="A64" s="48" t="s">
        <v>1611</v>
      </c>
      <c r="B64" s="48" t="s">
        <v>406</v>
      </c>
      <c r="C64" s="48" t="s">
        <v>1468</v>
      </c>
      <c r="D64" s="48" t="s">
        <v>406</v>
      </c>
      <c r="E64" s="48" t="s">
        <v>406</v>
      </c>
      <c r="F64" s="48">
        <v>1.9599999999999999E-4</v>
      </c>
      <c r="G64" s="48" t="s">
        <v>1612</v>
      </c>
      <c r="H64" s="48" t="s">
        <v>1613</v>
      </c>
    </row>
    <row r="65" spans="1:8" x14ac:dyDescent="0.2">
      <c r="A65" s="48" t="s">
        <v>1614</v>
      </c>
      <c r="B65" s="48" t="s">
        <v>406</v>
      </c>
      <c r="C65" s="48" t="s">
        <v>1461</v>
      </c>
      <c r="D65" s="48" t="s">
        <v>406</v>
      </c>
      <c r="E65" s="48">
        <v>-0.42499999999999999</v>
      </c>
      <c r="F65" s="48">
        <v>2.3499999999999999E-4</v>
      </c>
      <c r="G65" s="48" t="s">
        <v>1615</v>
      </c>
      <c r="H65" s="48" t="s">
        <v>1616</v>
      </c>
    </row>
    <row r="66" spans="1:8" x14ac:dyDescent="0.2">
      <c r="A66" s="48" t="s">
        <v>1617</v>
      </c>
      <c r="B66" s="48" t="s">
        <v>406</v>
      </c>
      <c r="C66" s="48" t="s">
        <v>1461</v>
      </c>
      <c r="D66" s="48" t="s">
        <v>406</v>
      </c>
      <c r="E66" s="48">
        <v>1.2430000000000001</v>
      </c>
      <c r="F66" s="48">
        <v>2.3599999999999999E-4</v>
      </c>
      <c r="G66" s="48" t="s">
        <v>1618</v>
      </c>
      <c r="H66" s="48" t="s">
        <v>406</v>
      </c>
    </row>
    <row r="67" spans="1:8" x14ac:dyDescent="0.2">
      <c r="A67" s="48" t="s">
        <v>1619</v>
      </c>
      <c r="B67" s="48" t="s">
        <v>406</v>
      </c>
      <c r="C67" s="48" t="s">
        <v>1527</v>
      </c>
      <c r="D67" s="48" t="s">
        <v>406</v>
      </c>
      <c r="E67" s="48">
        <v>1.069</v>
      </c>
      <c r="F67" s="48">
        <v>2.3699999999999999E-4</v>
      </c>
      <c r="G67" s="48" t="s">
        <v>1620</v>
      </c>
      <c r="H67" s="48" t="s">
        <v>406</v>
      </c>
    </row>
    <row r="68" spans="1:8" x14ac:dyDescent="0.2">
      <c r="A68" s="48" t="s">
        <v>1621</v>
      </c>
      <c r="B68" s="48" t="s">
        <v>406</v>
      </c>
      <c r="C68" s="48" t="s">
        <v>1500</v>
      </c>
      <c r="D68" s="48" t="s">
        <v>406</v>
      </c>
      <c r="E68" s="48">
        <v>0.88800000000000001</v>
      </c>
      <c r="F68" s="48">
        <v>2.5900000000000001E-4</v>
      </c>
      <c r="G68" s="48" t="s">
        <v>1622</v>
      </c>
      <c r="H68" s="48" t="s">
        <v>1623</v>
      </c>
    </row>
    <row r="69" spans="1:8" x14ac:dyDescent="0.2">
      <c r="A69" s="48" t="s">
        <v>1624</v>
      </c>
      <c r="B69" s="48" t="s">
        <v>406</v>
      </c>
      <c r="C69" s="48" t="s">
        <v>1468</v>
      </c>
      <c r="D69" s="48" t="s">
        <v>406</v>
      </c>
      <c r="E69" s="48" t="s">
        <v>406</v>
      </c>
      <c r="F69" s="48">
        <v>2.8899999999999998E-4</v>
      </c>
      <c r="G69" s="48" t="s">
        <v>539</v>
      </c>
      <c r="H69" s="48" t="s">
        <v>406</v>
      </c>
    </row>
    <row r="70" spans="1:8" x14ac:dyDescent="0.2">
      <c r="A70" s="48" t="s">
        <v>1625</v>
      </c>
      <c r="B70" s="48" t="s">
        <v>406</v>
      </c>
      <c r="C70" s="48" t="s">
        <v>1468</v>
      </c>
      <c r="D70" s="48" t="s">
        <v>406</v>
      </c>
      <c r="E70" s="48" t="s">
        <v>406</v>
      </c>
      <c r="F70" s="48">
        <v>2.8899999999999998E-4</v>
      </c>
      <c r="G70" s="48" t="s">
        <v>539</v>
      </c>
      <c r="H70" s="48" t="s">
        <v>406</v>
      </c>
    </row>
    <row r="71" spans="1:8" x14ac:dyDescent="0.2">
      <c r="A71" s="48" t="s">
        <v>1626</v>
      </c>
      <c r="B71" s="48" t="s">
        <v>406</v>
      </c>
      <c r="C71" s="48" t="s">
        <v>1468</v>
      </c>
      <c r="D71" s="48" t="s">
        <v>406</v>
      </c>
      <c r="E71" s="48" t="s">
        <v>406</v>
      </c>
      <c r="F71" s="48">
        <v>2.8899999999999998E-4</v>
      </c>
      <c r="G71" s="48" t="s">
        <v>877</v>
      </c>
      <c r="H71" s="48" t="s">
        <v>1477</v>
      </c>
    </row>
    <row r="72" spans="1:8" x14ac:dyDescent="0.2">
      <c r="A72" s="48" t="s">
        <v>1627</v>
      </c>
      <c r="B72" s="48" t="s">
        <v>406</v>
      </c>
      <c r="C72" s="48" t="s">
        <v>1492</v>
      </c>
      <c r="D72" s="48" t="s">
        <v>406</v>
      </c>
      <c r="E72" s="48" t="s">
        <v>406</v>
      </c>
      <c r="F72" s="48">
        <v>2.9E-4</v>
      </c>
      <c r="G72" s="48" t="s">
        <v>1628</v>
      </c>
      <c r="H72" s="48" t="s">
        <v>406</v>
      </c>
    </row>
    <row r="73" spans="1:8" x14ac:dyDescent="0.2">
      <c r="A73" s="48" t="s">
        <v>1629</v>
      </c>
      <c r="B73" s="48" t="s">
        <v>406</v>
      </c>
      <c r="C73" s="48" t="s">
        <v>1515</v>
      </c>
      <c r="D73" s="48" t="s">
        <v>406</v>
      </c>
      <c r="E73" s="48" t="s">
        <v>406</v>
      </c>
      <c r="F73" s="48">
        <v>2.9E-4</v>
      </c>
      <c r="G73" s="48" t="s">
        <v>1630</v>
      </c>
      <c r="H73" s="48" t="s">
        <v>406</v>
      </c>
    </row>
    <row r="74" spans="1:8" x14ac:dyDescent="0.2">
      <c r="A74" s="48" t="s">
        <v>1631</v>
      </c>
      <c r="B74" s="48" t="s">
        <v>406</v>
      </c>
      <c r="C74" s="48" t="s">
        <v>1527</v>
      </c>
      <c r="D74" s="48" t="s">
        <v>406</v>
      </c>
      <c r="E74" s="48" t="s">
        <v>406</v>
      </c>
      <c r="F74" s="48">
        <v>2.9E-4</v>
      </c>
      <c r="G74" s="48" t="s">
        <v>739</v>
      </c>
      <c r="H74" s="48" t="s">
        <v>1632</v>
      </c>
    </row>
    <row r="75" spans="1:8" x14ac:dyDescent="0.2">
      <c r="A75" s="48" t="s">
        <v>1633</v>
      </c>
      <c r="B75" s="48" t="s">
        <v>406</v>
      </c>
      <c r="C75" s="48" t="s">
        <v>1468</v>
      </c>
      <c r="D75" s="48" t="s">
        <v>406</v>
      </c>
      <c r="E75" s="48" t="s">
        <v>406</v>
      </c>
      <c r="F75" s="48">
        <v>2.9E-4</v>
      </c>
      <c r="G75" s="48" t="s">
        <v>1181</v>
      </c>
      <c r="H75" s="48" t="s">
        <v>406</v>
      </c>
    </row>
    <row r="76" spans="1:8" x14ac:dyDescent="0.2">
      <c r="A76" s="48" t="s">
        <v>1634</v>
      </c>
      <c r="B76" s="48" t="s">
        <v>406</v>
      </c>
      <c r="C76" s="48" t="s">
        <v>1488</v>
      </c>
      <c r="D76" s="48" t="s">
        <v>406</v>
      </c>
      <c r="E76" s="48">
        <v>0.34300000000000003</v>
      </c>
      <c r="F76" s="48">
        <v>2.9799999999999998E-4</v>
      </c>
      <c r="G76" s="48" t="s">
        <v>1635</v>
      </c>
      <c r="H76" s="48" t="s">
        <v>1636</v>
      </c>
    </row>
    <row r="77" spans="1:8" x14ac:dyDescent="0.2">
      <c r="A77" s="48" t="s">
        <v>1637</v>
      </c>
      <c r="B77" s="48" t="s">
        <v>406</v>
      </c>
      <c r="C77" s="48" t="s">
        <v>1519</v>
      </c>
      <c r="D77" s="48" t="s">
        <v>406</v>
      </c>
      <c r="E77" s="48">
        <v>1.131</v>
      </c>
      <c r="F77" s="48">
        <v>3.1799999999999998E-4</v>
      </c>
      <c r="G77" s="48" t="s">
        <v>1638</v>
      </c>
      <c r="H77" s="48" t="s">
        <v>1639</v>
      </c>
    </row>
    <row r="78" spans="1:8" x14ac:dyDescent="0.2">
      <c r="A78" s="48" t="s">
        <v>1640</v>
      </c>
      <c r="B78" s="48" t="s">
        <v>406</v>
      </c>
      <c r="C78" s="48" t="s">
        <v>1488</v>
      </c>
      <c r="D78" s="48" t="s">
        <v>406</v>
      </c>
      <c r="E78" s="48">
        <v>0.59799999999999998</v>
      </c>
      <c r="F78" s="48">
        <v>3.6900000000000002E-4</v>
      </c>
      <c r="G78" s="48" t="s">
        <v>1641</v>
      </c>
      <c r="H78" s="48" t="s">
        <v>1642</v>
      </c>
    </row>
    <row r="79" spans="1:8" x14ac:dyDescent="0.2">
      <c r="A79" s="48" t="s">
        <v>1643</v>
      </c>
      <c r="B79" s="48" t="s">
        <v>406</v>
      </c>
      <c r="C79" s="48" t="s">
        <v>1461</v>
      </c>
      <c r="D79" s="48" t="s">
        <v>406</v>
      </c>
      <c r="E79" s="48">
        <v>1.706</v>
      </c>
      <c r="F79" s="48">
        <v>3.7800000000000003E-4</v>
      </c>
      <c r="G79" s="48" t="s">
        <v>1644</v>
      </c>
      <c r="H79" s="48" t="s">
        <v>406</v>
      </c>
    </row>
    <row r="80" spans="1:8" x14ac:dyDescent="0.2">
      <c r="A80" s="48" t="s">
        <v>1645</v>
      </c>
      <c r="B80" s="48" t="s">
        <v>406</v>
      </c>
      <c r="C80" s="48" t="s">
        <v>1461</v>
      </c>
      <c r="D80" s="48" t="s">
        <v>406</v>
      </c>
      <c r="E80" s="48">
        <v>0.56299999999999994</v>
      </c>
      <c r="F80" s="48">
        <v>3.8200000000000002E-4</v>
      </c>
      <c r="G80" s="48" t="s">
        <v>1646</v>
      </c>
      <c r="H80" s="48" t="s">
        <v>406</v>
      </c>
    </row>
    <row r="81" spans="1:8" x14ac:dyDescent="0.2">
      <c r="A81" s="48" t="s">
        <v>1647</v>
      </c>
      <c r="B81" s="48" t="s">
        <v>406</v>
      </c>
      <c r="C81" s="48" t="s">
        <v>1519</v>
      </c>
      <c r="D81" s="48" t="s">
        <v>406</v>
      </c>
      <c r="E81" s="48" t="s">
        <v>406</v>
      </c>
      <c r="F81" s="48">
        <v>4.1399999999999998E-4</v>
      </c>
      <c r="G81" s="48" t="s">
        <v>1551</v>
      </c>
      <c r="H81" s="48" t="s">
        <v>1648</v>
      </c>
    </row>
    <row r="82" spans="1:8" x14ac:dyDescent="0.2">
      <c r="A82" s="48" t="s">
        <v>1649</v>
      </c>
      <c r="B82" s="48" t="s">
        <v>406</v>
      </c>
      <c r="C82" s="48" t="s">
        <v>1515</v>
      </c>
      <c r="D82" s="48" t="s">
        <v>406</v>
      </c>
      <c r="E82" s="48" t="s">
        <v>406</v>
      </c>
      <c r="F82" s="48">
        <v>4.3199999999999998E-4</v>
      </c>
      <c r="G82" s="48" t="s">
        <v>891</v>
      </c>
      <c r="H82" s="48" t="s">
        <v>406</v>
      </c>
    </row>
    <row r="83" spans="1:8" x14ac:dyDescent="0.2">
      <c r="A83" s="48" t="s">
        <v>1650</v>
      </c>
      <c r="B83" s="48" t="s">
        <v>406</v>
      </c>
      <c r="C83" s="48" t="s">
        <v>1515</v>
      </c>
      <c r="D83" s="48" t="s">
        <v>406</v>
      </c>
      <c r="E83" s="48" t="s">
        <v>406</v>
      </c>
      <c r="F83" s="48">
        <v>4.3199999999999998E-4</v>
      </c>
      <c r="G83" s="48" t="s">
        <v>1651</v>
      </c>
      <c r="H83" s="48" t="s">
        <v>406</v>
      </c>
    </row>
    <row r="84" spans="1:8" x14ac:dyDescent="0.2">
      <c r="A84" s="48" t="s">
        <v>1652</v>
      </c>
      <c r="B84" s="48" t="s">
        <v>406</v>
      </c>
      <c r="C84" s="48" t="s">
        <v>1465</v>
      </c>
      <c r="D84" s="48" t="s">
        <v>406</v>
      </c>
      <c r="E84" s="48" t="s">
        <v>406</v>
      </c>
      <c r="F84" s="48">
        <v>4.3199999999999998E-4</v>
      </c>
      <c r="G84" s="48" t="s">
        <v>457</v>
      </c>
      <c r="H84" s="48" t="s">
        <v>406</v>
      </c>
    </row>
    <row r="85" spans="1:8" x14ac:dyDescent="0.2">
      <c r="A85" s="48" t="s">
        <v>1653</v>
      </c>
      <c r="B85" s="48" t="s">
        <v>406</v>
      </c>
      <c r="C85" s="48" t="s">
        <v>1468</v>
      </c>
      <c r="D85" s="48" t="s">
        <v>406</v>
      </c>
      <c r="E85" s="48" t="s">
        <v>406</v>
      </c>
      <c r="F85" s="48">
        <v>4.3199999999999998E-4</v>
      </c>
      <c r="G85" s="48" t="s">
        <v>539</v>
      </c>
      <c r="H85" s="48" t="s">
        <v>406</v>
      </c>
    </row>
    <row r="86" spans="1:8" x14ac:dyDescent="0.2">
      <c r="A86" s="48" t="s">
        <v>1654</v>
      </c>
      <c r="B86" s="48" t="s">
        <v>406</v>
      </c>
      <c r="C86" s="48" t="s">
        <v>1461</v>
      </c>
      <c r="D86" s="48" t="s">
        <v>406</v>
      </c>
      <c r="E86" s="48" t="s">
        <v>406</v>
      </c>
      <c r="F86" s="48">
        <v>4.3199999999999998E-4</v>
      </c>
      <c r="G86" s="48" t="s">
        <v>1020</v>
      </c>
      <c r="H86" s="48" t="s">
        <v>1655</v>
      </c>
    </row>
    <row r="87" spans="1:8" x14ac:dyDescent="0.2">
      <c r="A87" s="48" t="s">
        <v>1656</v>
      </c>
      <c r="B87" s="48" t="s">
        <v>406</v>
      </c>
      <c r="C87" s="48" t="s">
        <v>1500</v>
      </c>
      <c r="D87" s="48" t="s">
        <v>406</v>
      </c>
      <c r="E87" s="48">
        <v>0</v>
      </c>
      <c r="F87" s="48">
        <v>4.4000000000000002E-4</v>
      </c>
      <c r="G87" s="48" t="s">
        <v>1657</v>
      </c>
      <c r="H87" s="48" t="s">
        <v>1658</v>
      </c>
    </row>
    <row r="88" spans="1:8" x14ac:dyDescent="0.2">
      <c r="A88" s="48" t="s">
        <v>1659</v>
      </c>
      <c r="B88" s="48" t="s">
        <v>406</v>
      </c>
      <c r="C88" s="48" t="s">
        <v>1461</v>
      </c>
      <c r="D88" s="48" t="s">
        <v>406</v>
      </c>
      <c r="E88" s="48" t="s">
        <v>406</v>
      </c>
      <c r="F88" s="48">
        <v>4.5399999999999998E-4</v>
      </c>
      <c r="G88" s="48" t="s">
        <v>1660</v>
      </c>
      <c r="H88" s="48" t="s">
        <v>1502</v>
      </c>
    </row>
    <row r="89" spans="1:8" x14ac:dyDescent="0.2">
      <c r="A89" s="48" t="s">
        <v>1661</v>
      </c>
      <c r="B89" s="48" t="s">
        <v>406</v>
      </c>
      <c r="C89" s="48" t="s">
        <v>1488</v>
      </c>
      <c r="D89" s="48" t="s">
        <v>406</v>
      </c>
      <c r="E89" s="48" t="s">
        <v>406</v>
      </c>
      <c r="F89" s="48">
        <v>4.6200000000000001E-4</v>
      </c>
      <c r="G89" s="48" t="s">
        <v>1566</v>
      </c>
      <c r="H89" s="48" t="s">
        <v>1662</v>
      </c>
    </row>
    <row r="90" spans="1:8" x14ac:dyDescent="0.2">
      <c r="A90" s="48" t="s">
        <v>1663</v>
      </c>
      <c r="B90" s="48" t="s">
        <v>406</v>
      </c>
      <c r="C90" s="48" t="s">
        <v>1461</v>
      </c>
      <c r="D90" s="48" t="s">
        <v>406</v>
      </c>
      <c r="E90" s="48">
        <v>0.88300000000000001</v>
      </c>
      <c r="F90" s="48">
        <v>5.13E-4</v>
      </c>
      <c r="G90" s="48" t="s">
        <v>1664</v>
      </c>
      <c r="H90" s="48" t="s">
        <v>406</v>
      </c>
    </row>
    <row r="91" spans="1:8" x14ac:dyDescent="0.2">
      <c r="A91" s="48" t="s">
        <v>1665</v>
      </c>
      <c r="B91" s="48" t="s">
        <v>406</v>
      </c>
      <c r="C91" s="48" t="s">
        <v>1461</v>
      </c>
      <c r="D91" s="48" t="s">
        <v>406</v>
      </c>
      <c r="E91" s="48" t="s">
        <v>406</v>
      </c>
      <c r="F91" s="48">
        <v>5.1400000000000003E-4</v>
      </c>
      <c r="G91" s="48" t="s">
        <v>1666</v>
      </c>
      <c r="H91" s="48" t="s">
        <v>406</v>
      </c>
    </row>
    <row r="92" spans="1:8" x14ac:dyDescent="0.2">
      <c r="A92" s="48" t="s">
        <v>1667</v>
      </c>
      <c r="B92" s="48" t="s">
        <v>406</v>
      </c>
      <c r="C92" s="48" t="s">
        <v>1515</v>
      </c>
      <c r="D92" s="48" t="s">
        <v>406</v>
      </c>
      <c r="E92" s="48" t="s">
        <v>406</v>
      </c>
      <c r="F92" s="48">
        <v>6.0300000000000002E-4</v>
      </c>
      <c r="G92" s="48" t="s">
        <v>655</v>
      </c>
      <c r="H92" s="48" t="s">
        <v>1636</v>
      </c>
    </row>
    <row r="93" spans="1:8" x14ac:dyDescent="0.2">
      <c r="A93" s="48" t="s">
        <v>1668</v>
      </c>
      <c r="B93" s="48" t="s">
        <v>406</v>
      </c>
      <c r="C93" s="48" t="s">
        <v>1468</v>
      </c>
      <c r="D93" s="48" t="s">
        <v>406</v>
      </c>
      <c r="E93" s="48" t="s">
        <v>406</v>
      </c>
      <c r="F93" s="48">
        <v>6.0300000000000002E-4</v>
      </c>
      <c r="G93" s="48" t="s">
        <v>1669</v>
      </c>
      <c r="H93" s="48" t="s">
        <v>1670</v>
      </c>
    </row>
    <row r="94" spans="1:8" x14ac:dyDescent="0.2">
      <c r="A94" s="48" t="s">
        <v>1671</v>
      </c>
      <c r="B94" s="48" t="s">
        <v>406</v>
      </c>
      <c r="C94" s="48" t="s">
        <v>1461</v>
      </c>
      <c r="D94" s="48" t="s">
        <v>406</v>
      </c>
      <c r="E94" s="48" t="s">
        <v>406</v>
      </c>
      <c r="F94" s="48">
        <v>6.0300000000000002E-4</v>
      </c>
      <c r="G94" s="48" t="s">
        <v>1672</v>
      </c>
      <c r="H94" s="48" t="s">
        <v>406</v>
      </c>
    </row>
    <row r="95" spans="1:8" x14ac:dyDescent="0.2">
      <c r="A95" s="48" t="s">
        <v>1673</v>
      </c>
      <c r="B95" s="48" t="s">
        <v>406</v>
      </c>
      <c r="C95" s="48" t="s">
        <v>1461</v>
      </c>
      <c r="D95" s="48" t="s">
        <v>406</v>
      </c>
      <c r="E95" s="48" t="s">
        <v>406</v>
      </c>
      <c r="F95" s="48">
        <v>6.38E-4</v>
      </c>
      <c r="G95" s="48" t="s">
        <v>1674</v>
      </c>
      <c r="H95" s="48" t="s">
        <v>406</v>
      </c>
    </row>
    <row r="96" spans="1:8" x14ac:dyDescent="0.2">
      <c r="A96" s="48" t="s">
        <v>1675</v>
      </c>
      <c r="B96" s="48" t="s">
        <v>406</v>
      </c>
      <c r="C96" s="48" t="s">
        <v>1500</v>
      </c>
      <c r="D96" s="48" t="s">
        <v>406</v>
      </c>
      <c r="E96" s="48">
        <v>1.982</v>
      </c>
      <c r="F96" s="48">
        <v>6.4899999999999995E-4</v>
      </c>
      <c r="G96" s="48" t="s">
        <v>1676</v>
      </c>
      <c r="H96" s="48" t="s">
        <v>1595</v>
      </c>
    </row>
    <row r="97" spans="1:8" x14ac:dyDescent="0.2">
      <c r="A97" s="48" t="s">
        <v>1677</v>
      </c>
      <c r="B97" s="48" t="s">
        <v>406</v>
      </c>
      <c r="C97" s="48" t="s">
        <v>1472</v>
      </c>
      <c r="D97" s="48" t="s">
        <v>406</v>
      </c>
      <c r="E97" s="48">
        <v>1.36</v>
      </c>
      <c r="F97" s="48">
        <v>6.7199999999999996E-4</v>
      </c>
      <c r="G97" s="48" t="s">
        <v>1635</v>
      </c>
      <c r="H97" s="48" t="s">
        <v>1678</v>
      </c>
    </row>
    <row r="98" spans="1:8" x14ac:dyDescent="0.2">
      <c r="A98" s="48" t="s">
        <v>1679</v>
      </c>
      <c r="B98" s="48" t="s">
        <v>406</v>
      </c>
      <c r="C98" s="48" t="s">
        <v>1472</v>
      </c>
      <c r="D98" s="48" t="s">
        <v>406</v>
      </c>
      <c r="E98" s="48" t="s">
        <v>406</v>
      </c>
      <c r="F98" s="48">
        <v>6.8900000000000005E-4</v>
      </c>
      <c r="G98" s="48" t="s">
        <v>1680</v>
      </c>
      <c r="H98" s="48" t="s">
        <v>406</v>
      </c>
    </row>
    <row r="99" spans="1:8" x14ac:dyDescent="0.2">
      <c r="A99" s="48" t="s">
        <v>1681</v>
      </c>
      <c r="B99" s="48" t="s">
        <v>406</v>
      </c>
      <c r="C99" s="48" t="s">
        <v>1461</v>
      </c>
      <c r="D99" s="48" t="s">
        <v>406</v>
      </c>
      <c r="E99" s="48">
        <v>1.835</v>
      </c>
      <c r="F99" s="48">
        <v>7.4399999999999998E-4</v>
      </c>
      <c r="G99" s="48" t="s">
        <v>1682</v>
      </c>
      <c r="H99" s="48" t="s">
        <v>406</v>
      </c>
    </row>
    <row r="100" spans="1:8" x14ac:dyDescent="0.2">
      <c r="A100" s="48" t="s">
        <v>1683</v>
      </c>
      <c r="B100" s="48" t="s">
        <v>406</v>
      </c>
      <c r="C100" s="48" t="s">
        <v>1472</v>
      </c>
      <c r="D100" s="48" t="s">
        <v>406</v>
      </c>
      <c r="E100" s="48">
        <v>1.4319999999999999</v>
      </c>
      <c r="F100" s="48">
        <v>7.5600000000000005E-4</v>
      </c>
      <c r="G100" s="48" t="s">
        <v>1684</v>
      </c>
      <c r="H100" s="48" t="s">
        <v>1685</v>
      </c>
    </row>
    <row r="101" spans="1:8" x14ac:dyDescent="0.2">
      <c r="A101" s="48" t="s">
        <v>1686</v>
      </c>
      <c r="B101" s="48" t="s">
        <v>406</v>
      </c>
      <c r="C101" s="48" t="s">
        <v>1492</v>
      </c>
      <c r="D101" s="48" t="s">
        <v>406</v>
      </c>
      <c r="E101" s="48">
        <v>1.331</v>
      </c>
      <c r="F101" s="48">
        <v>7.7200000000000001E-4</v>
      </c>
      <c r="G101" s="48" t="s">
        <v>1687</v>
      </c>
      <c r="H101" s="48" t="s">
        <v>406</v>
      </c>
    </row>
    <row r="102" spans="1:8" x14ac:dyDescent="0.2">
      <c r="A102" s="48" t="s">
        <v>1688</v>
      </c>
      <c r="B102" s="48" t="s">
        <v>406</v>
      </c>
      <c r="C102" s="48" t="s">
        <v>1461</v>
      </c>
      <c r="D102" s="48" t="s">
        <v>406</v>
      </c>
      <c r="E102" s="48">
        <v>-1.9410000000000001</v>
      </c>
      <c r="F102" s="48">
        <v>7.8200000000000003E-4</v>
      </c>
      <c r="G102" s="48" t="s">
        <v>1689</v>
      </c>
      <c r="H102" s="48" t="s">
        <v>406</v>
      </c>
    </row>
    <row r="103" spans="1:8" x14ac:dyDescent="0.2">
      <c r="A103" s="48" t="s">
        <v>1284</v>
      </c>
      <c r="B103" s="48">
        <v>1.722</v>
      </c>
      <c r="C103" s="48" t="s">
        <v>1461</v>
      </c>
      <c r="D103" s="48" t="s">
        <v>406</v>
      </c>
      <c r="E103" s="48">
        <v>0.80300000000000005</v>
      </c>
      <c r="F103" s="48">
        <v>7.9100000000000004E-4</v>
      </c>
      <c r="G103" s="48" t="s">
        <v>1690</v>
      </c>
      <c r="H103" s="48" t="s">
        <v>1691</v>
      </c>
    </row>
    <row r="104" spans="1:8" x14ac:dyDescent="0.2">
      <c r="A104" s="48" t="s">
        <v>1692</v>
      </c>
      <c r="B104" s="48" t="s">
        <v>406</v>
      </c>
      <c r="C104" s="48" t="s">
        <v>1496</v>
      </c>
      <c r="D104" s="48" t="s">
        <v>406</v>
      </c>
      <c r="E104" s="48" t="s">
        <v>406</v>
      </c>
      <c r="F104" s="48">
        <v>8.0099999999999995E-4</v>
      </c>
      <c r="G104" s="48" t="s">
        <v>539</v>
      </c>
      <c r="H104" s="48" t="s">
        <v>1693</v>
      </c>
    </row>
    <row r="105" spans="1:8" x14ac:dyDescent="0.2">
      <c r="A105" s="48" t="s">
        <v>1694</v>
      </c>
      <c r="B105" s="48" t="s">
        <v>406</v>
      </c>
      <c r="C105" s="48" t="s">
        <v>1461</v>
      </c>
      <c r="D105" s="48" t="s">
        <v>406</v>
      </c>
      <c r="E105" s="48" t="s">
        <v>406</v>
      </c>
      <c r="F105" s="48">
        <v>8.0099999999999995E-4</v>
      </c>
      <c r="G105" s="48" t="s">
        <v>539</v>
      </c>
      <c r="H105" s="48" t="s">
        <v>1695</v>
      </c>
    </row>
    <row r="106" spans="1:8" x14ac:dyDescent="0.2">
      <c r="A106" s="48" t="s">
        <v>1696</v>
      </c>
      <c r="B106" s="48" t="s">
        <v>406</v>
      </c>
      <c r="C106" s="48" t="s">
        <v>1515</v>
      </c>
      <c r="D106" s="48" t="s">
        <v>406</v>
      </c>
      <c r="E106" s="48" t="s">
        <v>406</v>
      </c>
      <c r="F106" s="48">
        <v>8.0099999999999995E-4</v>
      </c>
      <c r="G106" s="48" t="s">
        <v>1697</v>
      </c>
      <c r="H106" s="48" t="s">
        <v>406</v>
      </c>
    </row>
    <row r="107" spans="1:8" x14ac:dyDescent="0.2">
      <c r="A107" s="48" t="s">
        <v>1698</v>
      </c>
      <c r="B107" s="48" t="s">
        <v>406</v>
      </c>
      <c r="C107" s="48" t="s">
        <v>1468</v>
      </c>
      <c r="D107" s="48" t="s">
        <v>406</v>
      </c>
      <c r="E107" s="48" t="s">
        <v>406</v>
      </c>
      <c r="F107" s="48">
        <v>8.0099999999999995E-4</v>
      </c>
      <c r="G107" s="48" t="s">
        <v>797</v>
      </c>
      <c r="H107" s="48" t="s">
        <v>406</v>
      </c>
    </row>
    <row r="108" spans="1:8" x14ac:dyDescent="0.2">
      <c r="A108" s="48" t="s">
        <v>1699</v>
      </c>
      <c r="B108" s="48" t="s">
        <v>406</v>
      </c>
      <c r="C108" s="48" t="s">
        <v>1468</v>
      </c>
      <c r="D108" s="48" t="s">
        <v>406</v>
      </c>
      <c r="E108" s="48" t="s">
        <v>406</v>
      </c>
      <c r="F108" s="48">
        <v>8.25E-4</v>
      </c>
      <c r="G108" s="48" t="s">
        <v>1700</v>
      </c>
      <c r="H108" s="48" t="s">
        <v>406</v>
      </c>
    </row>
    <row r="109" spans="1:8" x14ac:dyDescent="0.2">
      <c r="A109" s="48" t="s">
        <v>1701</v>
      </c>
      <c r="B109" s="48" t="s">
        <v>406</v>
      </c>
      <c r="C109" s="48" t="s">
        <v>1468</v>
      </c>
      <c r="D109" s="48" t="s">
        <v>406</v>
      </c>
      <c r="E109" s="48" t="s">
        <v>406</v>
      </c>
      <c r="F109" s="48">
        <v>8.25E-4</v>
      </c>
      <c r="G109" s="48" t="s">
        <v>1702</v>
      </c>
      <c r="H109" s="48" t="s">
        <v>406</v>
      </c>
    </row>
    <row r="110" spans="1:8" x14ac:dyDescent="0.2">
      <c r="A110" s="48" t="s">
        <v>1703</v>
      </c>
      <c r="B110" s="48" t="s">
        <v>406</v>
      </c>
      <c r="C110" s="48" t="s">
        <v>1461</v>
      </c>
      <c r="D110" s="48" t="s">
        <v>406</v>
      </c>
      <c r="E110" s="48">
        <v>-0.21099999999999999</v>
      </c>
      <c r="F110" s="48">
        <v>8.7299999999999997E-4</v>
      </c>
      <c r="G110" s="48" t="s">
        <v>1704</v>
      </c>
      <c r="H110" s="48" t="s">
        <v>1705</v>
      </c>
    </row>
    <row r="111" spans="1:8" x14ac:dyDescent="0.2">
      <c r="A111" s="48" t="s">
        <v>1706</v>
      </c>
      <c r="B111" s="48" t="s">
        <v>406</v>
      </c>
      <c r="C111" s="48" t="s">
        <v>1707</v>
      </c>
      <c r="D111" s="48" t="s">
        <v>406</v>
      </c>
      <c r="E111" s="48" t="s">
        <v>406</v>
      </c>
      <c r="F111" s="48">
        <v>8.9899999999999995E-4</v>
      </c>
      <c r="G111" s="48" t="s">
        <v>1708</v>
      </c>
      <c r="H111" s="48" t="s">
        <v>1709</v>
      </c>
    </row>
    <row r="112" spans="1:8" x14ac:dyDescent="0.2">
      <c r="A112" s="48" t="s">
        <v>1710</v>
      </c>
      <c r="B112" s="48" t="s">
        <v>406</v>
      </c>
      <c r="C112" s="48" t="s">
        <v>1711</v>
      </c>
      <c r="D112" s="48" t="s">
        <v>406</v>
      </c>
      <c r="E112" s="48" t="s">
        <v>406</v>
      </c>
      <c r="F112" s="48">
        <v>9.7599999999999998E-4</v>
      </c>
      <c r="G112" s="48" t="s">
        <v>1712</v>
      </c>
      <c r="H112" s="48" t="s">
        <v>406</v>
      </c>
    </row>
    <row r="113" spans="1:8" x14ac:dyDescent="0.2">
      <c r="A113" s="48" t="s">
        <v>1713</v>
      </c>
      <c r="B113" s="48" t="s">
        <v>406</v>
      </c>
      <c r="C113" s="48" t="s">
        <v>1707</v>
      </c>
      <c r="D113" s="48" t="s">
        <v>406</v>
      </c>
      <c r="E113" s="48" t="s">
        <v>406</v>
      </c>
      <c r="F113" s="48">
        <v>1.0300000000000001E-3</v>
      </c>
      <c r="G113" s="48" t="s">
        <v>1714</v>
      </c>
      <c r="H113" s="48" t="s">
        <v>406</v>
      </c>
    </row>
    <row r="114" spans="1:8" x14ac:dyDescent="0.2">
      <c r="A114" s="48" t="s">
        <v>1715</v>
      </c>
      <c r="B114" s="48" t="s">
        <v>406</v>
      </c>
      <c r="C114" s="48" t="s">
        <v>1461</v>
      </c>
      <c r="D114" s="48" t="s">
        <v>406</v>
      </c>
      <c r="E114" s="48" t="s">
        <v>406</v>
      </c>
      <c r="F114" s="48">
        <v>1.0300000000000001E-3</v>
      </c>
      <c r="G114" s="48" t="s">
        <v>539</v>
      </c>
      <c r="H114" s="48" t="s">
        <v>1507</v>
      </c>
    </row>
    <row r="115" spans="1:8" x14ac:dyDescent="0.2">
      <c r="A115" s="48" t="s">
        <v>1716</v>
      </c>
      <c r="B115" s="48" t="s">
        <v>406</v>
      </c>
      <c r="C115" s="48" t="s">
        <v>1711</v>
      </c>
      <c r="D115" s="48" t="s">
        <v>406</v>
      </c>
      <c r="E115" s="48" t="s">
        <v>406</v>
      </c>
      <c r="F115" s="48">
        <v>1.0300000000000001E-3</v>
      </c>
      <c r="G115" s="48" t="s">
        <v>1717</v>
      </c>
      <c r="H115" s="48" t="s">
        <v>406</v>
      </c>
    </row>
    <row r="116" spans="1:8" x14ac:dyDescent="0.2">
      <c r="A116" s="48" t="s">
        <v>1718</v>
      </c>
      <c r="B116" s="48" t="s">
        <v>406</v>
      </c>
      <c r="C116" s="48" t="s">
        <v>1468</v>
      </c>
      <c r="D116" s="48" t="s">
        <v>406</v>
      </c>
      <c r="E116" s="48" t="s">
        <v>406</v>
      </c>
      <c r="F116" s="48">
        <v>1.0300000000000001E-3</v>
      </c>
      <c r="G116" s="48" t="s">
        <v>1719</v>
      </c>
      <c r="H116" s="48" t="s">
        <v>1507</v>
      </c>
    </row>
    <row r="117" spans="1:8" x14ac:dyDescent="0.2">
      <c r="A117" s="48" t="s">
        <v>1720</v>
      </c>
      <c r="B117" s="48" t="s">
        <v>406</v>
      </c>
      <c r="C117" s="48" t="s">
        <v>1461</v>
      </c>
      <c r="D117" s="48" t="s">
        <v>406</v>
      </c>
      <c r="E117" s="48" t="s">
        <v>406</v>
      </c>
      <c r="F117" s="48">
        <v>1.0300000000000001E-3</v>
      </c>
      <c r="G117" s="48" t="s">
        <v>539</v>
      </c>
      <c r="H117" s="48" t="s">
        <v>406</v>
      </c>
    </row>
    <row r="118" spans="1:8" x14ac:dyDescent="0.2">
      <c r="A118" s="48" t="s">
        <v>1721</v>
      </c>
      <c r="B118" s="48" t="s">
        <v>406</v>
      </c>
      <c r="C118" s="48" t="s">
        <v>1468</v>
      </c>
      <c r="D118" s="48" t="s">
        <v>406</v>
      </c>
      <c r="E118" s="48" t="s">
        <v>406</v>
      </c>
      <c r="F118" s="48">
        <v>1.0300000000000001E-3</v>
      </c>
      <c r="G118" s="48" t="s">
        <v>539</v>
      </c>
      <c r="H118" s="48" t="s">
        <v>406</v>
      </c>
    </row>
    <row r="119" spans="1:8" x14ac:dyDescent="0.2">
      <c r="A119" s="48" t="s">
        <v>1722</v>
      </c>
      <c r="B119" s="48" t="s">
        <v>406</v>
      </c>
      <c r="C119" s="48" t="s">
        <v>1465</v>
      </c>
      <c r="D119" s="48" t="s">
        <v>406</v>
      </c>
      <c r="E119" s="48" t="s">
        <v>406</v>
      </c>
      <c r="F119" s="48">
        <v>1.0300000000000001E-3</v>
      </c>
      <c r="G119" s="48" t="s">
        <v>534</v>
      </c>
      <c r="H119" s="48" t="s">
        <v>406</v>
      </c>
    </row>
    <row r="120" spans="1:8" x14ac:dyDescent="0.2">
      <c r="A120" s="48" t="s">
        <v>1723</v>
      </c>
      <c r="B120" s="48" t="s">
        <v>406</v>
      </c>
      <c r="C120" s="48" t="s">
        <v>1515</v>
      </c>
      <c r="D120" s="48" t="s">
        <v>406</v>
      </c>
      <c r="E120" s="48" t="s">
        <v>406</v>
      </c>
      <c r="F120" s="48">
        <v>1.14E-3</v>
      </c>
      <c r="G120" s="48" t="s">
        <v>1724</v>
      </c>
      <c r="H120" s="48" t="s">
        <v>1725</v>
      </c>
    </row>
    <row r="121" spans="1:8" x14ac:dyDescent="0.2">
      <c r="A121" s="48" t="s">
        <v>1726</v>
      </c>
      <c r="B121" s="48" t="s">
        <v>406</v>
      </c>
      <c r="C121" s="48" t="s">
        <v>1707</v>
      </c>
      <c r="D121" s="48" t="s">
        <v>406</v>
      </c>
      <c r="E121" s="48" t="s">
        <v>406</v>
      </c>
      <c r="F121" s="48">
        <v>1.14E-3</v>
      </c>
      <c r="G121" s="48" t="s">
        <v>1551</v>
      </c>
      <c r="H121" s="48" t="s">
        <v>1636</v>
      </c>
    </row>
    <row r="122" spans="1:8" x14ac:dyDescent="0.2">
      <c r="A122" s="48" t="s">
        <v>1727</v>
      </c>
      <c r="B122" s="48" t="s">
        <v>406</v>
      </c>
      <c r="C122" s="48" t="s">
        <v>1461</v>
      </c>
      <c r="D122" s="48" t="s">
        <v>406</v>
      </c>
      <c r="E122" s="48">
        <v>1.242</v>
      </c>
      <c r="F122" s="48">
        <v>1.1900000000000001E-3</v>
      </c>
      <c r="G122" s="48" t="s">
        <v>1728</v>
      </c>
      <c r="H122" s="48" t="s">
        <v>406</v>
      </c>
    </row>
    <row r="123" spans="1:8" x14ac:dyDescent="0.2">
      <c r="A123" s="48" t="s">
        <v>1729</v>
      </c>
      <c r="B123" s="48" t="s">
        <v>406</v>
      </c>
      <c r="C123" s="48" t="s">
        <v>1492</v>
      </c>
      <c r="D123" s="48" t="s">
        <v>406</v>
      </c>
      <c r="E123" s="48">
        <v>-0.84899999999999998</v>
      </c>
      <c r="F123" s="48">
        <v>1.2099999999999999E-3</v>
      </c>
      <c r="G123" s="48" t="s">
        <v>1730</v>
      </c>
      <c r="H123" s="48" t="s">
        <v>1731</v>
      </c>
    </row>
    <row r="124" spans="1:8" x14ac:dyDescent="0.2">
      <c r="A124" s="48" t="s">
        <v>1732</v>
      </c>
      <c r="B124" s="48" t="s">
        <v>406</v>
      </c>
      <c r="C124" s="48" t="s">
        <v>1461</v>
      </c>
      <c r="D124" s="48" t="s">
        <v>406</v>
      </c>
      <c r="E124" s="48" t="s">
        <v>406</v>
      </c>
      <c r="F124" s="48">
        <v>1.2800000000000001E-3</v>
      </c>
      <c r="G124" s="48" t="s">
        <v>877</v>
      </c>
      <c r="H124" s="48" t="s">
        <v>406</v>
      </c>
    </row>
    <row r="125" spans="1:8" x14ac:dyDescent="0.2">
      <c r="A125" s="48" t="s">
        <v>1733</v>
      </c>
      <c r="B125" s="48" t="s">
        <v>406</v>
      </c>
      <c r="C125" s="48" t="s">
        <v>1707</v>
      </c>
      <c r="D125" s="48" t="s">
        <v>406</v>
      </c>
      <c r="E125" s="48" t="s">
        <v>406</v>
      </c>
      <c r="F125" s="48">
        <v>1.2800000000000001E-3</v>
      </c>
      <c r="G125" s="48" t="s">
        <v>1734</v>
      </c>
      <c r="H125" s="48" t="s">
        <v>406</v>
      </c>
    </row>
    <row r="126" spans="1:8" x14ac:dyDescent="0.2">
      <c r="A126" s="48" t="s">
        <v>1735</v>
      </c>
      <c r="B126" s="48" t="s">
        <v>406</v>
      </c>
      <c r="C126" s="48" t="s">
        <v>1515</v>
      </c>
      <c r="D126" s="48" t="s">
        <v>406</v>
      </c>
      <c r="E126" s="48" t="s">
        <v>406</v>
      </c>
      <c r="F126" s="48">
        <v>1.2800000000000001E-3</v>
      </c>
      <c r="G126" s="48" t="s">
        <v>539</v>
      </c>
      <c r="H126" s="48" t="s">
        <v>1616</v>
      </c>
    </row>
    <row r="127" spans="1:8" x14ac:dyDescent="0.2">
      <c r="A127" s="48" t="s">
        <v>1736</v>
      </c>
      <c r="B127" s="48" t="s">
        <v>406</v>
      </c>
      <c r="C127" s="48" t="s">
        <v>1461</v>
      </c>
      <c r="D127" s="48" t="s">
        <v>406</v>
      </c>
      <c r="E127" s="48">
        <v>0.23400000000000001</v>
      </c>
      <c r="F127" s="48">
        <v>1.2899999999999999E-3</v>
      </c>
      <c r="G127" s="48" t="s">
        <v>1737</v>
      </c>
      <c r="H127" s="48" t="s">
        <v>1738</v>
      </c>
    </row>
    <row r="128" spans="1:8" x14ac:dyDescent="0.2">
      <c r="A128" s="48" t="s">
        <v>1739</v>
      </c>
      <c r="B128" s="48" t="s">
        <v>406</v>
      </c>
      <c r="C128" s="48" t="s">
        <v>1707</v>
      </c>
      <c r="D128" s="48" t="s">
        <v>406</v>
      </c>
      <c r="E128" s="48">
        <v>-0.218</v>
      </c>
      <c r="F128" s="48">
        <v>1.2999999999999999E-3</v>
      </c>
      <c r="G128" s="48" t="s">
        <v>1740</v>
      </c>
      <c r="H128" s="48" t="s">
        <v>1741</v>
      </c>
    </row>
    <row r="129" spans="1:8" x14ac:dyDescent="0.2">
      <c r="A129" s="48" t="s">
        <v>1742</v>
      </c>
      <c r="B129" s="48" t="s">
        <v>406</v>
      </c>
      <c r="C129" s="48" t="s">
        <v>1472</v>
      </c>
      <c r="D129" s="48" t="s">
        <v>406</v>
      </c>
      <c r="E129" s="48">
        <v>1</v>
      </c>
      <c r="F129" s="48">
        <v>1.3500000000000001E-3</v>
      </c>
      <c r="G129" s="48" t="s">
        <v>1743</v>
      </c>
      <c r="H129" s="48" t="s">
        <v>1744</v>
      </c>
    </row>
    <row r="130" spans="1:8" x14ac:dyDescent="0.2">
      <c r="A130" s="48" t="s">
        <v>1745</v>
      </c>
      <c r="B130" s="48" t="s">
        <v>406</v>
      </c>
      <c r="C130" s="48" t="s">
        <v>1515</v>
      </c>
      <c r="D130" s="48" t="s">
        <v>406</v>
      </c>
      <c r="E130" s="48" t="s">
        <v>406</v>
      </c>
      <c r="F130" s="48">
        <v>1.3500000000000001E-3</v>
      </c>
      <c r="G130" s="48" t="s">
        <v>1746</v>
      </c>
      <c r="H130" s="48" t="s">
        <v>406</v>
      </c>
    </row>
    <row r="131" spans="1:8" x14ac:dyDescent="0.2">
      <c r="A131" s="48" t="s">
        <v>1747</v>
      </c>
      <c r="B131" s="48" t="s">
        <v>406</v>
      </c>
      <c r="C131" s="48" t="s">
        <v>1496</v>
      </c>
      <c r="D131" s="48" t="s">
        <v>406</v>
      </c>
      <c r="E131" s="48">
        <v>1.3420000000000001</v>
      </c>
      <c r="F131" s="48">
        <v>1.3699999999999999E-3</v>
      </c>
      <c r="G131" s="48" t="s">
        <v>1748</v>
      </c>
      <c r="H131" s="48" t="s">
        <v>406</v>
      </c>
    </row>
    <row r="132" spans="1:8" x14ac:dyDescent="0.2">
      <c r="A132" s="48" t="s">
        <v>1749</v>
      </c>
      <c r="B132" s="48" t="s">
        <v>406</v>
      </c>
      <c r="C132" s="48" t="s">
        <v>1461</v>
      </c>
      <c r="D132" s="48" t="s">
        <v>406</v>
      </c>
      <c r="E132" s="48" t="s">
        <v>406</v>
      </c>
      <c r="F132" s="48">
        <v>1.41E-3</v>
      </c>
      <c r="G132" s="48" t="s">
        <v>1750</v>
      </c>
      <c r="H132" s="48" t="s">
        <v>1581</v>
      </c>
    </row>
    <row r="133" spans="1:8" x14ac:dyDescent="0.2">
      <c r="A133" s="48" t="s">
        <v>1751</v>
      </c>
      <c r="B133" s="48" t="s">
        <v>406</v>
      </c>
      <c r="C133" s="48" t="s">
        <v>1461</v>
      </c>
      <c r="D133" s="48" t="s">
        <v>406</v>
      </c>
      <c r="E133" s="48" t="s">
        <v>406</v>
      </c>
      <c r="F133" s="48">
        <v>1.4300000000000001E-3</v>
      </c>
      <c r="G133" s="48" t="s">
        <v>1566</v>
      </c>
      <c r="H133" s="48" t="s">
        <v>1752</v>
      </c>
    </row>
    <row r="134" spans="1:8" x14ac:dyDescent="0.2">
      <c r="A134" s="48" t="s">
        <v>1753</v>
      </c>
      <c r="B134" s="48" t="s">
        <v>406</v>
      </c>
      <c r="C134" s="48" t="s">
        <v>1492</v>
      </c>
      <c r="D134" s="48" t="s">
        <v>406</v>
      </c>
      <c r="E134" s="48" t="s">
        <v>406</v>
      </c>
      <c r="F134" s="48">
        <v>1.5299999999999999E-3</v>
      </c>
      <c r="G134" s="48" t="s">
        <v>1754</v>
      </c>
      <c r="H134" s="48" t="s">
        <v>406</v>
      </c>
    </row>
    <row r="135" spans="1:8" x14ac:dyDescent="0.2">
      <c r="A135" s="48" t="s">
        <v>1755</v>
      </c>
      <c r="B135" s="48" t="s">
        <v>406</v>
      </c>
      <c r="C135" s="48" t="s">
        <v>1756</v>
      </c>
      <c r="D135" s="48" t="s">
        <v>406</v>
      </c>
      <c r="E135" s="48" t="s">
        <v>406</v>
      </c>
      <c r="F135" s="48">
        <v>1.5299999999999999E-3</v>
      </c>
      <c r="G135" s="48" t="s">
        <v>916</v>
      </c>
      <c r="H135" s="48" t="s">
        <v>1757</v>
      </c>
    </row>
    <row r="136" spans="1:8" x14ac:dyDescent="0.2">
      <c r="A136" s="48" t="s">
        <v>1758</v>
      </c>
      <c r="B136" s="48" t="s">
        <v>406</v>
      </c>
      <c r="C136" s="48" t="s">
        <v>1461</v>
      </c>
      <c r="D136" s="48" t="s">
        <v>1462</v>
      </c>
      <c r="E136" s="48">
        <v>2.2360000000000002</v>
      </c>
      <c r="F136" s="48">
        <v>1.5399999999999999E-3</v>
      </c>
      <c r="G136" s="48" t="s">
        <v>1759</v>
      </c>
      <c r="H136" s="48" t="s">
        <v>1760</v>
      </c>
    </row>
    <row r="137" spans="1:8" x14ac:dyDescent="0.2">
      <c r="A137" s="48" t="s">
        <v>1761</v>
      </c>
      <c r="B137" s="48" t="s">
        <v>406</v>
      </c>
      <c r="C137" s="48" t="s">
        <v>1461</v>
      </c>
      <c r="D137" s="48" t="s">
        <v>406</v>
      </c>
      <c r="E137" s="48" t="s">
        <v>406</v>
      </c>
      <c r="F137" s="48">
        <v>1.56E-3</v>
      </c>
      <c r="G137" s="48" t="s">
        <v>1762</v>
      </c>
      <c r="H137" s="48" t="s">
        <v>406</v>
      </c>
    </row>
    <row r="138" spans="1:8" x14ac:dyDescent="0.2">
      <c r="A138" s="48" t="s">
        <v>1763</v>
      </c>
      <c r="B138" s="48" t="s">
        <v>406</v>
      </c>
      <c r="C138" s="48" t="s">
        <v>1468</v>
      </c>
      <c r="D138" s="48" t="s">
        <v>406</v>
      </c>
      <c r="E138" s="48" t="s">
        <v>406</v>
      </c>
      <c r="F138" s="48">
        <v>1.56E-3</v>
      </c>
      <c r="G138" s="48" t="s">
        <v>1764</v>
      </c>
      <c r="H138" s="48" t="s">
        <v>406</v>
      </c>
    </row>
    <row r="139" spans="1:8" x14ac:dyDescent="0.2">
      <c r="A139" s="48" t="s">
        <v>1765</v>
      </c>
      <c r="B139" s="48" t="s">
        <v>406</v>
      </c>
      <c r="C139" s="48" t="s">
        <v>1461</v>
      </c>
      <c r="D139" s="48" t="s">
        <v>406</v>
      </c>
      <c r="E139" s="48" t="s">
        <v>406</v>
      </c>
      <c r="F139" s="48">
        <v>1.56E-3</v>
      </c>
      <c r="G139" s="48" t="s">
        <v>488</v>
      </c>
      <c r="H139" s="48" t="s">
        <v>1766</v>
      </c>
    </row>
    <row r="140" spans="1:8" x14ac:dyDescent="0.2">
      <c r="A140" s="48" t="s">
        <v>1767</v>
      </c>
      <c r="B140" s="48" t="s">
        <v>406</v>
      </c>
      <c r="C140" s="48" t="s">
        <v>1515</v>
      </c>
      <c r="D140" s="48" t="s">
        <v>406</v>
      </c>
      <c r="E140" s="48" t="s">
        <v>406</v>
      </c>
      <c r="F140" s="48">
        <v>1.56E-3</v>
      </c>
      <c r="G140" s="48" t="s">
        <v>539</v>
      </c>
      <c r="H140" s="48" t="s">
        <v>406</v>
      </c>
    </row>
    <row r="141" spans="1:8" x14ac:dyDescent="0.2">
      <c r="A141" s="48" t="s">
        <v>1768</v>
      </c>
      <c r="B141" s="48" t="s">
        <v>406</v>
      </c>
      <c r="C141" s="48" t="s">
        <v>1468</v>
      </c>
      <c r="D141" s="48" t="s">
        <v>406</v>
      </c>
      <c r="E141" s="48" t="s">
        <v>406</v>
      </c>
      <c r="F141" s="48">
        <v>1.56E-3</v>
      </c>
      <c r="G141" s="48" t="s">
        <v>539</v>
      </c>
      <c r="H141" s="48" t="s">
        <v>406</v>
      </c>
    </row>
    <row r="142" spans="1:8" x14ac:dyDescent="0.2">
      <c r="A142" s="48" t="s">
        <v>1769</v>
      </c>
      <c r="B142" s="48" t="s">
        <v>406</v>
      </c>
      <c r="C142" s="48" t="s">
        <v>1472</v>
      </c>
      <c r="D142" s="48" t="s">
        <v>406</v>
      </c>
      <c r="E142" s="48" t="s">
        <v>406</v>
      </c>
      <c r="F142" s="48">
        <v>1.56E-3</v>
      </c>
      <c r="G142" s="48" t="s">
        <v>1153</v>
      </c>
      <c r="H142" s="48" t="s">
        <v>1770</v>
      </c>
    </row>
    <row r="143" spans="1:8" x14ac:dyDescent="0.2">
      <c r="A143" s="48" t="s">
        <v>1771</v>
      </c>
      <c r="B143" s="48" t="s">
        <v>406</v>
      </c>
      <c r="C143" s="48" t="s">
        <v>1468</v>
      </c>
      <c r="D143" s="48" t="s">
        <v>406</v>
      </c>
      <c r="E143" s="48" t="s">
        <v>406</v>
      </c>
      <c r="F143" s="48">
        <v>1.56E-3</v>
      </c>
      <c r="G143" s="48" t="s">
        <v>539</v>
      </c>
      <c r="H143" s="48" t="s">
        <v>406</v>
      </c>
    </row>
    <row r="144" spans="1:8" x14ac:dyDescent="0.2">
      <c r="A144" s="48" t="s">
        <v>1772</v>
      </c>
      <c r="B144" s="48" t="s">
        <v>406</v>
      </c>
      <c r="C144" s="48" t="s">
        <v>1468</v>
      </c>
      <c r="D144" s="48" t="s">
        <v>1462</v>
      </c>
      <c r="E144" s="48">
        <v>2.2360000000000002</v>
      </c>
      <c r="F144" s="48">
        <v>1.6299999999999999E-3</v>
      </c>
      <c r="G144" s="48" t="s">
        <v>1773</v>
      </c>
      <c r="H144" s="48" t="s">
        <v>406</v>
      </c>
    </row>
    <row r="145" spans="1:8" x14ac:dyDescent="0.2">
      <c r="A145" s="48" t="s">
        <v>1774</v>
      </c>
      <c r="B145" s="48" t="s">
        <v>406</v>
      </c>
      <c r="C145" s="48" t="s">
        <v>1461</v>
      </c>
      <c r="D145" s="48" t="s">
        <v>406</v>
      </c>
      <c r="E145" s="48">
        <v>0.76200000000000001</v>
      </c>
      <c r="F145" s="48">
        <v>1.66E-3</v>
      </c>
      <c r="G145" s="48" t="s">
        <v>1775</v>
      </c>
      <c r="H145" s="48" t="s">
        <v>1776</v>
      </c>
    </row>
    <row r="146" spans="1:8" x14ac:dyDescent="0.2">
      <c r="A146" s="48" t="s">
        <v>1777</v>
      </c>
      <c r="B146" s="48" t="s">
        <v>406</v>
      </c>
      <c r="C146" s="48" t="s">
        <v>1461</v>
      </c>
      <c r="D146" s="48" t="s">
        <v>406</v>
      </c>
      <c r="E146" s="48" t="s">
        <v>406</v>
      </c>
      <c r="F146" s="48">
        <v>1.75E-3</v>
      </c>
      <c r="G146" s="48" t="s">
        <v>1778</v>
      </c>
      <c r="H146" s="48" t="s">
        <v>406</v>
      </c>
    </row>
    <row r="147" spans="1:8" x14ac:dyDescent="0.2">
      <c r="A147" s="48" t="s">
        <v>1779</v>
      </c>
      <c r="B147" s="48" t="s">
        <v>406</v>
      </c>
      <c r="C147" s="48" t="s">
        <v>1488</v>
      </c>
      <c r="D147" s="48" t="s">
        <v>406</v>
      </c>
      <c r="E147" s="48" t="s">
        <v>406</v>
      </c>
      <c r="F147" s="48">
        <v>1.7899999999999999E-3</v>
      </c>
      <c r="G147" s="48" t="s">
        <v>1780</v>
      </c>
      <c r="H147" s="48" t="s">
        <v>1549</v>
      </c>
    </row>
    <row r="148" spans="1:8" x14ac:dyDescent="0.2">
      <c r="A148" s="48" t="s">
        <v>1781</v>
      </c>
      <c r="B148" s="48" t="s">
        <v>406</v>
      </c>
      <c r="C148" s="48" t="s">
        <v>1515</v>
      </c>
      <c r="D148" s="48" t="s">
        <v>406</v>
      </c>
      <c r="E148" s="48">
        <v>0.218</v>
      </c>
      <c r="F148" s="48">
        <v>1.8E-3</v>
      </c>
      <c r="G148" s="48" t="s">
        <v>1782</v>
      </c>
      <c r="H148" s="48" t="s">
        <v>406</v>
      </c>
    </row>
    <row r="149" spans="1:8" x14ac:dyDescent="0.2">
      <c r="A149" s="48" t="s">
        <v>1783</v>
      </c>
      <c r="B149" s="48" t="s">
        <v>406</v>
      </c>
      <c r="C149" s="48" t="s">
        <v>1461</v>
      </c>
      <c r="D149" s="48" t="s">
        <v>406</v>
      </c>
      <c r="E149" s="48">
        <v>1.671</v>
      </c>
      <c r="F149" s="48">
        <v>1.8400000000000001E-3</v>
      </c>
      <c r="G149" s="48" t="s">
        <v>1784</v>
      </c>
      <c r="H149" s="48" t="s">
        <v>1613</v>
      </c>
    </row>
    <row r="150" spans="1:8" x14ac:dyDescent="0.2">
      <c r="A150" s="48" t="s">
        <v>1785</v>
      </c>
      <c r="B150" s="48" t="s">
        <v>406</v>
      </c>
      <c r="C150" s="48" t="s">
        <v>1496</v>
      </c>
      <c r="D150" s="48" t="s">
        <v>406</v>
      </c>
      <c r="E150" s="48" t="s">
        <v>406</v>
      </c>
      <c r="F150" s="48">
        <v>1.8600000000000001E-3</v>
      </c>
      <c r="G150" s="48" t="s">
        <v>490</v>
      </c>
      <c r="H150" s="48" t="s">
        <v>406</v>
      </c>
    </row>
    <row r="151" spans="1:8" x14ac:dyDescent="0.2">
      <c r="A151" s="48" t="s">
        <v>1786</v>
      </c>
      <c r="B151" s="48" t="s">
        <v>406</v>
      </c>
      <c r="C151" s="48" t="s">
        <v>1472</v>
      </c>
      <c r="D151" s="48" t="s">
        <v>406</v>
      </c>
      <c r="E151" s="48" t="s">
        <v>406</v>
      </c>
      <c r="F151" s="48">
        <v>1.8600000000000001E-3</v>
      </c>
      <c r="G151" s="48" t="s">
        <v>539</v>
      </c>
      <c r="H151" s="48" t="s">
        <v>1787</v>
      </c>
    </row>
    <row r="152" spans="1:8" x14ac:dyDescent="0.2">
      <c r="A152" s="48" t="s">
        <v>1788</v>
      </c>
      <c r="B152" s="48" t="s">
        <v>406</v>
      </c>
      <c r="C152" s="48" t="s">
        <v>1515</v>
      </c>
      <c r="D152" s="48" t="s">
        <v>406</v>
      </c>
      <c r="E152" s="48" t="s">
        <v>406</v>
      </c>
      <c r="F152" s="48">
        <v>1.8600000000000001E-3</v>
      </c>
      <c r="G152" s="48" t="s">
        <v>539</v>
      </c>
      <c r="H152" s="48" t="s">
        <v>406</v>
      </c>
    </row>
    <row r="153" spans="1:8" x14ac:dyDescent="0.2">
      <c r="A153" s="48" t="s">
        <v>1789</v>
      </c>
      <c r="B153" s="48" t="s">
        <v>406</v>
      </c>
      <c r="C153" s="48" t="s">
        <v>1496</v>
      </c>
      <c r="D153" s="48" t="s">
        <v>406</v>
      </c>
      <c r="E153" s="48" t="s">
        <v>406</v>
      </c>
      <c r="F153" s="48">
        <v>2E-3</v>
      </c>
      <c r="G153" s="48" t="s">
        <v>1105</v>
      </c>
      <c r="H153" s="48" t="s">
        <v>1790</v>
      </c>
    </row>
    <row r="154" spans="1:8" x14ac:dyDescent="0.2">
      <c r="A154" s="48" t="s">
        <v>1791</v>
      </c>
      <c r="B154" s="48" t="s">
        <v>406</v>
      </c>
      <c r="C154" s="48" t="s">
        <v>1461</v>
      </c>
      <c r="D154" s="48" t="s">
        <v>406</v>
      </c>
      <c r="E154" s="48" t="s">
        <v>406</v>
      </c>
      <c r="F154" s="48">
        <v>2.0100000000000001E-3</v>
      </c>
      <c r="G154" s="48" t="s">
        <v>1792</v>
      </c>
      <c r="H154" s="48" t="s">
        <v>1793</v>
      </c>
    </row>
    <row r="155" spans="1:8" x14ac:dyDescent="0.2">
      <c r="A155" s="48" t="s">
        <v>1794</v>
      </c>
      <c r="B155" s="48" t="s">
        <v>406</v>
      </c>
      <c r="C155" s="48" t="s">
        <v>1496</v>
      </c>
      <c r="D155" s="48" t="s">
        <v>406</v>
      </c>
      <c r="E155" s="48" t="s">
        <v>406</v>
      </c>
      <c r="F155" s="48">
        <v>2.1900000000000001E-3</v>
      </c>
      <c r="G155" s="48" t="s">
        <v>1795</v>
      </c>
      <c r="H155" s="48" t="s">
        <v>406</v>
      </c>
    </row>
    <row r="156" spans="1:8" x14ac:dyDescent="0.2">
      <c r="A156" s="48" t="s">
        <v>1796</v>
      </c>
      <c r="B156" s="48" t="s">
        <v>406</v>
      </c>
      <c r="C156" s="48" t="s">
        <v>1461</v>
      </c>
      <c r="D156" s="48" t="s">
        <v>406</v>
      </c>
      <c r="E156" s="48" t="s">
        <v>406</v>
      </c>
      <c r="F156" s="48">
        <v>2.1900000000000001E-3</v>
      </c>
      <c r="G156" s="48" t="s">
        <v>1797</v>
      </c>
      <c r="H156" s="48" t="s">
        <v>406</v>
      </c>
    </row>
    <row r="157" spans="1:8" x14ac:dyDescent="0.2">
      <c r="A157" s="48" t="s">
        <v>1798</v>
      </c>
      <c r="B157" s="48" t="s">
        <v>406</v>
      </c>
      <c r="C157" s="48" t="s">
        <v>1468</v>
      </c>
      <c r="D157" s="48" t="s">
        <v>406</v>
      </c>
      <c r="E157" s="48" t="s">
        <v>406</v>
      </c>
      <c r="F157" s="48">
        <v>2.1900000000000001E-3</v>
      </c>
      <c r="G157" s="48" t="s">
        <v>655</v>
      </c>
      <c r="H157" s="48" t="s">
        <v>1799</v>
      </c>
    </row>
    <row r="158" spans="1:8" x14ac:dyDescent="0.2">
      <c r="A158" s="48" t="s">
        <v>1800</v>
      </c>
      <c r="B158" s="48" t="s">
        <v>406</v>
      </c>
      <c r="C158" s="48" t="s">
        <v>1515</v>
      </c>
      <c r="D158" s="48" t="s">
        <v>406</v>
      </c>
      <c r="E158" s="48" t="s">
        <v>406</v>
      </c>
      <c r="F158" s="48">
        <v>2.1900000000000001E-3</v>
      </c>
      <c r="G158" s="48" t="s">
        <v>1801</v>
      </c>
      <c r="H158" s="48" t="s">
        <v>406</v>
      </c>
    </row>
    <row r="159" spans="1:8" x14ac:dyDescent="0.2">
      <c r="A159" s="48" t="s">
        <v>1802</v>
      </c>
      <c r="B159" s="48" t="s">
        <v>406</v>
      </c>
      <c r="C159" s="48" t="s">
        <v>1461</v>
      </c>
      <c r="D159" s="48" t="s">
        <v>406</v>
      </c>
      <c r="E159" s="48">
        <v>1.3109999999999999</v>
      </c>
      <c r="F159" s="48">
        <v>2.33E-3</v>
      </c>
      <c r="G159" s="48" t="s">
        <v>1803</v>
      </c>
      <c r="H159" s="48" t="s">
        <v>406</v>
      </c>
    </row>
    <row r="160" spans="1:8" x14ac:dyDescent="0.2">
      <c r="A160" s="48" t="s">
        <v>1804</v>
      </c>
      <c r="B160" s="48" t="s">
        <v>406</v>
      </c>
      <c r="C160" s="48" t="s">
        <v>1500</v>
      </c>
      <c r="D160" s="48" t="s">
        <v>406</v>
      </c>
      <c r="E160" s="48">
        <v>1.9059999999999999</v>
      </c>
      <c r="F160" s="48">
        <v>2.4099999999999998E-3</v>
      </c>
      <c r="G160" s="48" t="s">
        <v>1805</v>
      </c>
      <c r="H160" s="48" t="s">
        <v>1806</v>
      </c>
    </row>
    <row r="161" spans="1:8" x14ac:dyDescent="0.2">
      <c r="A161" s="48" t="s">
        <v>1807</v>
      </c>
      <c r="B161" s="48" t="s">
        <v>406</v>
      </c>
      <c r="C161" s="48" t="s">
        <v>1756</v>
      </c>
      <c r="D161" s="48" t="s">
        <v>406</v>
      </c>
      <c r="E161" s="48" t="s">
        <v>406</v>
      </c>
      <c r="F161" s="48">
        <v>2.5500000000000002E-3</v>
      </c>
      <c r="G161" s="48" t="s">
        <v>539</v>
      </c>
      <c r="H161" s="48" t="s">
        <v>406</v>
      </c>
    </row>
    <row r="162" spans="1:8" x14ac:dyDescent="0.2">
      <c r="A162" s="48" t="s">
        <v>1808</v>
      </c>
      <c r="B162" s="48" t="s">
        <v>406</v>
      </c>
      <c r="C162" s="48" t="s">
        <v>1472</v>
      </c>
      <c r="D162" s="48" t="s">
        <v>406</v>
      </c>
      <c r="E162" s="48" t="s">
        <v>406</v>
      </c>
      <c r="F162" s="48">
        <v>2.5500000000000002E-3</v>
      </c>
      <c r="G162" s="48" t="s">
        <v>1020</v>
      </c>
      <c r="H162" s="48" t="s">
        <v>406</v>
      </c>
    </row>
    <row r="163" spans="1:8" x14ac:dyDescent="0.2">
      <c r="A163" s="48" t="s">
        <v>1809</v>
      </c>
      <c r="B163" s="48" t="s">
        <v>406</v>
      </c>
      <c r="C163" s="48" t="s">
        <v>1515</v>
      </c>
      <c r="D163" s="48" t="s">
        <v>406</v>
      </c>
      <c r="E163" s="48" t="s">
        <v>406</v>
      </c>
      <c r="F163" s="48">
        <v>2.5500000000000002E-3</v>
      </c>
      <c r="G163" s="48" t="s">
        <v>1810</v>
      </c>
      <c r="H163" s="48" t="s">
        <v>406</v>
      </c>
    </row>
    <row r="164" spans="1:8" x14ac:dyDescent="0.2">
      <c r="A164" s="48" t="s">
        <v>1811</v>
      </c>
      <c r="B164" s="48" t="s">
        <v>406</v>
      </c>
      <c r="C164" s="48" t="s">
        <v>1468</v>
      </c>
      <c r="D164" s="48" t="s">
        <v>406</v>
      </c>
      <c r="E164" s="48" t="s">
        <v>406</v>
      </c>
      <c r="F164" s="48">
        <v>2.5500000000000002E-3</v>
      </c>
      <c r="G164" s="48" t="s">
        <v>1812</v>
      </c>
      <c r="H164" s="48" t="s">
        <v>406</v>
      </c>
    </row>
    <row r="165" spans="1:8" x14ac:dyDescent="0.2">
      <c r="A165" s="48" t="s">
        <v>1813</v>
      </c>
      <c r="B165" s="48" t="s">
        <v>406</v>
      </c>
      <c r="C165" s="48" t="s">
        <v>1472</v>
      </c>
      <c r="D165" s="48" t="s">
        <v>406</v>
      </c>
      <c r="E165" s="48">
        <v>1.5880000000000001</v>
      </c>
      <c r="F165" s="48">
        <v>2.6199999999999999E-3</v>
      </c>
      <c r="G165" s="48" t="s">
        <v>1814</v>
      </c>
      <c r="H165" s="48" t="s">
        <v>1815</v>
      </c>
    </row>
    <row r="166" spans="1:8" x14ac:dyDescent="0.2">
      <c r="A166" s="48" t="s">
        <v>1816</v>
      </c>
      <c r="B166" s="48" t="s">
        <v>406</v>
      </c>
      <c r="C166" s="48" t="s">
        <v>1461</v>
      </c>
      <c r="D166" s="48" t="s">
        <v>406</v>
      </c>
      <c r="E166" s="48" t="s">
        <v>406</v>
      </c>
      <c r="F166" s="48">
        <v>2.6800000000000001E-3</v>
      </c>
      <c r="G166" s="48" t="s">
        <v>1817</v>
      </c>
      <c r="H166" s="48" t="s">
        <v>406</v>
      </c>
    </row>
    <row r="167" spans="1:8" x14ac:dyDescent="0.2">
      <c r="A167" s="48" t="s">
        <v>1818</v>
      </c>
      <c r="B167" s="48" t="s">
        <v>406</v>
      </c>
      <c r="C167" s="48" t="s">
        <v>1468</v>
      </c>
      <c r="D167" s="48" t="s">
        <v>406</v>
      </c>
      <c r="E167" s="48" t="s">
        <v>406</v>
      </c>
      <c r="F167" s="48">
        <v>2.6800000000000001E-3</v>
      </c>
      <c r="G167" s="48" t="s">
        <v>1819</v>
      </c>
      <c r="H167" s="48" t="s">
        <v>406</v>
      </c>
    </row>
    <row r="168" spans="1:8" x14ac:dyDescent="0.2">
      <c r="A168" s="48" t="s">
        <v>1820</v>
      </c>
      <c r="B168" s="48" t="s">
        <v>406</v>
      </c>
      <c r="C168" s="48" t="s">
        <v>1461</v>
      </c>
      <c r="D168" s="48" t="s">
        <v>406</v>
      </c>
      <c r="E168" s="48">
        <v>4.9000000000000002E-2</v>
      </c>
      <c r="F168" s="48">
        <v>2.7499999999999998E-3</v>
      </c>
      <c r="G168" s="48" t="s">
        <v>1821</v>
      </c>
      <c r="H168" s="48" t="s">
        <v>1822</v>
      </c>
    </row>
    <row r="169" spans="1:8" x14ac:dyDescent="0.2">
      <c r="A169" s="48" t="s">
        <v>1823</v>
      </c>
      <c r="B169" s="48" t="s">
        <v>406</v>
      </c>
      <c r="C169" s="48" t="s">
        <v>1472</v>
      </c>
      <c r="D169" s="48" t="s">
        <v>406</v>
      </c>
      <c r="E169" s="48" t="s">
        <v>406</v>
      </c>
      <c r="F169" s="48">
        <v>2.8600000000000001E-3</v>
      </c>
      <c r="G169" s="48" t="s">
        <v>1824</v>
      </c>
      <c r="H169" s="48" t="s">
        <v>1825</v>
      </c>
    </row>
    <row r="170" spans="1:8" x14ac:dyDescent="0.2">
      <c r="A170" s="48" t="s">
        <v>1826</v>
      </c>
      <c r="B170" s="48" t="s">
        <v>406</v>
      </c>
      <c r="C170" s="48" t="s">
        <v>1527</v>
      </c>
      <c r="D170" s="48" t="s">
        <v>406</v>
      </c>
      <c r="E170" s="48">
        <v>1.109</v>
      </c>
      <c r="F170" s="48">
        <v>2.8999999999999998E-3</v>
      </c>
      <c r="G170" s="48" t="s">
        <v>1827</v>
      </c>
      <c r="H170" s="48" t="s">
        <v>1828</v>
      </c>
    </row>
    <row r="171" spans="1:8" x14ac:dyDescent="0.2">
      <c r="A171" s="48" t="s">
        <v>1829</v>
      </c>
      <c r="B171" s="48" t="s">
        <v>406</v>
      </c>
      <c r="C171" s="48" t="s">
        <v>1488</v>
      </c>
      <c r="D171" s="48" t="s">
        <v>406</v>
      </c>
      <c r="E171" s="48" t="s">
        <v>406</v>
      </c>
      <c r="F171" s="48">
        <v>2.9299999999999999E-3</v>
      </c>
      <c r="G171" s="48" t="s">
        <v>1830</v>
      </c>
      <c r="H171" s="48" t="s">
        <v>406</v>
      </c>
    </row>
    <row r="172" spans="1:8" x14ac:dyDescent="0.2">
      <c r="A172" s="48" t="s">
        <v>1831</v>
      </c>
      <c r="B172" s="48" t="s">
        <v>406</v>
      </c>
      <c r="C172" s="48" t="s">
        <v>1515</v>
      </c>
      <c r="D172" s="48" t="s">
        <v>406</v>
      </c>
      <c r="E172" s="48" t="s">
        <v>406</v>
      </c>
      <c r="F172" s="48">
        <v>2.9299999999999999E-3</v>
      </c>
      <c r="G172" s="48" t="s">
        <v>539</v>
      </c>
      <c r="H172" s="48" t="s">
        <v>1832</v>
      </c>
    </row>
    <row r="173" spans="1:8" x14ac:dyDescent="0.2">
      <c r="A173" s="48" t="s">
        <v>1833</v>
      </c>
      <c r="B173" s="48" t="s">
        <v>406</v>
      </c>
      <c r="C173" s="48" t="s">
        <v>1515</v>
      </c>
      <c r="D173" s="48" t="s">
        <v>406</v>
      </c>
      <c r="E173" s="48" t="s">
        <v>406</v>
      </c>
      <c r="F173" s="48">
        <v>2.9299999999999999E-3</v>
      </c>
      <c r="G173" s="48" t="s">
        <v>1697</v>
      </c>
      <c r="H173" s="48" t="s">
        <v>406</v>
      </c>
    </row>
    <row r="174" spans="1:8" x14ac:dyDescent="0.2">
      <c r="A174" s="48" t="s">
        <v>1834</v>
      </c>
      <c r="B174" s="48" t="s">
        <v>406</v>
      </c>
      <c r="C174" s="48" t="s">
        <v>1515</v>
      </c>
      <c r="D174" s="48" t="s">
        <v>406</v>
      </c>
      <c r="E174" s="48" t="s">
        <v>406</v>
      </c>
      <c r="F174" s="48">
        <v>2.9299999999999999E-3</v>
      </c>
      <c r="G174" s="48" t="s">
        <v>539</v>
      </c>
      <c r="H174" s="48" t="s">
        <v>406</v>
      </c>
    </row>
    <row r="175" spans="1:8" x14ac:dyDescent="0.2">
      <c r="A175" s="48" t="s">
        <v>1835</v>
      </c>
      <c r="B175" s="48" t="s">
        <v>406</v>
      </c>
      <c r="C175" s="48" t="s">
        <v>1461</v>
      </c>
      <c r="D175" s="48" t="s">
        <v>406</v>
      </c>
      <c r="E175" s="48" t="s">
        <v>406</v>
      </c>
      <c r="F175" s="48">
        <v>2.9299999999999999E-3</v>
      </c>
      <c r="G175" s="48" t="s">
        <v>539</v>
      </c>
      <c r="H175" s="48" t="s">
        <v>1477</v>
      </c>
    </row>
    <row r="176" spans="1:8" x14ac:dyDescent="0.2">
      <c r="A176" s="48" t="s">
        <v>1836</v>
      </c>
      <c r="B176" s="48" t="s">
        <v>406</v>
      </c>
      <c r="C176" s="48" t="s">
        <v>1461</v>
      </c>
      <c r="D176" s="48" t="s">
        <v>406</v>
      </c>
      <c r="E176" s="48" t="s">
        <v>406</v>
      </c>
      <c r="F176" s="48">
        <v>2.9299999999999999E-3</v>
      </c>
      <c r="G176" s="48" t="s">
        <v>539</v>
      </c>
      <c r="H176" s="48" t="s">
        <v>406</v>
      </c>
    </row>
    <row r="177" spans="1:8" x14ac:dyDescent="0.2">
      <c r="A177" s="48" t="s">
        <v>1837</v>
      </c>
      <c r="B177" s="48" t="s">
        <v>406</v>
      </c>
      <c r="C177" s="48" t="s">
        <v>1461</v>
      </c>
      <c r="D177" s="48" t="s">
        <v>406</v>
      </c>
      <c r="E177" s="48" t="s">
        <v>406</v>
      </c>
      <c r="F177" s="48">
        <v>2.9299999999999999E-3</v>
      </c>
      <c r="G177" s="48" t="s">
        <v>539</v>
      </c>
      <c r="H177" s="48" t="s">
        <v>1828</v>
      </c>
    </row>
    <row r="178" spans="1:8" x14ac:dyDescent="0.2">
      <c r="A178" s="48" t="s">
        <v>1838</v>
      </c>
      <c r="B178" s="48" t="s">
        <v>406</v>
      </c>
      <c r="C178" s="48" t="s">
        <v>1707</v>
      </c>
      <c r="D178" s="48" t="s">
        <v>406</v>
      </c>
      <c r="E178" s="48">
        <v>1.71</v>
      </c>
      <c r="F178" s="48">
        <v>2.98E-3</v>
      </c>
      <c r="G178" s="48" t="s">
        <v>1839</v>
      </c>
      <c r="H178" s="48" t="s">
        <v>1840</v>
      </c>
    </row>
    <row r="179" spans="1:8" x14ac:dyDescent="0.2">
      <c r="A179" s="48" t="s">
        <v>1841</v>
      </c>
      <c r="B179" s="48" t="s">
        <v>406</v>
      </c>
      <c r="C179" s="48" t="s">
        <v>1527</v>
      </c>
      <c r="D179" s="48" t="s">
        <v>406</v>
      </c>
      <c r="E179" s="48" t="s">
        <v>406</v>
      </c>
      <c r="F179" s="48">
        <v>3.0400000000000002E-3</v>
      </c>
      <c r="G179" s="48" t="s">
        <v>1842</v>
      </c>
      <c r="H179" s="48" t="s">
        <v>1760</v>
      </c>
    </row>
    <row r="180" spans="1:8" x14ac:dyDescent="0.2">
      <c r="A180" s="48" t="s">
        <v>1843</v>
      </c>
      <c r="B180" s="48" t="s">
        <v>406</v>
      </c>
      <c r="C180" s="48" t="s">
        <v>1844</v>
      </c>
      <c r="D180" s="48" t="s">
        <v>406</v>
      </c>
      <c r="E180" s="48">
        <v>-1</v>
      </c>
      <c r="F180" s="48">
        <v>3.0999999999999999E-3</v>
      </c>
      <c r="G180" s="48" t="s">
        <v>1845</v>
      </c>
      <c r="H180" s="48" t="s">
        <v>406</v>
      </c>
    </row>
    <row r="181" spans="1:8" x14ac:dyDescent="0.2">
      <c r="A181" s="48" t="s">
        <v>1846</v>
      </c>
      <c r="B181" s="48" t="s">
        <v>406</v>
      </c>
      <c r="C181" s="48" t="s">
        <v>1461</v>
      </c>
      <c r="D181" s="48" t="s">
        <v>406</v>
      </c>
      <c r="E181" s="48" t="s">
        <v>406</v>
      </c>
      <c r="F181" s="48">
        <v>3.16E-3</v>
      </c>
      <c r="G181" s="48" t="s">
        <v>1566</v>
      </c>
      <c r="H181" s="48" t="s">
        <v>1847</v>
      </c>
    </row>
    <row r="182" spans="1:8" x14ac:dyDescent="0.2">
      <c r="A182" s="48" t="s">
        <v>1848</v>
      </c>
      <c r="B182" s="48" t="s">
        <v>406</v>
      </c>
      <c r="C182" s="48" t="s">
        <v>1527</v>
      </c>
      <c r="D182" s="48" t="s">
        <v>406</v>
      </c>
      <c r="E182" s="48">
        <v>-0.314</v>
      </c>
      <c r="F182" s="48">
        <v>3.1900000000000001E-3</v>
      </c>
      <c r="G182" s="48" t="s">
        <v>1849</v>
      </c>
      <c r="H182" s="48" t="s">
        <v>1850</v>
      </c>
    </row>
    <row r="183" spans="1:8" x14ac:dyDescent="0.2">
      <c r="A183" s="48" t="s">
        <v>1851</v>
      </c>
      <c r="B183" s="48" t="s">
        <v>406</v>
      </c>
      <c r="C183" s="48" t="s">
        <v>1488</v>
      </c>
      <c r="D183" s="48" t="s">
        <v>1462</v>
      </c>
      <c r="E183" s="48">
        <v>2.161</v>
      </c>
      <c r="F183" s="48">
        <v>3.3300000000000001E-3</v>
      </c>
      <c r="G183" s="48" t="s">
        <v>1852</v>
      </c>
      <c r="H183" s="48" t="s">
        <v>1853</v>
      </c>
    </row>
    <row r="184" spans="1:8" x14ac:dyDescent="0.2">
      <c r="A184" s="48" t="s">
        <v>1854</v>
      </c>
      <c r="B184" s="48" t="s">
        <v>406</v>
      </c>
      <c r="C184" s="48" t="s">
        <v>1461</v>
      </c>
      <c r="D184" s="48" t="s">
        <v>406</v>
      </c>
      <c r="E184" s="48" t="s">
        <v>406</v>
      </c>
      <c r="F184" s="48">
        <v>3.3300000000000001E-3</v>
      </c>
      <c r="G184" s="48" t="s">
        <v>1566</v>
      </c>
      <c r="H184" s="48" t="s">
        <v>406</v>
      </c>
    </row>
    <row r="185" spans="1:8" x14ac:dyDescent="0.2">
      <c r="A185" s="48" t="s">
        <v>1855</v>
      </c>
      <c r="B185" s="48" t="s">
        <v>406</v>
      </c>
      <c r="C185" s="48" t="s">
        <v>1461</v>
      </c>
      <c r="D185" s="48" t="s">
        <v>406</v>
      </c>
      <c r="E185" s="48" t="s">
        <v>406</v>
      </c>
      <c r="F185" s="48">
        <v>3.3400000000000001E-3</v>
      </c>
      <c r="G185" s="48" t="s">
        <v>1669</v>
      </c>
      <c r="H185" s="48" t="s">
        <v>406</v>
      </c>
    </row>
    <row r="186" spans="1:8" x14ac:dyDescent="0.2">
      <c r="A186" s="48" t="s">
        <v>1856</v>
      </c>
      <c r="B186" s="48" t="s">
        <v>406</v>
      </c>
      <c r="C186" s="48" t="s">
        <v>1461</v>
      </c>
      <c r="D186" s="48" t="s">
        <v>406</v>
      </c>
      <c r="E186" s="48" t="s">
        <v>406</v>
      </c>
      <c r="F186" s="48">
        <v>3.3400000000000001E-3</v>
      </c>
      <c r="G186" s="48" t="s">
        <v>539</v>
      </c>
      <c r="H186" s="48" t="s">
        <v>1857</v>
      </c>
    </row>
    <row r="187" spans="1:8" x14ac:dyDescent="0.2">
      <c r="A187" s="48" t="s">
        <v>1858</v>
      </c>
      <c r="B187" s="48" t="s">
        <v>406</v>
      </c>
      <c r="C187" s="48" t="s">
        <v>1534</v>
      </c>
      <c r="D187" s="48" t="s">
        <v>406</v>
      </c>
      <c r="E187" s="48" t="s">
        <v>406</v>
      </c>
      <c r="F187" s="48">
        <v>3.6800000000000001E-3</v>
      </c>
      <c r="G187" s="48" t="s">
        <v>1583</v>
      </c>
      <c r="H187" s="48" t="s">
        <v>1859</v>
      </c>
    </row>
    <row r="188" spans="1:8" x14ac:dyDescent="0.2">
      <c r="A188" s="48" t="s">
        <v>1278</v>
      </c>
      <c r="B188" s="48">
        <v>1.5289999999999999</v>
      </c>
      <c r="C188" s="48" t="s">
        <v>1515</v>
      </c>
      <c r="D188" s="48" t="s">
        <v>406</v>
      </c>
      <c r="E188" s="48" t="s">
        <v>406</v>
      </c>
      <c r="F188" s="48">
        <v>3.6800000000000001E-3</v>
      </c>
      <c r="G188" s="48" t="s">
        <v>1860</v>
      </c>
      <c r="H188" s="48" t="s">
        <v>1670</v>
      </c>
    </row>
    <row r="189" spans="1:8" x14ac:dyDescent="0.2">
      <c r="A189" s="48" t="s">
        <v>1861</v>
      </c>
      <c r="B189" s="48" t="s">
        <v>406</v>
      </c>
      <c r="C189" s="48" t="s">
        <v>1472</v>
      </c>
      <c r="D189" s="48" t="s">
        <v>406</v>
      </c>
      <c r="E189" s="48" t="s">
        <v>406</v>
      </c>
      <c r="F189" s="48">
        <v>3.6800000000000001E-3</v>
      </c>
      <c r="G189" s="48" t="s">
        <v>1105</v>
      </c>
      <c r="H189" s="48" t="s">
        <v>1685</v>
      </c>
    </row>
    <row r="190" spans="1:8" x14ac:dyDescent="0.2">
      <c r="A190" s="48" t="s">
        <v>1862</v>
      </c>
      <c r="B190" s="48" t="s">
        <v>406</v>
      </c>
      <c r="C190" s="48" t="s">
        <v>1496</v>
      </c>
      <c r="D190" s="48" t="s">
        <v>406</v>
      </c>
      <c r="E190" s="48" t="s">
        <v>406</v>
      </c>
      <c r="F190" s="48">
        <v>3.7699999999999999E-3</v>
      </c>
      <c r="G190" s="48" t="s">
        <v>655</v>
      </c>
      <c r="H190" s="48" t="s">
        <v>1863</v>
      </c>
    </row>
    <row r="191" spans="1:8" x14ac:dyDescent="0.2">
      <c r="A191" s="48" t="s">
        <v>1864</v>
      </c>
      <c r="B191" s="48" t="s">
        <v>406</v>
      </c>
      <c r="C191" s="48" t="s">
        <v>1711</v>
      </c>
      <c r="D191" s="48" t="s">
        <v>406</v>
      </c>
      <c r="E191" s="48" t="s">
        <v>406</v>
      </c>
      <c r="F191" s="48">
        <v>3.7699999999999999E-3</v>
      </c>
      <c r="G191" s="48" t="s">
        <v>1697</v>
      </c>
      <c r="H191" s="48" t="s">
        <v>1655</v>
      </c>
    </row>
    <row r="192" spans="1:8" x14ac:dyDescent="0.2">
      <c r="A192" s="48" t="s">
        <v>1865</v>
      </c>
      <c r="B192" s="48" t="s">
        <v>406</v>
      </c>
      <c r="C192" s="48" t="s">
        <v>1468</v>
      </c>
      <c r="D192" s="48" t="s">
        <v>406</v>
      </c>
      <c r="E192" s="48" t="s">
        <v>406</v>
      </c>
      <c r="F192" s="48">
        <v>3.7699999999999999E-3</v>
      </c>
      <c r="G192" s="48" t="s">
        <v>877</v>
      </c>
      <c r="H192" s="48" t="s">
        <v>406</v>
      </c>
    </row>
    <row r="193" spans="1:8" x14ac:dyDescent="0.2">
      <c r="A193" s="48" t="s">
        <v>1866</v>
      </c>
      <c r="B193" s="48" t="s">
        <v>406</v>
      </c>
      <c r="C193" s="48" t="s">
        <v>1468</v>
      </c>
      <c r="D193" s="48" t="s">
        <v>406</v>
      </c>
      <c r="E193" s="48" t="s">
        <v>406</v>
      </c>
      <c r="F193" s="48">
        <v>3.7699999999999999E-3</v>
      </c>
      <c r="G193" s="48" t="s">
        <v>655</v>
      </c>
      <c r="H193" s="48" t="s">
        <v>406</v>
      </c>
    </row>
    <row r="194" spans="1:8" x14ac:dyDescent="0.2">
      <c r="A194" s="48" t="s">
        <v>1867</v>
      </c>
      <c r="B194" s="48" t="s">
        <v>406</v>
      </c>
      <c r="C194" s="48" t="s">
        <v>1500</v>
      </c>
      <c r="D194" s="48" t="s">
        <v>406</v>
      </c>
      <c r="E194" s="48">
        <v>0.625</v>
      </c>
      <c r="F194" s="48">
        <v>3.7799999999999999E-3</v>
      </c>
      <c r="G194" s="48" t="s">
        <v>1868</v>
      </c>
      <c r="H194" s="48" t="s">
        <v>1869</v>
      </c>
    </row>
    <row r="195" spans="1:8" x14ac:dyDescent="0.2">
      <c r="A195" s="48" t="s">
        <v>1870</v>
      </c>
      <c r="B195" s="48" t="s">
        <v>406</v>
      </c>
      <c r="C195" s="48" t="s">
        <v>1472</v>
      </c>
      <c r="D195" s="48" t="s">
        <v>406</v>
      </c>
      <c r="E195" s="48" t="s">
        <v>406</v>
      </c>
      <c r="F195" s="48">
        <v>3.8700000000000002E-3</v>
      </c>
      <c r="G195" s="48" t="s">
        <v>1871</v>
      </c>
      <c r="H195" s="48" t="s">
        <v>406</v>
      </c>
    </row>
    <row r="196" spans="1:8" x14ac:dyDescent="0.2">
      <c r="A196" s="48" t="s">
        <v>1872</v>
      </c>
      <c r="B196" s="48" t="s">
        <v>406</v>
      </c>
      <c r="C196" s="48" t="s">
        <v>1461</v>
      </c>
      <c r="D196" s="48" t="s">
        <v>406</v>
      </c>
      <c r="E196" s="48" t="s">
        <v>406</v>
      </c>
      <c r="F196" s="48">
        <v>3.9300000000000003E-3</v>
      </c>
      <c r="G196" s="48" t="s">
        <v>1873</v>
      </c>
      <c r="H196" s="48" t="s">
        <v>406</v>
      </c>
    </row>
    <row r="197" spans="1:8" x14ac:dyDescent="0.2">
      <c r="A197" s="48" t="s">
        <v>1874</v>
      </c>
      <c r="B197" s="48" t="s">
        <v>406</v>
      </c>
      <c r="C197" s="48" t="s">
        <v>1468</v>
      </c>
      <c r="D197" s="48" t="s">
        <v>406</v>
      </c>
      <c r="E197" s="48" t="s">
        <v>406</v>
      </c>
      <c r="F197" s="48">
        <v>4.2199999999999998E-3</v>
      </c>
      <c r="G197" s="48" t="s">
        <v>539</v>
      </c>
      <c r="H197" s="48" t="s">
        <v>406</v>
      </c>
    </row>
    <row r="198" spans="1:8" x14ac:dyDescent="0.2">
      <c r="A198" s="48" t="s">
        <v>1875</v>
      </c>
      <c r="B198" s="48" t="s">
        <v>406</v>
      </c>
      <c r="C198" s="48" t="s">
        <v>1515</v>
      </c>
      <c r="D198" s="48" t="s">
        <v>406</v>
      </c>
      <c r="E198" s="48" t="s">
        <v>406</v>
      </c>
      <c r="F198" s="48">
        <v>4.2199999999999998E-3</v>
      </c>
      <c r="G198" s="48" t="s">
        <v>1020</v>
      </c>
      <c r="H198" s="48" t="s">
        <v>406</v>
      </c>
    </row>
    <row r="199" spans="1:8" x14ac:dyDescent="0.2">
      <c r="A199" s="48" t="s">
        <v>1876</v>
      </c>
      <c r="B199" s="48" t="s">
        <v>406</v>
      </c>
      <c r="C199" s="48" t="s">
        <v>1465</v>
      </c>
      <c r="D199" s="48" t="s">
        <v>406</v>
      </c>
      <c r="E199" s="48" t="s">
        <v>406</v>
      </c>
      <c r="F199" s="48">
        <v>4.2199999999999998E-3</v>
      </c>
      <c r="G199" s="48" t="s">
        <v>797</v>
      </c>
      <c r="H199" s="48" t="s">
        <v>406</v>
      </c>
    </row>
    <row r="200" spans="1:8" x14ac:dyDescent="0.2">
      <c r="A200" s="48" t="s">
        <v>1877</v>
      </c>
      <c r="B200" s="48" t="s">
        <v>406</v>
      </c>
      <c r="C200" s="48" t="s">
        <v>1461</v>
      </c>
      <c r="D200" s="48" t="s">
        <v>406</v>
      </c>
      <c r="E200" s="48" t="s">
        <v>406</v>
      </c>
      <c r="F200" s="48">
        <v>4.2199999999999998E-3</v>
      </c>
      <c r="G200" s="48" t="s">
        <v>539</v>
      </c>
      <c r="H200" s="48" t="s">
        <v>406</v>
      </c>
    </row>
    <row r="201" spans="1:8" x14ac:dyDescent="0.2">
      <c r="A201" s="48" t="s">
        <v>1878</v>
      </c>
      <c r="B201" s="48" t="s">
        <v>406</v>
      </c>
      <c r="C201" s="48" t="s">
        <v>1534</v>
      </c>
      <c r="D201" s="48" t="s">
        <v>406</v>
      </c>
      <c r="E201" s="48" t="s">
        <v>406</v>
      </c>
      <c r="F201" s="48">
        <v>4.2199999999999998E-3</v>
      </c>
      <c r="G201" s="48" t="s">
        <v>797</v>
      </c>
      <c r="H201" s="48" t="s">
        <v>1863</v>
      </c>
    </row>
    <row r="202" spans="1:8" x14ac:dyDescent="0.2">
      <c r="A202" s="48" t="s">
        <v>1879</v>
      </c>
      <c r="B202" s="48" t="s">
        <v>406</v>
      </c>
      <c r="C202" s="48" t="s">
        <v>1527</v>
      </c>
      <c r="D202" s="48" t="s">
        <v>406</v>
      </c>
      <c r="E202" s="48">
        <v>0.63700000000000001</v>
      </c>
      <c r="F202" s="48">
        <v>4.3899999999999998E-3</v>
      </c>
      <c r="G202" s="48" t="s">
        <v>1880</v>
      </c>
      <c r="H202" s="48" t="s">
        <v>1881</v>
      </c>
    </row>
    <row r="203" spans="1:8" x14ac:dyDescent="0.2">
      <c r="A203" s="48" t="s">
        <v>1882</v>
      </c>
      <c r="B203" s="48" t="s">
        <v>406</v>
      </c>
      <c r="C203" s="48" t="s">
        <v>1534</v>
      </c>
      <c r="D203" s="48" t="s">
        <v>406</v>
      </c>
      <c r="E203" s="48" t="s">
        <v>406</v>
      </c>
      <c r="F203" s="48">
        <v>4.4600000000000004E-3</v>
      </c>
      <c r="G203" s="48" t="s">
        <v>1883</v>
      </c>
      <c r="H203" s="48" t="s">
        <v>1613</v>
      </c>
    </row>
    <row r="204" spans="1:8" x14ac:dyDescent="0.2">
      <c r="A204" s="48" t="s">
        <v>1884</v>
      </c>
      <c r="B204" s="48" t="s">
        <v>406</v>
      </c>
      <c r="C204" s="48" t="s">
        <v>1461</v>
      </c>
      <c r="D204" s="48" t="s">
        <v>406</v>
      </c>
      <c r="E204" s="48" t="s">
        <v>406</v>
      </c>
      <c r="F204" s="48">
        <v>4.4600000000000004E-3</v>
      </c>
      <c r="G204" s="48" t="s">
        <v>1885</v>
      </c>
      <c r="H204" s="48" t="s">
        <v>1529</v>
      </c>
    </row>
    <row r="205" spans="1:8" x14ac:dyDescent="0.2">
      <c r="A205" s="48" t="s">
        <v>1886</v>
      </c>
      <c r="B205" s="48" t="s">
        <v>406</v>
      </c>
      <c r="C205" s="48" t="s">
        <v>1461</v>
      </c>
      <c r="D205" s="48" t="s">
        <v>406</v>
      </c>
      <c r="E205" s="48" t="s">
        <v>406</v>
      </c>
      <c r="F205" s="48">
        <v>4.4600000000000004E-3</v>
      </c>
      <c r="G205" s="48" t="s">
        <v>1887</v>
      </c>
      <c r="H205" s="48" t="s">
        <v>406</v>
      </c>
    </row>
    <row r="206" spans="1:8" x14ac:dyDescent="0.2">
      <c r="A206" s="48" t="s">
        <v>1888</v>
      </c>
      <c r="B206" s="48" t="s">
        <v>406</v>
      </c>
      <c r="C206" s="48" t="s">
        <v>1468</v>
      </c>
      <c r="D206" s="48" t="s">
        <v>406</v>
      </c>
      <c r="E206" s="48" t="s">
        <v>406</v>
      </c>
      <c r="F206" s="48">
        <v>4.5599999999999998E-3</v>
      </c>
      <c r="G206" s="48" t="s">
        <v>1889</v>
      </c>
      <c r="H206" s="48" t="s">
        <v>406</v>
      </c>
    </row>
    <row r="207" spans="1:8" x14ac:dyDescent="0.2">
      <c r="A207" s="48" t="s">
        <v>1890</v>
      </c>
      <c r="B207" s="48" t="s">
        <v>406</v>
      </c>
      <c r="C207" s="48" t="s">
        <v>1488</v>
      </c>
      <c r="D207" s="48" t="s">
        <v>406</v>
      </c>
      <c r="E207" s="48" t="s">
        <v>406</v>
      </c>
      <c r="F207" s="48">
        <v>4.6699999999999997E-3</v>
      </c>
      <c r="G207" s="48" t="s">
        <v>1860</v>
      </c>
      <c r="H207" s="48" t="s">
        <v>1891</v>
      </c>
    </row>
    <row r="208" spans="1:8" x14ac:dyDescent="0.2">
      <c r="A208" s="48" t="s">
        <v>1892</v>
      </c>
      <c r="B208" s="48" t="s">
        <v>406</v>
      </c>
      <c r="C208" s="48" t="s">
        <v>1515</v>
      </c>
      <c r="D208" s="48" t="s">
        <v>406</v>
      </c>
      <c r="E208" s="48" t="s">
        <v>406</v>
      </c>
      <c r="F208" s="48">
        <v>4.7000000000000002E-3</v>
      </c>
      <c r="G208" s="48" t="s">
        <v>1893</v>
      </c>
      <c r="H208" s="48" t="s">
        <v>406</v>
      </c>
    </row>
    <row r="209" spans="1:8" x14ac:dyDescent="0.2">
      <c r="A209" s="48" t="s">
        <v>1894</v>
      </c>
      <c r="B209" s="48" t="s">
        <v>406</v>
      </c>
      <c r="C209" s="48" t="s">
        <v>1472</v>
      </c>
      <c r="D209" s="48" t="s">
        <v>406</v>
      </c>
      <c r="E209" s="48" t="s">
        <v>406</v>
      </c>
      <c r="F209" s="48">
        <v>4.7000000000000002E-3</v>
      </c>
      <c r="G209" s="48" t="s">
        <v>539</v>
      </c>
      <c r="H209" s="48" t="s">
        <v>1895</v>
      </c>
    </row>
    <row r="210" spans="1:8" x14ac:dyDescent="0.2">
      <c r="A210" s="48" t="s">
        <v>1896</v>
      </c>
      <c r="B210" s="48" t="s">
        <v>406</v>
      </c>
      <c r="C210" s="48" t="s">
        <v>1515</v>
      </c>
      <c r="D210" s="48" t="s">
        <v>406</v>
      </c>
      <c r="E210" s="48" t="s">
        <v>406</v>
      </c>
      <c r="F210" s="48">
        <v>4.7000000000000002E-3</v>
      </c>
      <c r="G210" s="48" t="s">
        <v>1897</v>
      </c>
      <c r="H210" s="48" t="s">
        <v>406</v>
      </c>
    </row>
    <row r="211" spans="1:8" x14ac:dyDescent="0.2">
      <c r="A211" s="48" t="s">
        <v>1898</v>
      </c>
      <c r="B211" s="48" t="s">
        <v>406</v>
      </c>
      <c r="C211" s="48" t="s">
        <v>1461</v>
      </c>
      <c r="D211" s="48" t="s">
        <v>406</v>
      </c>
      <c r="E211" s="48" t="s">
        <v>406</v>
      </c>
      <c r="F211" s="48">
        <v>4.7000000000000002E-3</v>
      </c>
      <c r="G211" s="48" t="s">
        <v>539</v>
      </c>
      <c r="H211" s="48" t="s">
        <v>1725</v>
      </c>
    </row>
    <row r="212" spans="1:8" x14ac:dyDescent="0.2">
      <c r="A212" s="48" t="s">
        <v>1899</v>
      </c>
      <c r="B212" s="48" t="s">
        <v>406</v>
      </c>
      <c r="C212" s="48" t="s">
        <v>1515</v>
      </c>
      <c r="D212" s="48" t="s">
        <v>406</v>
      </c>
      <c r="E212" s="48" t="s">
        <v>406</v>
      </c>
      <c r="F212" s="48">
        <v>4.7000000000000002E-3</v>
      </c>
      <c r="G212" s="48" t="s">
        <v>797</v>
      </c>
      <c r="H212" s="48" t="s">
        <v>406</v>
      </c>
    </row>
    <row r="213" spans="1:8" x14ac:dyDescent="0.2">
      <c r="A213" s="48" t="s">
        <v>1900</v>
      </c>
      <c r="B213" s="48" t="s">
        <v>406</v>
      </c>
      <c r="C213" s="48" t="s">
        <v>1472</v>
      </c>
      <c r="D213" s="48" t="s">
        <v>406</v>
      </c>
      <c r="E213" s="48" t="s">
        <v>406</v>
      </c>
      <c r="F213" s="48">
        <v>4.7000000000000002E-3</v>
      </c>
      <c r="G213" s="48" t="s">
        <v>1577</v>
      </c>
      <c r="H213" s="48" t="s">
        <v>406</v>
      </c>
    </row>
    <row r="214" spans="1:8" x14ac:dyDescent="0.2">
      <c r="A214" s="48" t="s">
        <v>1901</v>
      </c>
      <c r="B214" s="48" t="s">
        <v>406</v>
      </c>
      <c r="C214" s="48" t="s">
        <v>1519</v>
      </c>
      <c r="D214" s="48" t="s">
        <v>406</v>
      </c>
      <c r="E214" s="48">
        <v>0.32800000000000001</v>
      </c>
      <c r="F214" s="48">
        <v>4.9399999999999999E-3</v>
      </c>
      <c r="G214" s="48" t="s">
        <v>1902</v>
      </c>
      <c r="H214" s="48" t="s">
        <v>406</v>
      </c>
    </row>
    <row r="215" spans="1:8" x14ac:dyDescent="0.2">
      <c r="A215" s="48" t="s">
        <v>1903</v>
      </c>
      <c r="B215" s="48" t="s">
        <v>406</v>
      </c>
      <c r="C215" s="48" t="s">
        <v>1461</v>
      </c>
      <c r="D215" s="48" t="s">
        <v>406</v>
      </c>
      <c r="E215" s="48" t="s">
        <v>406</v>
      </c>
      <c r="F215" s="48">
        <v>4.9399999999999999E-3</v>
      </c>
      <c r="G215" s="48" t="s">
        <v>1904</v>
      </c>
      <c r="H215" s="48" t="s">
        <v>406</v>
      </c>
    </row>
    <row r="216" spans="1:8" x14ac:dyDescent="0.2">
      <c r="A216" s="48" t="s">
        <v>1905</v>
      </c>
      <c r="B216" s="48" t="s">
        <v>406</v>
      </c>
      <c r="C216" s="48" t="s">
        <v>1496</v>
      </c>
      <c r="D216" s="48" t="s">
        <v>406</v>
      </c>
      <c r="E216" s="48" t="s">
        <v>406</v>
      </c>
      <c r="F216" s="48">
        <v>5.2100000000000002E-3</v>
      </c>
      <c r="G216" s="48" t="s">
        <v>539</v>
      </c>
      <c r="H216" s="48" t="s">
        <v>1595</v>
      </c>
    </row>
    <row r="217" spans="1:8" x14ac:dyDescent="0.2">
      <c r="A217" s="48" t="s">
        <v>1906</v>
      </c>
      <c r="B217" s="48" t="s">
        <v>406</v>
      </c>
      <c r="C217" s="48" t="s">
        <v>1515</v>
      </c>
      <c r="D217" s="48" t="s">
        <v>406</v>
      </c>
      <c r="E217" s="48" t="s">
        <v>406</v>
      </c>
      <c r="F217" s="48">
        <v>5.2100000000000002E-3</v>
      </c>
      <c r="G217" s="48" t="s">
        <v>1907</v>
      </c>
      <c r="H217" s="48" t="s">
        <v>406</v>
      </c>
    </row>
    <row r="218" spans="1:8" x14ac:dyDescent="0.2">
      <c r="A218" s="48" t="s">
        <v>1908</v>
      </c>
      <c r="B218" s="48" t="s">
        <v>406</v>
      </c>
      <c r="C218" s="48" t="s">
        <v>1534</v>
      </c>
      <c r="D218" s="48" t="s">
        <v>406</v>
      </c>
      <c r="E218" s="48" t="s">
        <v>406</v>
      </c>
      <c r="F218" s="48">
        <v>5.2100000000000002E-3</v>
      </c>
      <c r="G218" s="48" t="s">
        <v>539</v>
      </c>
      <c r="H218" s="48" t="s">
        <v>1909</v>
      </c>
    </row>
    <row r="219" spans="1:8" x14ac:dyDescent="0.2">
      <c r="A219" s="48" t="s">
        <v>1910</v>
      </c>
      <c r="B219" s="48" t="s">
        <v>406</v>
      </c>
      <c r="C219" s="48" t="s">
        <v>1707</v>
      </c>
      <c r="D219" s="48" t="s">
        <v>406</v>
      </c>
      <c r="E219" s="48" t="s">
        <v>406</v>
      </c>
      <c r="F219" s="48">
        <v>5.2100000000000002E-3</v>
      </c>
      <c r="G219" s="48" t="s">
        <v>1762</v>
      </c>
      <c r="H219" s="48" t="s">
        <v>406</v>
      </c>
    </row>
    <row r="220" spans="1:8" x14ac:dyDescent="0.2">
      <c r="A220" s="48" t="s">
        <v>1911</v>
      </c>
      <c r="B220" s="48" t="s">
        <v>406</v>
      </c>
      <c r="C220" s="48" t="s">
        <v>1468</v>
      </c>
      <c r="D220" s="48" t="s">
        <v>406</v>
      </c>
      <c r="E220" s="48" t="s">
        <v>406</v>
      </c>
      <c r="F220" s="48">
        <v>5.2100000000000002E-3</v>
      </c>
      <c r="G220" s="48" t="s">
        <v>539</v>
      </c>
      <c r="H220" s="48" t="s">
        <v>1912</v>
      </c>
    </row>
    <row r="221" spans="1:8" x14ac:dyDescent="0.2">
      <c r="A221" s="48" t="s">
        <v>1913</v>
      </c>
      <c r="B221" s="48" t="s">
        <v>406</v>
      </c>
      <c r="C221" s="48" t="s">
        <v>1472</v>
      </c>
      <c r="D221" s="48" t="s">
        <v>406</v>
      </c>
      <c r="E221" s="48" t="s">
        <v>406</v>
      </c>
      <c r="F221" s="48">
        <v>5.2100000000000002E-3</v>
      </c>
      <c r="G221" s="48" t="s">
        <v>1914</v>
      </c>
      <c r="H221" s="48" t="s">
        <v>1915</v>
      </c>
    </row>
    <row r="222" spans="1:8" x14ac:dyDescent="0.2">
      <c r="A222" s="48" t="s">
        <v>1916</v>
      </c>
      <c r="B222" s="48" t="s">
        <v>406</v>
      </c>
      <c r="C222" s="48" t="s">
        <v>1468</v>
      </c>
      <c r="D222" s="48" t="s">
        <v>406</v>
      </c>
      <c r="E222" s="48">
        <v>0.8</v>
      </c>
      <c r="F222" s="48">
        <v>5.2500000000000003E-3</v>
      </c>
      <c r="G222" s="48" t="s">
        <v>1917</v>
      </c>
      <c r="H222" s="48" t="s">
        <v>1741</v>
      </c>
    </row>
    <row r="223" spans="1:8" x14ac:dyDescent="0.2">
      <c r="A223" s="48" t="s">
        <v>1918</v>
      </c>
      <c r="B223" s="48" t="s">
        <v>406</v>
      </c>
      <c r="C223" s="48" t="s">
        <v>1488</v>
      </c>
      <c r="D223" s="48" t="s">
        <v>406</v>
      </c>
      <c r="E223" s="48">
        <v>-0.45400000000000001</v>
      </c>
      <c r="F223" s="48">
        <v>5.3600000000000002E-3</v>
      </c>
      <c r="G223" s="48" t="s">
        <v>1919</v>
      </c>
      <c r="H223" s="48" t="s">
        <v>1920</v>
      </c>
    </row>
    <row r="224" spans="1:8" x14ac:dyDescent="0.2">
      <c r="A224" s="48" t="s">
        <v>1921</v>
      </c>
      <c r="B224" s="48" t="s">
        <v>406</v>
      </c>
      <c r="C224" s="48" t="s">
        <v>1472</v>
      </c>
      <c r="D224" s="48" t="s">
        <v>406</v>
      </c>
      <c r="E224" s="48" t="s">
        <v>406</v>
      </c>
      <c r="F224" s="48">
        <v>5.3899999999999998E-3</v>
      </c>
      <c r="G224" s="48" t="s">
        <v>1922</v>
      </c>
      <c r="H224" s="48" t="s">
        <v>406</v>
      </c>
    </row>
    <row r="225" spans="1:8" x14ac:dyDescent="0.2">
      <c r="A225" s="48" t="s">
        <v>1923</v>
      </c>
      <c r="B225" s="48" t="s">
        <v>406</v>
      </c>
      <c r="C225" s="48" t="s">
        <v>1515</v>
      </c>
      <c r="D225" s="48" t="s">
        <v>406</v>
      </c>
      <c r="E225" s="48" t="s">
        <v>406</v>
      </c>
      <c r="F225" s="48">
        <v>5.4299999999999999E-3</v>
      </c>
      <c r="G225" s="48" t="s">
        <v>1250</v>
      </c>
      <c r="H225" s="48" t="s">
        <v>406</v>
      </c>
    </row>
    <row r="226" spans="1:8" x14ac:dyDescent="0.2">
      <c r="A226" s="48" t="s">
        <v>1924</v>
      </c>
      <c r="B226" s="48" t="s">
        <v>406</v>
      </c>
      <c r="C226" s="48" t="s">
        <v>1468</v>
      </c>
      <c r="D226" s="48" t="s">
        <v>406</v>
      </c>
      <c r="E226" s="48" t="s">
        <v>406</v>
      </c>
      <c r="F226" s="48">
        <v>5.4299999999999999E-3</v>
      </c>
      <c r="G226" s="48" t="s">
        <v>1343</v>
      </c>
      <c r="H226" s="48" t="s">
        <v>406</v>
      </c>
    </row>
    <row r="227" spans="1:8" x14ac:dyDescent="0.2">
      <c r="A227" s="48" t="s">
        <v>1925</v>
      </c>
      <c r="B227" s="48" t="s">
        <v>406</v>
      </c>
      <c r="C227" s="48" t="s">
        <v>1496</v>
      </c>
      <c r="D227" s="48" t="s">
        <v>406</v>
      </c>
      <c r="E227" s="48" t="s">
        <v>406</v>
      </c>
      <c r="F227" s="48">
        <v>5.4299999999999999E-3</v>
      </c>
      <c r="G227" s="48" t="s">
        <v>1413</v>
      </c>
      <c r="H227" s="48" t="s">
        <v>406</v>
      </c>
    </row>
    <row r="228" spans="1:8" x14ac:dyDescent="0.2">
      <c r="A228" s="48" t="s">
        <v>1926</v>
      </c>
      <c r="B228" s="48" t="s">
        <v>406</v>
      </c>
      <c r="C228" s="48" t="s">
        <v>1496</v>
      </c>
      <c r="D228" s="48" t="s">
        <v>406</v>
      </c>
      <c r="E228" s="48" t="s">
        <v>406</v>
      </c>
      <c r="F228" s="48">
        <v>5.4299999999999999E-3</v>
      </c>
      <c r="G228" s="48" t="s">
        <v>1284</v>
      </c>
      <c r="H228" s="48" t="s">
        <v>406</v>
      </c>
    </row>
    <row r="229" spans="1:8" x14ac:dyDescent="0.2">
      <c r="A229" s="48" t="s">
        <v>1927</v>
      </c>
      <c r="B229" s="48" t="s">
        <v>406</v>
      </c>
      <c r="C229" s="48" t="s">
        <v>1515</v>
      </c>
      <c r="D229" s="48" t="s">
        <v>406</v>
      </c>
      <c r="E229" s="48" t="s">
        <v>406</v>
      </c>
      <c r="F229" s="48">
        <v>5.4299999999999999E-3</v>
      </c>
      <c r="G229" s="48" t="s">
        <v>1273</v>
      </c>
      <c r="H229" s="48" t="s">
        <v>406</v>
      </c>
    </row>
    <row r="230" spans="1:8" x14ac:dyDescent="0.2">
      <c r="A230" s="48" t="s">
        <v>1928</v>
      </c>
      <c r="B230" s="48" t="s">
        <v>406</v>
      </c>
      <c r="C230" s="48" t="s">
        <v>1461</v>
      </c>
      <c r="D230" s="48" t="s">
        <v>406</v>
      </c>
      <c r="E230" s="48" t="s">
        <v>406</v>
      </c>
      <c r="F230" s="48">
        <v>5.4299999999999999E-3</v>
      </c>
      <c r="G230" s="48" t="s">
        <v>1350</v>
      </c>
      <c r="H230" s="48" t="s">
        <v>406</v>
      </c>
    </row>
    <row r="231" spans="1:8" x14ac:dyDescent="0.2">
      <c r="A231" s="48" t="s">
        <v>1929</v>
      </c>
      <c r="B231" s="48" t="s">
        <v>406</v>
      </c>
      <c r="C231" s="48" t="s">
        <v>1519</v>
      </c>
      <c r="D231" s="48" t="s">
        <v>406</v>
      </c>
      <c r="E231" s="48" t="s">
        <v>406</v>
      </c>
      <c r="F231" s="48">
        <v>5.4299999999999999E-3</v>
      </c>
      <c r="G231" s="48" t="s">
        <v>1250</v>
      </c>
      <c r="H231" s="48" t="s">
        <v>406</v>
      </c>
    </row>
    <row r="232" spans="1:8" x14ac:dyDescent="0.2">
      <c r="A232" s="48" t="s">
        <v>1930</v>
      </c>
      <c r="B232" s="48" t="s">
        <v>406</v>
      </c>
      <c r="C232" s="48" t="s">
        <v>1468</v>
      </c>
      <c r="D232" s="48" t="s">
        <v>406</v>
      </c>
      <c r="E232" s="48" t="s">
        <v>406</v>
      </c>
      <c r="F232" s="48">
        <v>5.4299999999999999E-3</v>
      </c>
      <c r="G232" s="48" t="s">
        <v>1273</v>
      </c>
      <c r="H232" s="48" t="s">
        <v>406</v>
      </c>
    </row>
    <row r="233" spans="1:8" x14ac:dyDescent="0.2">
      <c r="A233" s="48" t="s">
        <v>1931</v>
      </c>
      <c r="B233" s="48" t="s">
        <v>406</v>
      </c>
      <c r="C233" s="48" t="s">
        <v>1468</v>
      </c>
      <c r="D233" s="48" t="s">
        <v>406</v>
      </c>
      <c r="E233" s="48" t="s">
        <v>406</v>
      </c>
      <c r="F233" s="48">
        <v>5.4299999999999999E-3</v>
      </c>
      <c r="G233" s="48" t="s">
        <v>1250</v>
      </c>
      <c r="H233" s="48" t="s">
        <v>406</v>
      </c>
    </row>
    <row r="234" spans="1:8" x14ac:dyDescent="0.2">
      <c r="A234" s="48" t="s">
        <v>1932</v>
      </c>
      <c r="B234" s="48" t="s">
        <v>406</v>
      </c>
      <c r="C234" s="48" t="s">
        <v>1515</v>
      </c>
      <c r="D234" s="48" t="s">
        <v>406</v>
      </c>
      <c r="E234" s="48" t="s">
        <v>406</v>
      </c>
      <c r="F234" s="48">
        <v>5.4299999999999999E-3</v>
      </c>
      <c r="G234" s="48" t="s">
        <v>1273</v>
      </c>
      <c r="H234" s="48" t="s">
        <v>406</v>
      </c>
    </row>
    <row r="235" spans="1:8" x14ac:dyDescent="0.2">
      <c r="A235" s="48" t="s">
        <v>1933</v>
      </c>
      <c r="B235" s="48" t="s">
        <v>406</v>
      </c>
      <c r="C235" s="48" t="s">
        <v>1515</v>
      </c>
      <c r="D235" s="48" t="s">
        <v>406</v>
      </c>
      <c r="E235" s="48" t="s">
        <v>406</v>
      </c>
      <c r="F235" s="48">
        <v>5.4299999999999999E-3</v>
      </c>
      <c r="G235" s="48" t="s">
        <v>1273</v>
      </c>
      <c r="H235" s="48" t="s">
        <v>406</v>
      </c>
    </row>
    <row r="236" spans="1:8" x14ac:dyDescent="0.2">
      <c r="A236" s="48" t="s">
        <v>1934</v>
      </c>
      <c r="B236" s="48" t="s">
        <v>406</v>
      </c>
      <c r="C236" s="48" t="s">
        <v>1515</v>
      </c>
      <c r="D236" s="48" t="s">
        <v>406</v>
      </c>
      <c r="E236" s="48" t="s">
        <v>406</v>
      </c>
      <c r="F236" s="48">
        <v>5.4299999999999999E-3</v>
      </c>
      <c r="G236" s="48" t="s">
        <v>1273</v>
      </c>
      <c r="H236" s="48" t="s">
        <v>406</v>
      </c>
    </row>
    <row r="237" spans="1:8" x14ac:dyDescent="0.2">
      <c r="A237" s="48" t="s">
        <v>1935</v>
      </c>
      <c r="B237" s="48" t="s">
        <v>406</v>
      </c>
      <c r="C237" s="48" t="s">
        <v>1461</v>
      </c>
      <c r="D237" s="48" t="s">
        <v>406</v>
      </c>
      <c r="E237" s="48" t="s">
        <v>406</v>
      </c>
      <c r="F237" s="48">
        <v>5.4299999999999999E-3</v>
      </c>
      <c r="G237" s="48" t="s">
        <v>1273</v>
      </c>
      <c r="H237" s="48" t="s">
        <v>406</v>
      </c>
    </row>
    <row r="238" spans="1:8" x14ac:dyDescent="0.2">
      <c r="A238" s="48" t="s">
        <v>1936</v>
      </c>
      <c r="B238" s="48" t="s">
        <v>406</v>
      </c>
      <c r="C238" s="48" t="s">
        <v>1844</v>
      </c>
      <c r="D238" s="48" t="s">
        <v>406</v>
      </c>
      <c r="E238" s="48" t="s">
        <v>406</v>
      </c>
      <c r="F238" s="48">
        <v>5.4299999999999999E-3</v>
      </c>
      <c r="G238" s="48" t="s">
        <v>1250</v>
      </c>
      <c r="H238" s="48" t="s">
        <v>406</v>
      </c>
    </row>
    <row r="239" spans="1:8" x14ac:dyDescent="0.2">
      <c r="A239" s="48" t="s">
        <v>1937</v>
      </c>
      <c r="B239" s="48" t="s">
        <v>406</v>
      </c>
      <c r="C239" s="48" t="s">
        <v>1461</v>
      </c>
      <c r="D239" s="48" t="s">
        <v>406</v>
      </c>
      <c r="E239" s="48" t="s">
        <v>406</v>
      </c>
      <c r="F239" s="48">
        <v>5.4299999999999999E-3</v>
      </c>
      <c r="G239" s="48" t="s">
        <v>1273</v>
      </c>
      <c r="H239" s="48" t="s">
        <v>406</v>
      </c>
    </row>
    <row r="240" spans="1:8" x14ac:dyDescent="0.2">
      <c r="A240" s="48" t="s">
        <v>1938</v>
      </c>
      <c r="B240" s="48" t="s">
        <v>406</v>
      </c>
      <c r="C240" s="48" t="s">
        <v>1519</v>
      </c>
      <c r="D240" s="48" t="s">
        <v>406</v>
      </c>
      <c r="E240" s="48" t="s">
        <v>406</v>
      </c>
      <c r="F240" s="48">
        <v>5.4299999999999999E-3</v>
      </c>
      <c r="G240" s="48" t="s">
        <v>1250</v>
      </c>
      <c r="H240" s="48" t="s">
        <v>406</v>
      </c>
    </row>
    <row r="241" spans="1:8" x14ac:dyDescent="0.2">
      <c r="A241" s="48" t="s">
        <v>1939</v>
      </c>
      <c r="B241" s="48" t="s">
        <v>406</v>
      </c>
      <c r="C241" s="48" t="s">
        <v>1496</v>
      </c>
      <c r="D241" s="48" t="s">
        <v>406</v>
      </c>
      <c r="E241" s="48" t="s">
        <v>406</v>
      </c>
      <c r="F241" s="48">
        <v>5.4299999999999999E-3</v>
      </c>
      <c r="G241" s="48" t="s">
        <v>1250</v>
      </c>
      <c r="H241" s="48" t="s">
        <v>406</v>
      </c>
    </row>
    <row r="242" spans="1:8" x14ac:dyDescent="0.2">
      <c r="A242" s="48" t="s">
        <v>1940</v>
      </c>
      <c r="B242" s="48" t="s">
        <v>406</v>
      </c>
      <c r="C242" s="48" t="s">
        <v>1515</v>
      </c>
      <c r="D242" s="48" t="s">
        <v>406</v>
      </c>
      <c r="E242" s="48" t="s">
        <v>406</v>
      </c>
      <c r="F242" s="48">
        <v>5.4299999999999999E-3</v>
      </c>
      <c r="G242" s="48" t="s">
        <v>1273</v>
      </c>
      <c r="H242" s="48" t="s">
        <v>406</v>
      </c>
    </row>
    <row r="243" spans="1:8" x14ac:dyDescent="0.2">
      <c r="A243" s="48" t="s">
        <v>1941</v>
      </c>
      <c r="B243" s="48" t="s">
        <v>406</v>
      </c>
      <c r="C243" s="48" t="s">
        <v>1465</v>
      </c>
      <c r="D243" s="48" t="s">
        <v>406</v>
      </c>
      <c r="E243" s="48" t="s">
        <v>406</v>
      </c>
      <c r="F243" s="48">
        <v>5.4299999999999999E-3</v>
      </c>
      <c r="G243" s="48" t="s">
        <v>1942</v>
      </c>
      <c r="H243" s="48" t="s">
        <v>406</v>
      </c>
    </row>
    <row r="244" spans="1:8" x14ac:dyDescent="0.2">
      <c r="A244" s="48" t="s">
        <v>1943</v>
      </c>
      <c r="B244" s="48" t="s">
        <v>406</v>
      </c>
      <c r="C244" s="48" t="s">
        <v>1468</v>
      </c>
      <c r="D244" s="48" t="s">
        <v>406</v>
      </c>
      <c r="E244" s="48" t="s">
        <v>406</v>
      </c>
      <c r="F244" s="48">
        <v>5.4299999999999999E-3</v>
      </c>
      <c r="G244" s="48" t="s">
        <v>1268</v>
      </c>
      <c r="H244" s="48" t="s">
        <v>406</v>
      </c>
    </row>
    <row r="245" spans="1:8" x14ac:dyDescent="0.2">
      <c r="A245" s="48" t="s">
        <v>1944</v>
      </c>
      <c r="B245" s="48" t="s">
        <v>406</v>
      </c>
      <c r="C245" s="48" t="s">
        <v>1468</v>
      </c>
      <c r="D245" s="48" t="s">
        <v>406</v>
      </c>
      <c r="E245" s="48" t="s">
        <v>406</v>
      </c>
      <c r="F245" s="48">
        <v>5.4299999999999999E-3</v>
      </c>
      <c r="G245" s="48" t="s">
        <v>1250</v>
      </c>
      <c r="H245" s="48" t="s">
        <v>406</v>
      </c>
    </row>
    <row r="246" spans="1:8" x14ac:dyDescent="0.2">
      <c r="A246" s="48" t="s">
        <v>1945</v>
      </c>
      <c r="B246" s="48" t="s">
        <v>406</v>
      </c>
      <c r="C246" s="48" t="s">
        <v>1519</v>
      </c>
      <c r="D246" s="48" t="s">
        <v>406</v>
      </c>
      <c r="E246" s="48" t="s">
        <v>406</v>
      </c>
      <c r="F246" s="48">
        <v>5.4299999999999999E-3</v>
      </c>
      <c r="G246" s="48" t="s">
        <v>1284</v>
      </c>
      <c r="H246" s="48" t="s">
        <v>406</v>
      </c>
    </row>
    <row r="247" spans="1:8" x14ac:dyDescent="0.2">
      <c r="A247" s="48" t="s">
        <v>1946</v>
      </c>
      <c r="B247" s="48" t="s">
        <v>406</v>
      </c>
      <c r="C247" s="48" t="s">
        <v>1519</v>
      </c>
      <c r="D247" s="48" t="s">
        <v>406</v>
      </c>
      <c r="E247" s="48" t="s">
        <v>406</v>
      </c>
      <c r="F247" s="48">
        <v>5.4299999999999999E-3</v>
      </c>
      <c r="G247" s="48" t="s">
        <v>1250</v>
      </c>
      <c r="H247" s="48" t="s">
        <v>406</v>
      </c>
    </row>
    <row r="248" spans="1:8" x14ac:dyDescent="0.2">
      <c r="A248" s="48" t="s">
        <v>1947</v>
      </c>
      <c r="B248" s="48" t="s">
        <v>406</v>
      </c>
      <c r="C248" s="48" t="s">
        <v>1515</v>
      </c>
      <c r="D248" s="48" t="s">
        <v>406</v>
      </c>
      <c r="E248" s="48" t="s">
        <v>406</v>
      </c>
      <c r="F248" s="48">
        <v>5.4299999999999999E-3</v>
      </c>
      <c r="G248" s="48" t="s">
        <v>1273</v>
      </c>
      <c r="H248" s="48" t="s">
        <v>406</v>
      </c>
    </row>
    <row r="249" spans="1:8" x14ac:dyDescent="0.2">
      <c r="A249" s="48" t="s">
        <v>1948</v>
      </c>
      <c r="B249" s="48" t="s">
        <v>406</v>
      </c>
      <c r="C249" s="48" t="s">
        <v>1468</v>
      </c>
      <c r="D249" s="48" t="s">
        <v>406</v>
      </c>
      <c r="E249" s="48" t="s">
        <v>406</v>
      </c>
      <c r="F249" s="48">
        <v>5.4299999999999999E-3</v>
      </c>
      <c r="G249" s="48" t="s">
        <v>1268</v>
      </c>
      <c r="H249" s="48" t="s">
        <v>406</v>
      </c>
    </row>
    <row r="250" spans="1:8" x14ac:dyDescent="0.2">
      <c r="A250" s="48" t="s">
        <v>1949</v>
      </c>
      <c r="B250" s="48" t="s">
        <v>406</v>
      </c>
      <c r="C250" s="48" t="s">
        <v>1515</v>
      </c>
      <c r="D250" s="48" t="s">
        <v>406</v>
      </c>
      <c r="E250" s="48" t="s">
        <v>406</v>
      </c>
      <c r="F250" s="48">
        <v>5.4299999999999999E-3</v>
      </c>
      <c r="G250" s="48" t="s">
        <v>1273</v>
      </c>
      <c r="H250" s="48" t="s">
        <v>406</v>
      </c>
    </row>
    <row r="251" spans="1:8" x14ac:dyDescent="0.2">
      <c r="A251" s="48" t="s">
        <v>1950</v>
      </c>
      <c r="B251" s="48" t="s">
        <v>406</v>
      </c>
      <c r="C251" s="48" t="s">
        <v>1468</v>
      </c>
      <c r="D251" s="48" t="s">
        <v>406</v>
      </c>
      <c r="E251" s="48" t="s">
        <v>406</v>
      </c>
      <c r="F251" s="48">
        <v>5.4299999999999999E-3</v>
      </c>
      <c r="G251" s="48" t="s">
        <v>1250</v>
      </c>
      <c r="H251" s="48" t="s">
        <v>406</v>
      </c>
    </row>
    <row r="252" spans="1:8" x14ac:dyDescent="0.2">
      <c r="A252" s="48" t="s">
        <v>1951</v>
      </c>
      <c r="B252" s="48" t="s">
        <v>406</v>
      </c>
      <c r="C252" s="48" t="s">
        <v>1496</v>
      </c>
      <c r="D252" s="48" t="s">
        <v>406</v>
      </c>
      <c r="E252" s="48" t="s">
        <v>406</v>
      </c>
      <c r="F252" s="48">
        <v>5.4299999999999999E-3</v>
      </c>
      <c r="G252" s="48" t="s">
        <v>1343</v>
      </c>
      <c r="H252" s="48" t="s">
        <v>406</v>
      </c>
    </row>
    <row r="253" spans="1:8" x14ac:dyDescent="0.2">
      <c r="A253" s="48" t="s">
        <v>1952</v>
      </c>
      <c r="B253" s="48" t="s">
        <v>406</v>
      </c>
      <c r="C253" s="48" t="s">
        <v>1515</v>
      </c>
      <c r="D253" s="48" t="s">
        <v>406</v>
      </c>
      <c r="E253" s="48" t="s">
        <v>406</v>
      </c>
      <c r="F253" s="48">
        <v>5.4299999999999999E-3</v>
      </c>
      <c r="G253" s="48" t="s">
        <v>1284</v>
      </c>
      <c r="H253" s="48" t="s">
        <v>406</v>
      </c>
    </row>
    <row r="254" spans="1:8" x14ac:dyDescent="0.2">
      <c r="A254" s="48" t="s">
        <v>1953</v>
      </c>
      <c r="B254" s="48" t="s">
        <v>406</v>
      </c>
      <c r="C254" s="48" t="s">
        <v>1515</v>
      </c>
      <c r="D254" s="48" t="s">
        <v>406</v>
      </c>
      <c r="E254" s="48" t="s">
        <v>406</v>
      </c>
      <c r="F254" s="48">
        <v>5.4299999999999999E-3</v>
      </c>
      <c r="G254" s="48" t="s">
        <v>1284</v>
      </c>
      <c r="H254" s="48" t="s">
        <v>406</v>
      </c>
    </row>
    <row r="255" spans="1:8" x14ac:dyDescent="0.2">
      <c r="A255" s="48" t="s">
        <v>1954</v>
      </c>
      <c r="B255" s="48" t="s">
        <v>406</v>
      </c>
      <c r="C255" s="48" t="s">
        <v>1465</v>
      </c>
      <c r="D255" s="48" t="s">
        <v>406</v>
      </c>
      <c r="E255" s="48" t="s">
        <v>406</v>
      </c>
      <c r="F255" s="48">
        <v>5.4299999999999999E-3</v>
      </c>
      <c r="G255" s="48" t="s">
        <v>1250</v>
      </c>
      <c r="H255" s="48" t="s">
        <v>406</v>
      </c>
    </row>
    <row r="256" spans="1:8" x14ac:dyDescent="0.2">
      <c r="A256" s="48" t="s">
        <v>1955</v>
      </c>
      <c r="B256" s="48" t="s">
        <v>406</v>
      </c>
      <c r="C256" s="48" t="s">
        <v>1515</v>
      </c>
      <c r="D256" s="48" t="s">
        <v>406</v>
      </c>
      <c r="E256" s="48" t="s">
        <v>406</v>
      </c>
      <c r="F256" s="48">
        <v>5.4299999999999999E-3</v>
      </c>
      <c r="G256" s="48" t="s">
        <v>1250</v>
      </c>
      <c r="H256" s="48" t="s">
        <v>406</v>
      </c>
    </row>
    <row r="257" spans="1:8" x14ac:dyDescent="0.2">
      <c r="A257" s="48" t="s">
        <v>1956</v>
      </c>
      <c r="B257" s="48" t="s">
        <v>406</v>
      </c>
      <c r="C257" s="48" t="s">
        <v>1461</v>
      </c>
      <c r="D257" s="48" t="s">
        <v>406</v>
      </c>
      <c r="E257" s="48" t="s">
        <v>406</v>
      </c>
      <c r="F257" s="48">
        <v>5.4299999999999999E-3</v>
      </c>
      <c r="G257" s="48" t="s">
        <v>1284</v>
      </c>
      <c r="H257" s="48" t="s">
        <v>406</v>
      </c>
    </row>
    <row r="258" spans="1:8" x14ac:dyDescent="0.2">
      <c r="A258" s="48" t="s">
        <v>1957</v>
      </c>
      <c r="B258" s="48" t="s">
        <v>406</v>
      </c>
      <c r="C258" s="48" t="s">
        <v>1515</v>
      </c>
      <c r="D258" s="48" t="s">
        <v>406</v>
      </c>
      <c r="E258" s="48" t="s">
        <v>406</v>
      </c>
      <c r="F258" s="48">
        <v>5.4299999999999999E-3</v>
      </c>
      <c r="G258" s="48" t="s">
        <v>1284</v>
      </c>
      <c r="H258" s="48" t="s">
        <v>406</v>
      </c>
    </row>
    <row r="259" spans="1:8" x14ac:dyDescent="0.2">
      <c r="A259" s="48" t="s">
        <v>1958</v>
      </c>
      <c r="B259" s="48" t="s">
        <v>406</v>
      </c>
      <c r="C259" s="48" t="s">
        <v>1515</v>
      </c>
      <c r="D259" s="48" t="s">
        <v>406</v>
      </c>
      <c r="E259" s="48" t="s">
        <v>406</v>
      </c>
      <c r="F259" s="48">
        <v>5.4299999999999999E-3</v>
      </c>
      <c r="G259" s="48" t="s">
        <v>1343</v>
      </c>
      <c r="H259" s="48" t="s">
        <v>406</v>
      </c>
    </row>
    <row r="260" spans="1:8" x14ac:dyDescent="0.2">
      <c r="A260" s="48" t="s">
        <v>1959</v>
      </c>
      <c r="B260" s="48" t="s">
        <v>406</v>
      </c>
      <c r="C260" s="48" t="s">
        <v>1515</v>
      </c>
      <c r="D260" s="48" t="s">
        <v>406</v>
      </c>
      <c r="E260" s="48" t="s">
        <v>406</v>
      </c>
      <c r="F260" s="48">
        <v>5.4299999999999999E-3</v>
      </c>
      <c r="G260" s="48" t="s">
        <v>1250</v>
      </c>
      <c r="H260" s="48" t="s">
        <v>406</v>
      </c>
    </row>
    <row r="261" spans="1:8" x14ac:dyDescent="0.2">
      <c r="A261" s="48" t="s">
        <v>1960</v>
      </c>
      <c r="B261" s="48" t="s">
        <v>406</v>
      </c>
      <c r="C261" s="48" t="s">
        <v>1515</v>
      </c>
      <c r="D261" s="48" t="s">
        <v>406</v>
      </c>
      <c r="E261" s="48" t="s">
        <v>406</v>
      </c>
      <c r="F261" s="48">
        <v>5.4299999999999999E-3</v>
      </c>
      <c r="G261" s="48" t="s">
        <v>1273</v>
      </c>
      <c r="H261" s="48" t="s">
        <v>406</v>
      </c>
    </row>
    <row r="262" spans="1:8" x14ac:dyDescent="0.2">
      <c r="A262" s="48" t="s">
        <v>1961</v>
      </c>
      <c r="B262" s="48" t="s">
        <v>406</v>
      </c>
      <c r="C262" s="48" t="s">
        <v>1472</v>
      </c>
      <c r="D262" s="48" t="s">
        <v>406</v>
      </c>
      <c r="E262" s="48" t="s">
        <v>406</v>
      </c>
      <c r="F262" s="48">
        <v>5.4299999999999999E-3</v>
      </c>
      <c r="G262" s="48" t="s">
        <v>1268</v>
      </c>
      <c r="H262" s="48" t="s">
        <v>406</v>
      </c>
    </row>
    <row r="263" spans="1:8" x14ac:dyDescent="0.2">
      <c r="A263" s="48" t="s">
        <v>1962</v>
      </c>
      <c r="B263" s="48" t="s">
        <v>406</v>
      </c>
      <c r="C263" s="48" t="s">
        <v>1515</v>
      </c>
      <c r="D263" s="48" t="s">
        <v>406</v>
      </c>
      <c r="E263" s="48" t="s">
        <v>406</v>
      </c>
      <c r="F263" s="48">
        <v>5.4299999999999999E-3</v>
      </c>
      <c r="G263" s="48" t="s">
        <v>1284</v>
      </c>
      <c r="H263" s="48" t="s">
        <v>406</v>
      </c>
    </row>
    <row r="264" spans="1:8" x14ac:dyDescent="0.2">
      <c r="A264" s="48" t="s">
        <v>1963</v>
      </c>
      <c r="B264" s="48" t="s">
        <v>406</v>
      </c>
      <c r="C264" s="48" t="s">
        <v>1472</v>
      </c>
      <c r="D264" s="48" t="s">
        <v>406</v>
      </c>
      <c r="E264" s="48" t="s">
        <v>406</v>
      </c>
      <c r="F264" s="48">
        <v>5.4299999999999999E-3</v>
      </c>
      <c r="G264" s="48" t="s">
        <v>1273</v>
      </c>
      <c r="H264" s="48" t="s">
        <v>406</v>
      </c>
    </row>
    <row r="265" spans="1:8" x14ac:dyDescent="0.2">
      <c r="A265" s="48" t="s">
        <v>1964</v>
      </c>
      <c r="B265" s="48" t="s">
        <v>406</v>
      </c>
      <c r="C265" s="48" t="s">
        <v>1468</v>
      </c>
      <c r="D265" s="48" t="s">
        <v>406</v>
      </c>
      <c r="E265" s="48" t="s">
        <v>406</v>
      </c>
      <c r="F265" s="48">
        <v>5.4299999999999999E-3</v>
      </c>
      <c r="G265" s="48" t="s">
        <v>1250</v>
      </c>
      <c r="H265" s="48" t="s">
        <v>406</v>
      </c>
    </row>
    <row r="266" spans="1:8" x14ac:dyDescent="0.2">
      <c r="A266" s="48" t="s">
        <v>1965</v>
      </c>
      <c r="B266" s="48" t="s">
        <v>406</v>
      </c>
      <c r="C266" s="48" t="s">
        <v>1468</v>
      </c>
      <c r="D266" s="48" t="s">
        <v>406</v>
      </c>
      <c r="E266" s="48" t="s">
        <v>406</v>
      </c>
      <c r="F266" s="48">
        <v>5.4299999999999999E-3</v>
      </c>
      <c r="G266" s="48" t="s">
        <v>1343</v>
      </c>
      <c r="H266" s="48" t="s">
        <v>406</v>
      </c>
    </row>
    <row r="267" spans="1:8" x14ac:dyDescent="0.2">
      <c r="A267" s="48" t="s">
        <v>1966</v>
      </c>
      <c r="B267" s="48" t="s">
        <v>406</v>
      </c>
      <c r="C267" s="48" t="s">
        <v>1756</v>
      </c>
      <c r="D267" s="48" t="s">
        <v>406</v>
      </c>
      <c r="E267" s="48" t="s">
        <v>406</v>
      </c>
      <c r="F267" s="48">
        <v>5.4299999999999999E-3</v>
      </c>
      <c r="G267" s="48" t="s">
        <v>1250</v>
      </c>
      <c r="H267" s="48" t="s">
        <v>406</v>
      </c>
    </row>
    <row r="268" spans="1:8" x14ac:dyDescent="0.2">
      <c r="A268" s="48" t="s">
        <v>1967</v>
      </c>
      <c r="B268" s="48" t="s">
        <v>406</v>
      </c>
      <c r="C268" s="48" t="s">
        <v>1711</v>
      </c>
      <c r="D268" s="48" t="s">
        <v>406</v>
      </c>
      <c r="E268" s="48" t="s">
        <v>406</v>
      </c>
      <c r="F268" s="48">
        <v>5.4299999999999999E-3</v>
      </c>
      <c r="G268" s="48" t="s">
        <v>1968</v>
      </c>
      <c r="H268" s="48" t="s">
        <v>406</v>
      </c>
    </row>
    <row r="269" spans="1:8" x14ac:dyDescent="0.2">
      <c r="A269" s="48" t="s">
        <v>1969</v>
      </c>
      <c r="B269" s="48" t="s">
        <v>406</v>
      </c>
      <c r="C269" s="48" t="s">
        <v>1515</v>
      </c>
      <c r="D269" s="48" t="s">
        <v>406</v>
      </c>
      <c r="E269" s="48" t="s">
        <v>406</v>
      </c>
      <c r="F269" s="48">
        <v>5.4299999999999999E-3</v>
      </c>
      <c r="G269" s="48" t="s">
        <v>1250</v>
      </c>
      <c r="H269" s="48" t="s">
        <v>406</v>
      </c>
    </row>
    <row r="270" spans="1:8" x14ac:dyDescent="0.2">
      <c r="A270" s="48" t="s">
        <v>1970</v>
      </c>
      <c r="B270" s="48" t="s">
        <v>406</v>
      </c>
      <c r="C270" s="48" t="s">
        <v>1468</v>
      </c>
      <c r="D270" s="48" t="s">
        <v>406</v>
      </c>
      <c r="E270" s="48" t="s">
        <v>406</v>
      </c>
      <c r="F270" s="48">
        <v>5.4299999999999999E-3</v>
      </c>
      <c r="G270" s="48" t="s">
        <v>1250</v>
      </c>
      <c r="H270" s="48" t="s">
        <v>406</v>
      </c>
    </row>
    <row r="271" spans="1:8" x14ac:dyDescent="0.2">
      <c r="A271" s="48" t="s">
        <v>1971</v>
      </c>
      <c r="B271" s="48" t="s">
        <v>406</v>
      </c>
      <c r="C271" s="48" t="s">
        <v>1468</v>
      </c>
      <c r="D271" s="48" t="s">
        <v>406</v>
      </c>
      <c r="E271" s="48" t="s">
        <v>406</v>
      </c>
      <c r="F271" s="48">
        <v>5.4299999999999999E-3</v>
      </c>
      <c r="G271" s="48" t="s">
        <v>1972</v>
      </c>
      <c r="H271" s="48" t="s">
        <v>406</v>
      </c>
    </row>
    <row r="272" spans="1:8" x14ac:dyDescent="0.2">
      <c r="A272" s="48" t="s">
        <v>1973</v>
      </c>
      <c r="B272" s="48" t="s">
        <v>406</v>
      </c>
      <c r="C272" s="48" t="s">
        <v>1515</v>
      </c>
      <c r="D272" s="48" t="s">
        <v>406</v>
      </c>
      <c r="E272" s="48" t="s">
        <v>406</v>
      </c>
      <c r="F272" s="48">
        <v>5.4299999999999999E-3</v>
      </c>
      <c r="G272" s="48" t="s">
        <v>1273</v>
      </c>
      <c r="H272" s="48" t="s">
        <v>406</v>
      </c>
    </row>
    <row r="273" spans="1:8" x14ac:dyDescent="0.2">
      <c r="A273" s="48" t="s">
        <v>1974</v>
      </c>
      <c r="B273" s="48" t="s">
        <v>406</v>
      </c>
      <c r="C273" s="48" t="s">
        <v>1468</v>
      </c>
      <c r="D273" s="48" t="s">
        <v>406</v>
      </c>
      <c r="E273" s="48" t="s">
        <v>406</v>
      </c>
      <c r="F273" s="48">
        <v>5.4299999999999999E-3</v>
      </c>
      <c r="G273" s="48" t="s">
        <v>1273</v>
      </c>
      <c r="H273" s="48" t="s">
        <v>406</v>
      </c>
    </row>
    <row r="274" spans="1:8" x14ac:dyDescent="0.2">
      <c r="A274" s="48" t="s">
        <v>1975</v>
      </c>
      <c r="B274" s="48" t="s">
        <v>406</v>
      </c>
      <c r="C274" s="48" t="s">
        <v>1472</v>
      </c>
      <c r="D274" s="48" t="s">
        <v>406</v>
      </c>
      <c r="E274" s="48" t="s">
        <v>406</v>
      </c>
      <c r="F274" s="48">
        <v>5.4299999999999999E-3</v>
      </c>
      <c r="G274" s="48" t="s">
        <v>1284</v>
      </c>
      <c r="H274" s="48" t="s">
        <v>406</v>
      </c>
    </row>
    <row r="275" spans="1:8" x14ac:dyDescent="0.2">
      <c r="A275" s="48" t="s">
        <v>1976</v>
      </c>
      <c r="B275" s="48" t="s">
        <v>406</v>
      </c>
      <c r="C275" s="48" t="s">
        <v>1465</v>
      </c>
      <c r="D275" s="48" t="s">
        <v>406</v>
      </c>
      <c r="E275" s="48" t="s">
        <v>406</v>
      </c>
      <c r="F275" s="48">
        <v>5.4299999999999999E-3</v>
      </c>
      <c r="G275" s="48" t="s">
        <v>1250</v>
      </c>
      <c r="H275" s="48" t="s">
        <v>406</v>
      </c>
    </row>
    <row r="276" spans="1:8" x14ac:dyDescent="0.2">
      <c r="A276" s="48" t="s">
        <v>1977</v>
      </c>
      <c r="B276" s="48" t="s">
        <v>406</v>
      </c>
      <c r="C276" s="48" t="s">
        <v>1515</v>
      </c>
      <c r="D276" s="48" t="s">
        <v>406</v>
      </c>
      <c r="E276" s="48" t="s">
        <v>406</v>
      </c>
      <c r="F276" s="48">
        <v>5.4299999999999999E-3</v>
      </c>
      <c r="G276" s="48" t="s">
        <v>1343</v>
      </c>
      <c r="H276" s="48" t="s">
        <v>406</v>
      </c>
    </row>
    <row r="277" spans="1:8" x14ac:dyDescent="0.2">
      <c r="A277" s="48" t="s">
        <v>1978</v>
      </c>
      <c r="B277" s="48" t="s">
        <v>406</v>
      </c>
      <c r="C277" s="48" t="s">
        <v>1468</v>
      </c>
      <c r="D277" s="48" t="s">
        <v>406</v>
      </c>
      <c r="E277" s="48" t="s">
        <v>406</v>
      </c>
      <c r="F277" s="48">
        <v>5.4299999999999999E-3</v>
      </c>
      <c r="G277" s="48" t="s">
        <v>1273</v>
      </c>
      <c r="H277" s="48" t="s">
        <v>406</v>
      </c>
    </row>
    <row r="278" spans="1:8" x14ac:dyDescent="0.2">
      <c r="A278" s="48" t="s">
        <v>1979</v>
      </c>
      <c r="B278" s="48" t="s">
        <v>406</v>
      </c>
      <c r="C278" s="48" t="s">
        <v>1515</v>
      </c>
      <c r="D278" s="48" t="s">
        <v>406</v>
      </c>
      <c r="E278" s="48" t="s">
        <v>406</v>
      </c>
      <c r="F278" s="48">
        <v>5.4299999999999999E-3</v>
      </c>
      <c r="G278" s="48" t="s">
        <v>1273</v>
      </c>
      <c r="H278" s="48" t="s">
        <v>406</v>
      </c>
    </row>
    <row r="279" spans="1:8" x14ac:dyDescent="0.2">
      <c r="A279" s="48" t="s">
        <v>1980</v>
      </c>
      <c r="B279" s="48" t="s">
        <v>406</v>
      </c>
      <c r="C279" s="48" t="s">
        <v>1519</v>
      </c>
      <c r="D279" s="48" t="s">
        <v>406</v>
      </c>
      <c r="E279" s="48" t="s">
        <v>406</v>
      </c>
      <c r="F279" s="48">
        <v>5.4299999999999999E-3</v>
      </c>
      <c r="G279" s="48" t="s">
        <v>1250</v>
      </c>
      <c r="H279" s="48" t="s">
        <v>406</v>
      </c>
    </row>
    <row r="280" spans="1:8" x14ac:dyDescent="0.2">
      <c r="A280" s="48" t="s">
        <v>1981</v>
      </c>
      <c r="B280" s="48" t="s">
        <v>406</v>
      </c>
      <c r="C280" s="48" t="s">
        <v>1844</v>
      </c>
      <c r="D280" s="48" t="s">
        <v>406</v>
      </c>
      <c r="E280" s="48" t="s">
        <v>406</v>
      </c>
      <c r="F280" s="48">
        <v>5.4299999999999999E-3</v>
      </c>
      <c r="G280" s="48" t="s">
        <v>1273</v>
      </c>
      <c r="H280" s="48" t="s">
        <v>406</v>
      </c>
    </row>
    <row r="281" spans="1:8" x14ac:dyDescent="0.2">
      <c r="A281" s="48" t="s">
        <v>1982</v>
      </c>
      <c r="B281" s="48" t="s">
        <v>406</v>
      </c>
      <c r="C281" s="48" t="s">
        <v>1468</v>
      </c>
      <c r="D281" s="48" t="s">
        <v>406</v>
      </c>
      <c r="E281" s="48" t="s">
        <v>406</v>
      </c>
      <c r="F281" s="48">
        <v>5.4299999999999999E-3</v>
      </c>
      <c r="G281" s="48" t="s">
        <v>1250</v>
      </c>
      <c r="H281" s="48" t="s">
        <v>406</v>
      </c>
    </row>
    <row r="282" spans="1:8" x14ac:dyDescent="0.2">
      <c r="A282" s="48" t="s">
        <v>1983</v>
      </c>
      <c r="B282" s="48" t="s">
        <v>406</v>
      </c>
      <c r="C282" s="48" t="s">
        <v>1515</v>
      </c>
      <c r="D282" s="48" t="s">
        <v>406</v>
      </c>
      <c r="E282" s="48" t="s">
        <v>406</v>
      </c>
      <c r="F282" s="48">
        <v>5.4299999999999999E-3</v>
      </c>
      <c r="G282" s="48" t="s">
        <v>1268</v>
      </c>
      <c r="H282" s="48" t="s">
        <v>406</v>
      </c>
    </row>
    <row r="283" spans="1:8" x14ac:dyDescent="0.2">
      <c r="A283" s="48" t="s">
        <v>1984</v>
      </c>
      <c r="B283" s="48" t="s">
        <v>406</v>
      </c>
      <c r="C283" s="48" t="s">
        <v>1461</v>
      </c>
      <c r="D283" s="48" t="s">
        <v>406</v>
      </c>
      <c r="E283" s="48" t="s">
        <v>406</v>
      </c>
      <c r="F283" s="48">
        <v>5.4299999999999999E-3</v>
      </c>
      <c r="G283" s="48" t="s">
        <v>1284</v>
      </c>
      <c r="H283" s="48" t="s">
        <v>406</v>
      </c>
    </row>
    <row r="284" spans="1:8" x14ac:dyDescent="0.2">
      <c r="A284" s="48" t="s">
        <v>1985</v>
      </c>
      <c r="B284" s="48" t="s">
        <v>406</v>
      </c>
      <c r="C284" s="48" t="s">
        <v>1515</v>
      </c>
      <c r="D284" s="48" t="s">
        <v>406</v>
      </c>
      <c r="E284" s="48" t="s">
        <v>406</v>
      </c>
      <c r="F284" s="48">
        <v>5.4299999999999999E-3</v>
      </c>
      <c r="G284" s="48" t="s">
        <v>1273</v>
      </c>
      <c r="H284" s="48" t="s">
        <v>406</v>
      </c>
    </row>
    <row r="285" spans="1:8" x14ac:dyDescent="0.2">
      <c r="A285" s="48" t="s">
        <v>1986</v>
      </c>
      <c r="B285" s="48" t="s">
        <v>406</v>
      </c>
      <c r="C285" s="48" t="s">
        <v>1461</v>
      </c>
      <c r="D285" s="48" t="s">
        <v>406</v>
      </c>
      <c r="E285" s="48" t="s">
        <v>406</v>
      </c>
      <c r="F285" s="48">
        <v>5.4299999999999999E-3</v>
      </c>
      <c r="G285" s="48" t="s">
        <v>1284</v>
      </c>
      <c r="H285" s="48" t="s">
        <v>406</v>
      </c>
    </row>
    <row r="286" spans="1:8" x14ac:dyDescent="0.2">
      <c r="A286" s="48" t="s">
        <v>1987</v>
      </c>
      <c r="B286" s="48" t="s">
        <v>406</v>
      </c>
      <c r="C286" s="48" t="s">
        <v>1515</v>
      </c>
      <c r="D286" s="48" t="s">
        <v>406</v>
      </c>
      <c r="E286" s="48" t="s">
        <v>406</v>
      </c>
      <c r="F286" s="48">
        <v>5.4299999999999999E-3</v>
      </c>
      <c r="G286" s="48" t="s">
        <v>1250</v>
      </c>
      <c r="H286" s="48" t="s">
        <v>406</v>
      </c>
    </row>
    <row r="287" spans="1:8" x14ac:dyDescent="0.2">
      <c r="A287" s="48" t="s">
        <v>1988</v>
      </c>
      <c r="B287" s="48" t="s">
        <v>406</v>
      </c>
      <c r="C287" s="48" t="s">
        <v>1461</v>
      </c>
      <c r="D287" s="48" t="s">
        <v>406</v>
      </c>
      <c r="E287" s="48" t="s">
        <v>406</v>
      </c>
      <c r="F287" s="48">
        <v>5.4299999999999999E-3</v>
      </c>
      <c r="G287" s="48" t="s">
        <v>1273</v>
      </c>
      <c r="H287" s="48" t="s">
        <v>406</v>
      </c>
    </row>
    <row r="288" spans="1:8" x14ac:dyDescent="0.2">
      <c r="A288" s="48" t="s">
        <v>1989</v>
      </c>
      <c r="B288" s="48" t="s">
        <v>406</v>
      </c>
      <c r="C288" s="48" t="s">
        <v>1515</v>
      </c>
      <c r="D288" s="48" t="s">
        <v>406</v>
      </c>
      <c r="E288" s="48" t="s">
        <v>406</v>
      </c>
      <c r="F288" s="48">
        <v>5.4299999999999999E-3</v>
      </c>
      <c r="G288" s="48" t="s">
        <v>1250</v>
      </c>
      <c r="H288" s="48" t="s">
        <v>406</v>
      </c>
    </row>
    <row r="289" spans="1:8" x14ac:dyDescent="0.2">
      <c r="A289" s="48" t="s">
        <v>1990</v>
      </c>
      <c r="B289" s="48" t="s">
        <v>406</v>
      </c>
      <c r="C289" s="48" t="s">
        <v>1515</v>
      </c>
      <c r="D289" s="48" t="s">
        <v>406</v>
      </c>
      <c r="E289" s="48" t="s">
        <v>406</v>
      </c>
      <c r="F289" s="48">
        <v>5.4299999999999999E-3</v>
      </c>
      <c r="G289" s="48" t="s">
        <v>1991</v>
      </c>
      <c r="H289" s="48" t="s">
        <v>406</v>
      </c>
    </row>
    <row r="290" spans="1:8" x14ac:dyDescent="0.2">
      <c r="A290" s="48" t="s">
        <v>1992</v>
      </c>
      <c r="B290" s="48" t="s">
        <v>406</v>
      </c>
      <c r="C290" s="48" t="s">
        <v>1534</v>
      </c>
      <c r="D290" s="48" t="s">
        <v>406</v>
      </c>
      <c r="E290" s="48" t="s">
        <v>406</v>
      </c>
      <c r="F290" s="48">
        <v>5.4299999999999999E-3</v>
      </c>
      <c r="G290" s="48" t="s">
        <v>1343</v>
      </c>
      <c r="H290" s="48" t="s">
        <v>406</v>
      </c>
    </row>
    <row r="291" spans="1:8" x14ac:dyDescent="0.2">
      <c r="A291" s="48" t="s">
        <v>1993</v>
      </c>
      <c r="B291" s="48" t="s">
        <v>406</v>
      </c>
      <c r="C291" s="48" t="s">
        <v>1515</v>
      </c>
      <c r="D291" s="48" t="s">
        <v>406</v>
      </c>
      <c r="E291" s="48" t="s">
        <v>406</v>
      </c>
      <c r="F291" s="48">
        <v>5.4299999999999999E-3</v>
      </c>
      <c r="G291" s="48" t="s">
        <v>1250</v>
      </c>
      <c r="H291" s="48" t="s">
        <v>406</v>
      </c>
    </row>
    <row r="292" spans="1:8" x14ac:dyDescent="0.2">
      <c r="A292" s="48" t="s">
        <v>1994</v>
      </c>
      <c r="B292" s="48" t="s">
        <v>406</v>
      </c>
      <c r="C292" s="48" t="s">
        <v>1468</v>
      </c>
      <c r="D292" s="48" t="s">
        <v>406</v>
      </c>
      <c r="E292" s="48" t="s">
        <v>406</v>
      </c>
      <c r="F292" s="48">
        <v>5.4299999999999999E-3</v>
      </c>
      <c r="G292" s="48" t="s">
        <v>1273</v>
      </c>
      <c r="H292" s="48" t="s">
        <v>406</v>
      </c>
    </row>
    <row r="293" spans="1:8" x14ac:dyDescent="0.2">
      <c r="A293" s="48" t="s">
        <v>1995</v>
      </c>
      <c r="B293" s="48" t="s">
        <v>406</v>
      </c>
      <c r="C293" s="48" t="s">
        <v>1756</v>
      </c>
      <c r="D293" s="48" t="s">
        <v>406</v>
      </c>
      <c r="E293" s="48" t="s">
        <v>406</v>
      </c>
      <c r="F293" s="48">
        <v>5.4299999999999999E-3</v>
      </c>
      <c r="G293" s="48" t="s">
        <v>1284</v>
      </c>
      <c r="H293" s="48" t="s">
        <v>406</v>
      </c>
    </row>
    <row r="294" spans="1:8" x14ac:dyDescent="0.2">
      <c r="A294" s="48" t="s">
        <v>1996</v>
      </c>
      <c r="B294" s="48" t="s">
        <v>406</v>
      </c>
      <c r="C294" s="48" t="s">
        <v>1472</v>
      </c>
      <c r="D294" s="48" t="s">
        <v>406</v>
      </c>
      <c r="E294" s="48" t="s">
        <v>406</v>
      </c>
      <c r="F294" s="48">
        <v>5.4299999999999999E-3</v>
      </c>
      <c r="G294" s="48" t="s">
        <v>1250</v>
      </c>
      <c r="H294" s="48" t="s">
        <v>406</v>
      </c>
    </row>
    <row r="295" spans="1:8" x14ac:dyDescent="0.2">
      <c r="A295" s="48" t="s">
        <v>1997</v>
      </c>
      <c r="B295" s="48" t="s">
        <v>406</v>
      </c>
      <c r="C295" s="48" t="s">
        <v>1461</v>
      </c>
      <c r="D295" s="48" t="s">
        <v>406</v>
      </c>
      <c r="E295" s="48" t="s">
        <v>406</v>
      </c>
      <c r="F295" s="48">
        <v>5.4299999999999999E-3</v>
      </c>
      <c r="G295" s="48" t="s">
        <v>1284</v>
      </c>
      <c r="H295" s="48" t="s">
        <v>406</v>
      </c>
    </row>
    <row r="296" spans="1:8" x14ac:dyDescent="0.2">
      <c r="A296" s="48" t="s">
        <v>1998</v>
      </c>
      <c r="B296" s="48" t="s">
        <v>406</v>
      </c>
      <c r="C296" s="48" t="s">
        <v>1515</v>
      </c>
      <c r="D296" s="48" t="s">
        <v>406</v>
      </c>
      <c r="E296" s="48" t="s">
        <v>406</v>
      </c>
      <c r="F296" s="48">
        <v>5.4299999999999999E-3</v>
      </c>
      <c r="G296" s="48" t="s">
        <v>1284</v>
      </c>
      <c r="H296" s="48" t="s">
        <v>406</v>
      </c>
    </row>
    <row r="297" spans="1:8" x14ac:dyDescent="0.2">
      <c r="A297" s="48" t="s">
        <v>1999</v>
      </c>
      <c r="B297" s="48" t="s">
        <v>406</v>
      </c>
      <c r="C297" s="48" t="s">
        <v>1472</v>
      </c>
      <c r="D297" s="48" t="s">
        <v>406</v>
      </c>
      <c r="E297" s="48" t="s">
        <v>406</v>
      </c>
      <c r="F297" s="48">
        <v>5.4299999999999999E-3</v>
      </c>
      <c r="G297" s="48" t="s">
        <v>1250</v>
      </c>
      <c r="H297" s="48" t="s">
        <v>406</v>
      </c>
    </row>
    <row r="298" spans="1:8" x14ac:dyDescent="0.2">
      <c r="A298" s="48" t="s">
        <v>2000</v>
      </c>
      <c r="B298" s="48" t="s">
        <v>406</v>
      </c>
      <c r="C298" s="48" t="s">
        <v>1515</v>
      </c>
      <c r="D298" s="48" t="s">
        <v>406</v>
      </c>
      <c r="E298" s="48" t="s">
        <v>406</v>
      </c>
      <c r="F298" s="48">
        <v>5.4299999999999999E-3</v>
      </c>
      <c r="G298" s="48" t="s">
        <v>1250</v>
      </c>
      <c r="H298" s="48" t="s">
        <v>406</v>
      </c>
    </row>
    <row r="299" spans="1:8" x14ac:dyDescent="0.2">
      <c r="A299" s="48" t="s">
        <v>2001</v>
      </c>
      <c r="B299" s="48" t="s">
        <v>406</v>
      </c>
      <c r="C299" s="48" t="s">
        <v>1515</v>
      </c>
      <c r="D299" s="48" t="s">
        <v>406</v>
      </c>
      <c r="E299" s="48" t="s">
        <v>406</v>
      </c>
      <c r="F299" s="48">
        <v>5.4299999999999999E-3</v>
      </c>
      <c r="G299" s="48" t="s">
        <v>1284</v>
      </c>
      <c r="H299" s="48" t="s">
        <v>406</v>
      </c>
    </row>
    <row r="300" spans="1:8" x14ac:dyDescent="0.2">
      <c r="A300" s="48" t="s">
        <v>2002</v>
      </c>
      <c r="B300" s="48" t="s">
        <v>406</v>
      </c>
      <c r="C300" s="48" t="s">
        <v>1472</v>
      </c>
      <c r="D300" s="48" t="s">
        <v>406</v>
      </c>
      <c r="E300" s="48">
        <v>0.94199999999999995</v>
      </c>
      <c r="F300" s="48">
        <v>5.4400000000000004E-3</v>
      </c>
      <c r="G300" s="48" t="s">
        <v>2003</v>
      </c>
      <c r="H300" s="48" t="s">
        <v>2004</v>
      </c>
    </row>
    <row r="301" spans="1:8" x14ac:dyDescent="0.2">
      <c r="A301" s="48" t="s">
        <v>2005</v>
      </c>
      <c r="B301" s="48" t="s">
        <v>406</v>
      </c>
      <c r="C301" s="48" t="s">
        <v>1519</v>
      </c>
      <c r="D301" s="48" t="s">
        <v>406</v>
      </c>
      <c r="E301" s="48" t="s">
        <v>406</v>
      </c>
      <c r="F301" s="48">
        <v>5.5599999999999998E-3</v>
      </c>
      <c r="G301" s="48" t="s">
        <v>1700</v>
      </c>
      <c r="H301" s="48" t="s">
        <v>406</v>
      </c>
    </row>
    <row r="302" spans="1:8" x14ac:dyDescent="0.2">
      <c r="A302" s="48" t="s">
        <v>2006</v>
      </c>
      <c r="B302" s="48" t="s">
        <v>406</v>
      </c>
      <c r="C302" s="48" t="s">
        <v>1461</v>
      </c>
      <c r="D302" s="48" t="s">
        <v>406</v>
      </c>
      <c r="E302" s="48" t="s">
        <v>406</v>
      </c>
      <c r="F302" s="48">
        <v>5.5599999999999998E-3</v>
      </c>
      <c r="G302" s="48" t="s">
        <v>2007</v>
      </c>
      <c r="H302" s="48" t="s">
        <v>406</v>
      </c>
    </row>
    <row r="303" spans="1:8" x14ac:dyDescent="0.2">
      <c r="A303" s="48" t="s">
        <v>2008</v>
      </c>
      <c r="B303" s="48" t="s">
        <v>406</v>
      </c>
      <c r="C303" s="48" t="s">
        <v>1496</v>
      </c>
      <c r="D303" s="48" t="s">
        <v>406</v>
      </c>
      <c r="E303" s="48">
        <v>1.98</v>
      </c>
      <c r="F303" s="48">
        <v>5.5799999999999999E-3</v>
      </c>
      <c r="G303" s="48" t="s">
        <v>2009</v>
      </c>
      <c r="H303" s="48" t="s">
        <v>2010</v>
      </c>
    </row>
    <row r="304" spans="1:8" x14ac:dyDescent="0.2">
      <c r="A304" s="48" t="s">
        <v>2011</v>
      </c>
      <c r="B304" s="48" t="s">
        <v>406</v>
      </c>
      <c r="C304" s="48" t="s">
        <v>1496</v>
      </c>
      <c r="D304" s="48" t="s">
        <v>406</v>
      </c>
      <c r="E304" s="48">
        <v>0.61599999999999999</v>
      </c>
      <c r="F304" s="48">
        <v>5.5900000000000004E-3</v>
      </c>
      <c r="G304" s="48" t="s">
        <v>2012</v>
      </c>
      <c r="H304" s="48" t="s">
        <v>2013</v>
      </c>
    </row>
    <row r="305" spans="1:8" x14ac:dyDescent="0.2">
      <c r="A305" s="48" t="s">
        <v>2014</v>
      </c>
      <c r="B305" s="48" t="s">
        <v>406</v>
      </c>
      <c r="C305" s="48" t="s">
        <v>1461</v>
      </c>
      <c r="D305" s="48" t="s">
        <v>406</v>
      </c>
      <c r="E305" s="48">
        <v>-0.152</v>
      </c>
      <c r="F305" s="48">
        <v>5.6899999999999997E-3</v>
      </c>
      <c r="G305" s="48" t="s">
        <v>2015</v>
      </c>
      <c r="H305" s="48" t="s">
        <v>406</v>
      </c>
    </row>
    <row r="306" spans="1:8" x14ac:dyDescent="0.2">
      <c r="A306" s="48" t="s">
        <v>2016</v>
      </c>
      <c r="B306" s="48" t="s">
        <v>406</v>
      </c>
      <c r="C306" s="48" t="s">
        <v>1461</v>
      </c>
      <c r="D306" s="48" t="s">
        <v>406</v>
      </c>
      <c r="E306" s="48" t="s">
        <v>406</v>
      </c>
      <c r="F306" s="48">
        <v>5.6899999999999997E-3</v>
      </c>
      <c r="G306" s="48" t="s">
        <v>1792</v>
      </c>
      <c r="H306" s="48" t="s">
        <v>2017</v>
      </c>
    </row>
    <row r="307" spans="1:8" x14ac:dyDescent="0.2">
      <c r="A307" s="48" t="s">
        <v>2018</v>
      </c>
      <c r="B307" s="48" t="s">
        <v>406</v>
      </c>
      <c r="C307" s="48" t="s">
        <v>1461</v>
      </c>
      <c r="D307" s="48" t="s">
        <v>406</v>
      </c>
      <c r="E307" s="48" t="s">
        <v>406</v>
      </c>
      <c r="F307" s="48">
        <v>5.6899999999999997E-3</v>
      </c>
      <c r="G307" s="48" t="s">
        <v>2019</v>
      </c>
      <c r="H307" s="48" t="s">
        <v>406</v>
      </c>
    </row>
    <row r="308" spans="1:8" x14ac:dyDescent="0.2">
      <c r="A308" s="48" t="s">
        <v>2020</v>
      </c>
      <c r="B308" s="48" t="s">
        <v>406</v>
      </c>
      <c r="C308" s="48" t="s">
        <v>1492</v>
      </c>
      <c r="D308" s="48" t="s">
        <v>406</v>
      </c>
      <c r="E308" s="48" t="s">
        <v>406</v>
      </c>
      <c r="F308" s="48">
        <v>5.7299999999999999E-3</v>
      </c>
      <c r="G308" s="48" t="s">
        <v>1577</v>
      </c>
      <c r="H308" s="48" t="s">
        <v>2021</v>
      </c>
    </row>
    <row r="309" spans="1:8" x14ac:dyDescent="0.2">
      <c r="A309" s="48" t="s">
        <v>2022</v>
      </c>
      <c r="B309" s="48" t="s">
        <v>406</v>
      </c>
      <c r="C309" s="48" t="s">
        <v>1461</v>
      </c>
      <c r="D309" s="48" t="s">
        <v>406</v>
      </c>
      <c r="E309" s="48" t="s">
        <v>406</v>
      </c>
      <c r="F309" s="48">
        <v>5.7299999999999999E-3</v>
      </c>
      <c r="G309" s="48" t="s">
        <v>1697</v>
      </c>
      <c r="H309" s="48" t="s">
        <v>2023</v>
      </c>
    </row>
    <row r="310" spans="1:8" x14ac:dyDescent="0.2">
      <c r="A310" s="48" t="s">
        <v>2024</v>
      </c>
      <c r="B310" s="48" t="s">
        <v>406</v>
      </c>
      <c r="C310" s="48" t="s">
        <v>1711</v>
      </c>
      <c r="D310" s="48" t="s">
        <v>406</v>
      </c>
      <c r="E310" s="48" t="s">
        <v>406</v>
      </c>
      <c r="F310" s="48">
        <v>5.7299999999999999E-3</v>
      </c>
      <c r="G310" s="48" t="s">
        <v>2025</v>
      </c>
      <c r="H310" s="48" t="s">
        <v>406</v>
      </c>
    </row>
    <row r="311" spans="1:8" x14ac:dyDescent="0.2">
      <c r="A311" s="48" t="s">
        <v>2026</v>
      </c>
      <c r="B311" s="48" t="s">
        <v>406</v>
      </c>
      <c r="C311" s="48" t="s">
        <v>1461</v>
      </c>
      <c r="D311" s="48" t="s">
        <v>406</v>
      </c>
      <c r="E311" s="48" t="s">
        <v>406</v>
      </c>
      <c r="F311" s="48">
        <v>5.7299999999999999E-3</v>
      </c>
      <c r="G311" s="48" t="s">
        <v>1153</v>
      </c>
      <c r="H311" s="48" t="s">
        <v>406</v>
      </c>
    </row>
    <row r="312" spans="1:8" x14ac:dyDescent="0.2">
      <c r="A312" s="48" t="s">
        <v>2027</v>
      </c>
      <c r="B312" s="48" t="s">
        <v>406</v>
      </c>
      <c r="C312" s="48" t="s">
        <v>1488</v>
      </c>
      <c r="D312" s="48" t="s">
        <v>406</v>
      </c>
      <c r="E312" s="48" t="s">
        <v>406</v>
      </c>
      <c r="F312" s="48">
        <v>5.7299999999999999E-3</v>
      </c>
      <c r="G312" s="48" t="s">
        <v>1577</v>
      </c>
      <c r="H312" s="48" t="s">
        <v>406</v>
      </c>
    </row>
    <row r="313" spans="1:8" x14ac:dyDescent="0.2">
      <c r="A313" s="48" t="s">
        <v>2028</v>
      </c>
      <c r="B313" s="48" t="s">
        <v>406</v>
      </c>
      <c r="C313" s="48" t="s">
        <v>1461</v>
      </c>
      <c r="D313" s="48" t="s">
        <v>406</v>
      </c>
      <c r="E313" s="48">
        <v>1.4750000000000001</v>
      </c>
      <c r="F313" s="48">
        <v>5.7499999999999999E-3</v>
      </c>
      <c r="G313" s="48" t="s">
        <v>2029</v>
      </c>
      <c r="H313" s="48" t="s">
        <v>2030</v>
      </c>
    </row>
    <row r="314" spans="1:8" x14ac:dyDescent="0.2">
      <c r="A314" s="48" t="s">
        <v>2031</v>
      </c>
      <c r="B314" s="48" t="s">
        <v>406</v>
      </c>
      <c r="C314" s="48" t="s">
        <v>1461</v>
      </c>
      <c r="D314" s="48" t="s">
        <v>406</v>
      </c>
      <c r="E314" s="48" t="s">
        <v>406</v>
      </c>
      <c r="F314" s="48">
        <v>5.7999999999999996E-3</v>
      </c>
      <c r="G314" s="48" t="s">
        <v>2032</v>
      </c>
      <c r="H314" s="48" t="s">
        <v>2033</v>
      </c>
    </row>
    <row r="315" spans="1:8" x14ac:dyDescent="0.2">
      <c r="A315" s="48" t="s">
        <v>2034</v>
      </c>
      <c r="B315" s="48" t="s">
        <v>406</v>
      </c>
      <c r="C315" s="48" t="s">
        <v>1461</v>
      </c>
      <c r="D315" s="48" t="s">
        <v>406</v>
      </c>
      <c r="E315" s="48" t="s">
        <v>406</v>
      </c>
      <c r="F315" s="48">
        <v>5.7999999999999996E-3</v>
      </c>
      <c r="G315" s="48" t="s">
        <v>1564</v>
      </c>
      <c r="H315" s="48" t="s">
        <v>406</v>
      </c>
    </row>
    <row r="316" spans="1:8" x14ac:dyDescent="0.2">
      <c r="A316" s="48" t="s">
        <v>2035</v>
      </c>
      <c r="B316" s="48" t="s">
        <v>406</v>
      </c>
      <c r="C316" s="48" t="s">
        <v>1461</v>
      </c>
      <c r="D316" s="48" t="s">
        <v>1462</v>
      </c>
      <c r="E316" s="48">
        <v>2.4209999999999998</v>
      </c>
      <c r="F316" s="48">
        <v>5.8999999999999999E-3</v>
      </c>
      <c r="G316" s="48" t="s">
        <v>2036</v>
      </c>
      <c r="H316" s="48" t="s">
        <v>1569</v>
      </c>
    </row>
    <row r="317" spans="1:8" x14ac:dyDescent="0.2">
      <c r="A317" s="48" t="s">
        <v>2037</v>
      </c>
      <c r="B317" s="48" t="s">
        <v>406</v>
      </c>
      <c r="C317" s="48" t="s">
        <v>1500</v>
      </c>
      <c r="D317" s="48" t="s">
        <v>406</v>
      </c>
      <c r="E317" s="48">
        <v>1.4319999999999999</v>
      </c>
      <c r="F317" s="48">
        <v>6.0499999999999998E-3</v>
      </c>
      <c r="G317" s="48" t="s">
        <v>2038</v>
      </c>
      <c r="H317" s="48" t="s">
        <v>2039</v>
      </c>
    </row>
    <row r="318" spans="1:8" x14ac:dyDescent="0.2">
      <c r="A318" s="48" t="s">
        <v>2040</v>
      </c>
      <c r="B318" s="48" t="s">
        <v>406</v>
      </c>
      <c r="C318" s="48" t="s">
        <v>1496</v>
      </c>
      <c r="D318" s="48" t="s">
        <v>406</v>
      </c>
      <c r="E318" s="48">
        <v>0.56299999999999994</v>
      </c>
      <c r="F318" s="48">
        <v>6.1000000000000004E-3</v>
      </c>
      <c r="G318" s="48" t="s">
        <v>2041</v>
      </c>
      <c r="H318" s="48" t="s">
        <v>2042</v>
      </c>
    </row>
    <row r="319" spans="1:8" x14ac:dyDescent="0.2">
      <c r="A319" s="48" t="s">
        <v>2043</v>
      </c>
      <c r="B319" s="48" t="s">
        <v>406</v>
      </c>
      <c r="C319" s="48" t="s">
        <v>1461</v>
      </c>
      <c r="D319" s="48" t="s">
        <v>406</v>
      </c>
      <c r="E319" s="48" t="s">
        <v>406</v>
      </c>
      <c r="F319" s="48">
        <v>6.1599999999999997E-3</v>
      </c>
      <c r="G319" s="48" t="s">
        <v>2044</v>
      </c>
      <c r="H319" s="48" t="s">
        <v>406</v>
      </c>
    </row>
    <row r="320" spans="1:8" x14ac:dyDescent="0.2">
      <c r="A320" s="48" t="s">
        <v>2045</v>
      </c>
      <c r="B320" s="48" t="s">
        <v>406</v>
      </c>
      <c r="C320" s="48" t="s">
        <v>1488</v>
      </c>
      <c r="D320" s="48" t="s">
        <v>406</v>
      </c>
      <c r="E320" s="48" t="s">
        <v>406</v>
      </c>
      <c r="F320" s="48">
        <v>6.2899999999999996E-3</v>
      </c>
      <c r="G320" s="48" t="s">
        <v>2046</v>
      </c>
      <c r="H320" s="48" t="s">
        <v>406</v>
      </c>
    </row>
    <row r="321" spans="1:8" x14ac:dyDescent="0.2">
      <c r="A321" s="48" t="s">
        <v>2047</v>
      </c>
      <c r="B321" s="48" t="s">
        <v>406</v>
      </c>
      <c r="C321" s="48" t="s">
        <v>1461</v>
      </c>
      <c r="D321" s="48" t="s">
        <v>406</v>
      </c>
      <c r="E321" s="48" t="s">
        <v>406</v>
      </c>
      <c r="F321" s="48">
        <v>6.2899999999999996E-3</v>
      </c>
      <c r="G321" s="48" t="s">
        <v>2048</v>
      </c>
      <c r="H321" s="48" t="s">
        <v>406</v>
      </c>
    </row>
    <row r="322" spans="1:8" x14ac:dyDescent="0.2">
      <c r="A322" s="48" t="s">
        <v>2049</v>
      </c>
      <c r="B322" s="48" t="s">
        <v>406</v>
      </c>
      <c r="C322" s="48" t="s">
        <v>1461</v>
      </c>
      <c r="D322" s="48" t="s">
        <v>406</v>
      </c>
      <c r="E322" s="48" t="s">
        <v>406</v>
      </c>
      <c r="F322" s="48">
        <v>6.2899999999999996E-3</v>
      </c>
      <c r="G322" s="48" t="s">
        <v>1697</v>
      </c>
      <c r="H322" s="48" t="s">
        <v>2023</v>
      </c>
    </row>
    <row r="323" spans="1:8" x14ac:dyDescent="0.2">
      <c r="A323" s="48" t="s">
        <v>2050</v>
      </c>
      <c r="B323" s="48" t="s">
        <v>406</v>
      </c>
      <c r="C323" s="48" t="s">
        <v>1461</v>
      </c>
      <c r="D323" s="48" t="s">
        <v>406</v>
      </c>
      <c r="E323" s="48" t="s">
        <v>406</v>
      </c>
      <c r="F323" s="48">
        <v>6.2899999999999996E-3</v>
      </c>
      <c r="G323" s="48" t="s">
        <v>1697</v>
      </c>
      <c r="H323" s="48" t="s">
        <v>406</v>
      </c>
    </row>
    <row r="324" spans="1:8" x14ac:dyDescent="0.2">
      <c r="A324" s="48" t="s">
        <v>2051</v>
      </c>
      <c r="B324" s="48" t="s">
        <v>406</v>
      </c>
      <c r="C324" s="48" t="s">
        <v>1488</v>
      </c>
      <c r="D324" s="48" t="s">
        <v>406</v>
      </c>
      <c r="E324" s="48" t="s">
        <v>406</v>
      </c>
      <c r="F324" s="48">
        <v>6.2899999999999996E-3</v>
      </c>
      <c r="G324" s="48" t="s">
        <v>2052</v>
      </c>
      <c r="H324" s="48" t="s">
        <v>406</v>
      </c>
    </row>
    <row r="325" spans="1:8" x14ac:dyDescent="0.2">
      <c r="A325" s="48" t="s">
        <v>2053</v>
      </c>
      <c r="B325" s="48" t="s">
        <v>406</v>
      </c>
      <c r="C325" s="48" t="s">
        <v>1465</v>
      </c>
      <c r="D325" s="48" t="s">
        <v>406</v>
      </c>
      <c r="E325" s="48">
        <v>0.76200000000000001</v>
      </c>
      <c r="F325" s="48">
        <v>6.4900000000000001E-3</v>
      </c>
      <c r="G325" s="48" t="s">
        <v>2054</v>
      </c>
      <c r="H325" s="48" t="s">
        <v>406</v>
      </c>
    </row>
    <row r="326" spans="1:8" x14ac:dyDescent="0.2">
      <c r="A326" s="48" t="s">
        <v>2055</v>
      </c>
      <c r="B326" s="48" t="s">
        <v>406</v>
      </c>
      <c r="C326" s="48" t="s">
        <v>1468</v>
      </c>
      <c r="D326" s="48" t="s">
        <v>406</v>
      </c>
      <c r="E326" s="48" t="s">
        <v>406</v>
      </c>
      <c r="F326" s="48">
        <v>6.6499999999999997E-3</v>
      </c>
      <c r="G326" s="48" t="s">
        <v>2056</v>
      </c>
      <c r="H326" s="48" t="s">
        <v>2057</v>
      </c>
    </row>
    <row r="327" spans="1:8" x14ac:dyDescent="0.2">
      <c r="A327" s="48" t="s">
        <v>2058</v>
      </c>
      <c r="B327" s="48" t="s">
        <v>406</v>
      </c>
      <c r="C327" s="48" t="s">
        <v>1461</v>
      </c>
      <c r="D327" s="48" t="s">
        <v>1462</v>
      </c>
      <c r="E327" s="48">
        <v>2.2360000000000002</v>
      </c>
      <c r="F327" s="48">
        <v>6.7799999999999996E-3</v>
      </c>
      <c r="G327" s="48" t="s">
        <v>2059</v>
      </c>
      <c r="H327" s="48" t="s">
        <v>406</v>
      </c>
    </row>
    <row r="328" spans="1:8" x14ac:dyDescent="0.2">
      <c r="A328" s="48" t="s">
        <v>1273</v>
      </c>
      <c r="B328" s="48">
        <v>3.0649999999999999</v>
      </c>
      <c r="C328" s="48" t="s">
        <v>1472</v>
      </c>
      <c r="D328" s="48" t="s">
        <v>406</v>
      </c>
      <c r="E328" s="48">
        <v>0.68799999999999994</v>
      </c>
      <c r="F328" s="48">
        <v>6.7799999999999996E-3</v>
      </c>
      <c r="G328" s="48" t="s">
        <v>2060</v>
      </c>
      <c r="H328" s="48" t="s">
        <v>2061</v>
      </c>
    </row>
    <row r="329" spans="1:8" x14ac:dyDescent="0.2">
      <c r="A329" s="48" t="s">
        <v>2062</v>
      </c>
      <c r="B329" s="48" t="s">
        <v>406</v>
      </c>
      <c r="C329" s="48" t="s">
        <v>1461</v>
      </c>
      <c r="D329" s="48" t="s">
        <v>406</v>
      </c>
      <c r="E329" s="48" t="s">
        <v>406</v>
      </c>
      <c r="F329" s="48">
        <v>6.8599999999999998E-3</v>
      </c>
      <c r="G329" s="48" t="s">
        <v>539</v>
      </c>
      <c r="H329" s="48" t="s">
        <v>406</v>
      </c>
    </row>
    <row r="330" spans="1:8" x14ac:dyDescent="0.2">
      <c r="A330" s="48" t="s">
        <v>2063</v>
      </c>
      <c r="B330" s="48" t="s">
        <v>406</v>
      </c>
      <c r="C330" s="48" t="s">
        <v>1461</v>
      </c>
      <c r="D330" s="48" t="s">
        <v>406</v>
      </c>
      <c r="E330" s="48" t="s">
        <v>406</v>
      </c>
      <c r="F330" s="48">
        <v>6.8599999999999998E-3</v>
      </c>
      <c r="G330" s="48" t="s">
        <v>539</v>
      </c>
      <c r="H330" s="48" t="s">
        <v>1776</v>
      </c>
    </row>
    <row r="331" spans="1:8" x14ac:dyDescent="0.2">
      <c r="A331" s="48" t="s">
        <v>2064</v>
      </c>
      <c r="B331" s="48" t="s">
        <v>406</v>
      </c>
      <c r="C331" s="48" t="s">
        <v>1500</v>
      </c>
      <c r="D331" s="48" t="s">
        <v>406</v>
      </c>
      <c r="E331" s="48" t="s">
        <v>406</v>
      </c>
      <c r="F331" s="48">
        <v>6.8599999999999998E-3</v>
      </c>
      <c r="G331" s="48" t="s">
        <v>891</v>
      </c>
      <c r="H331" s="48" t="s">
        <v>406</v>
      </c>
    </row>
    <row r="332" spans="1:8" x14ac:dyDescent="0.2">
      <c r="A332" s="48" t="s">
        <v>2065</v>
      </c>
      <c r="B332" s="48" t="s">
        <v>406</v>
      </c>
      <c r="C332" s="48" t="s">
        <v>1500</v>
      </c>
      <c r="D332" s="48" t="s">
        <v>406</v>
      </c>
      <c r="E332" s="48" t="s">
        <v>406</v>
      </c>
      <c r="F332" s="48">
        <v>7.0800000000000004E-3</v>
      </c>
      <c r="G332" s="48" t="s">
        <v>2066</v>
      </c>
      <c r="H332" s="48" t="s">
        <v>2067</v>
      </c>
    </row>
    <row r="333" spans="1:8" x14ac:dyDescent="0.2">
      <c r="A333" s="48" t="s">
        <v>2068</v>
      </c>
      <c r="B333" s="48" t="s">
        <v>406</v>
      </c>
      <c r="C333" s="48" t="s">
        <v>1515</v>
      </c>
      <c r="D333" s="48" t="s">
        <v>406</v>
      </c>
      <c r="E333" s="48">
        <v>0.90900000000000003</v>
      </c>
      <c r="F333" s="48">
        <v>7.1700000000000002E-3</v>
      </c>
      <c r="G333" s="48" t="s">
        <v>2069</v>
      </c>
      <c r="H333" s="48" t="s">
        <v>1825</v>
      </c>
    </row>
    <row r="334" spans="1:8" x14ac:dyDescent="0.2">
      <c r="A334" s="48" t="s">
        <v>2070</v>
      </c>
      <c r="B334" s="48" t="s">
        <v>406</v>
      </c>
      <c r="C334" s="48" t="s">
        <v>1461</v>
      </c>
      <c r="D334" s="48" t="s">
        <v>406</v>
      </c>
      <c r="E334" s="48" t="s">
        <v>406</v>
      </c>
      <c r="F334" s="48">
        <v>7.3499999999999998E-3</v>
      </c>
      <c r="G334" s="48" t="s">
        <v>2071</v>
      </c>
      <c r="H334" s="48" t="s">
        <v>1857</v>
      </c>
    </row>
    <row r="335" spans="1:8" x14ac:dyDescent="0.2">
      <c r="A335" s="48" t="s">
        <v>2072</v>
      </c>
      <c r="B335" s="48" t="s">
        <v>406</v>
      </c>
      <c r="C335" s="48" t="s">
        <v>1461</v>
      </c>
      <c r="D335" s="48" t="s">
        <v>406</v>
      </c>
      <c r="E335" s="48" t="s">
        <v>406</v>
      </c>
      <c r="F335" s="48">
        <v>7.4599999999999996E-3</v>
      </c>
      <c r="G335" s="48" t="s">
        <v>2073</v>
      </c>
      <c r="H335" s="48" t="s">
        <v>406</v>
      </c>
    </row>
    <row r="336" spans="1:8" x14ac:dyDescent="0.2">
      <c r="A336" s="48" t="s">
        <v>2074</v>
      </c>
      <c r="B336" s="48" t="s">
        <v>406</v>
      </c>
      <c r="C336" s="48" t="s">
        <v>1461</v>
      </c>
      <c r="D336" s="48" t="s">
        <v>406</v>
      </c>
      <c r="E336" s="48" t="s">
        <v>406</v>
      </c>
      <c r="F336" s="48">
        <v>7.4599999999999996E-3</v>
      </c>
      <c r="G336" s="48" t="s">
        <v>539</v>
      </c>
      <c r="H336" s="48" t="s">
        <v>406</v>
      </c>
    </row>
    <row r="337" spans="1:8" x14ac:dyDescent="0.2">
      <c r="A337" s="48" t="s">
        <v>2075</v>
      </c>
      <c r="B337" s="48" t="s">
        <v>406</v>
      </c>
      <c r="C337" s="48" t="s">
        <v>1461</v>
      </c>
      <c r="D337" s="48" t="s">
        <v>406</v>
      </c>
      <c r="E337" s="48" t="s">
        <v>406</v>
      </c>
      <c r="F337" s="48">
        <v>7.4599999999999996E-3</v>
      </c>
      <c r="G337" s="48" t="s">
        <v>891</v>
      </c>
      <c r="H337" s="48" t="s">
        <v>1738</v>
      </c>
    </row>
    <row r="338" spans="1:8" x14ac:dyDescent="0.2">
      <c r="A338" s="48" t="s">
        <v>2076</v>
      </c>
      <c r="B338" s="48" t="s">
        <v>406</v>
      </c>
      <c r="C338" s="48" t="s">
        <v>1527</v>
      </c>
      <c r="D338" s="48" t="s">
        <v>406</v>
      </c>
      <c r="E338" s="48">
        <v>-1.633</v>
      </c>
      <c r="F338" s="48">
        <v>7.6099999999999996E-3</v>
      </c>
      <c r="G338" s="48" t="s">
        <v>2077</v>
      </c>
      <c r="H338" s="48" t="s">
        <v>2078</v>
      </c>
    </row>
    <row r="339" spans="1:8" x14ac:dyDescent="0.2">
      <c r="A339" s="48" t="s">
        <v>2079</v>
      </c>
      <c r="B339" s="48" t="s">
        <v>406</v>
      </c>
      <c r="C339" s="48" t="s">
        <v>1468</v>
      </c>
      <c r="D339" s="48" t="s">
        <v>1469</v>
      </c>
      <c r="E339" s="48">
        <v>-2</v>
      </c>
      <c r="F339" s="48">
        <v>7.9100000000000004E-3</v>
      </c>
      <c r="G339" s="48" t="s">
        <v>2080</v>
      </c>
      <c r="H339" s="48" t="s">
        <v>406</v>
      </c>
    </row>
    <row r="340" spans="1:8" x14ac:dyDescent="0.2">
      <c r="A340" s="48" t="s">
        <v>2081</v>
      </c>
      <c r="B340" s="48" t="s">
        <v>406</v>
      </c>
      <c r="C340" s="48" t="s">
        <v>1492</v>
      </c>
      <c r="D340" s="48" t="s">
        <v>406</v>
      </c>
      <c r="E340" s="48" t="s">
        <v>406</v>
      </c>
      <c r="F340" s="48">
        <v>8.0800000000000004E-3</v>
      </c>
      <c r="G340" s="48" t="s">
        <v>797</v>
      </c>
      <c r="H340" s="48" t="s">
        <v>2082</v>
      </c>
    </row>
    <row r="341" spans="1:8" x14ac:dyDescent="0.2">
      <c r="A341" s="48" t="s">
        <v>2083</v>
      </c>
      <c r="B341" s="48" t="s">
        <v>406</v>
      </c>
      <c r="C341" s="48" t="s">
        <v>1492</v>
      </c>
      <c r="D341" s="48" t="s">
        <v>406</v>
      </c>
      <c r="E341" s="48" t="s">
        <v>406</v>
      </c>
      <c r="F341" s="48">
        <v>8.0800000000000004E-3</v>
      </c>
      <c r="G341" s="48" t="s">
        <v>539</v>
      </c>
      <c r="H341" s="48" t="s">
        <v>1725</v>
      </c>
    </row>
    <row r="342" spans="1:8" x14ac:dyDescent="0.2">
      <c r="A342" s="48" t="s">
        <v>2084</v>
      </c>
      <c r="B342" s="48" t="s">
        <v>406</v>
      </c>
      <c r="C342" s="48" t="s">
        <v>1515</v>
      </c>
      <c r="D342" s="48" t="s">
        <v>406</v>
      </c>
      <c r="E342" s="48" t="s">
        <v>406</v>
      </c>
      <c r="F342" s="48">
        <v>8.0800000000000004E-3</v>
      </c>
      <c r="G342" s="48" t="s">
        <v>655</v>
      </c>
      <c r="H342" s="48" t="s">
        <v>406</v>
      </c>
    </row>
    <row r="343" spans="1:8" x14ac:dyDescent="0.2">
      <c r="A343" s="48" t="s">
        <v>2085</v>
      </c>
      <c r="B343" s="48" t="s">
        <v>406</v>
      </c>
      <c r="C343" s="48" t="s">
        <v>1534</v>
      </c>
      <c r="D343" s="48" t="s">
        <v>406</v>
      </c>
      <c r="E343" s="48" t="s">
        <v>406</v>
      </c>
      <c r="F343" s="48">
        <v>8.0800000000000004E-3</v>
      </c>
      <c r="G343" s="48" t="s">
        <v>1893</v>
      </c>
      <c r="H343" s="48" t="s">
        <v>406</v>
      </c>
    </row>
    <row r="344" spans="1:8" x14ac:dyDescent="0.2">
      <c r="A344" s="48" t="s">
        <v>2086</v>
      </c>
      <c r="B344" s="48" t="s">
        <v>406</v>
      </c>
      <c r="C344" s="48" t="s">
        <v>1515</v>
      </c>
      <c r="D344" s="48" t="s">
        <v>406</v>
      </c>
      <c r="E344" s="48" t="s">
        <v>406</v>
      </c>
      <c r="F344" s="48">
        <v>8.0800000000000004E-3</v>
      </c>
      <c r="G344" s="48" t="s">
        <v>1914</v>
      </c>
      <c r="H344" s="48" t="s">
        <v>406</v>
      </c>
    </row>
    <row r="345" spans="1:8" x14ac:dyDescent="0.2">
      <c r="A345" s="48" t="s">
        <v>2087</v>
      </c>
      <c r="B345" s="48" t="s">
        <v>406</v>
      </c>
      <c r="C345" s="48" t="s">
        <v>1500</v>
      </c>
      <c r="D345" s="48" t="s">
        <v>406</v>
      </c>
      <c r="E345" s="48" t="s">
        <v>406</v>
      </c>
      <c r="F345" s="48">
        <v>8.0800000000000004E-3</v>
      </c>
      <c r="G345" s="48" t="s">
        <v>1697</v>
      </c>
      <c r="H345" s="48" t="s">
        <v>2088</v>
      </c>
    </row>
    <row r="346" spans="1:8" x14ac:dyDescent="0.2">
      <c r="A346" s="48" t="s">
        <v>2089</v>
      </c>
      <c r="B346" s="48" t="s">
        <v>406</v>
      </c>
      <c r="C346" s="48" t="s">
        <v>1496</v>
      </c>
      <c r="D346" s="48" t="s">
        <v>406</v>
      </c>
      <c r="E346" s="48" t="s">
        <v>406</v>
      </c>
      <c r="F346" s="48">
        <v>8.5199999999999998E-3</v>
      </c>
      <c r="G346" s="48" t="s">
        <v>1566</v>
      </c>
      <c r="H346" s="48" t="s">
        <v>2090</v>
      </c>
    </row>
    <row r="347" spans="1:8" x14ac:dyDescent="0.2">
      <c r="A347" s="48" t="s">
        <v>2091</v>
      </c>
      <c r="B347" s="48" t="s">
        <v>406</v>
      </c>
      <c r="C347" s="48" t="s">
        <v>1468</v>
      </c>
      <c r="D347" s="48" t="s">
        <v>406</v>
      </c>
      <c r="E347" s="48" t="s">
        <v>406</v>
      </c>
      <c r="F347" s="48">
        <v>8.5199999999999998E-3</v>
      </c>
      <c r="G347" s="48" t="s">
        <v>2092</v>
      </c>
      <c r="H347" s="48" t="s">
        <v>2093</v>
      </c>
    </row>
    <row r="348" spans="1:8" x14ac:dyDescent="0.2">
      <c r="A348" s="48" t="s">
        <v>2094</v>
      </c>
      <c r="B348" s="48" t="s">
        <v>406</v>
      </c>
      <c r="C348" s="48" t="s">
        <v>1515</v>
      </c>
      <c r="D348" s="48" t="s">
        <v>406</v>
      </c>
      <c r="E348" s="48" t="s">
        <v>406</v>
      </c>
      <c r="F348" s="48">
        <v>8.7200000000000003E-3</v>
      </c>
      <c r="G348" s="48" t="s">
        <v>2095</v>
      </c>
      <c r="H348" s="48" t="s">
        <v>406</v>
      </c>
    </row>
    <row r="349" spans="1:8" x14ac:dyDescent="0.2">
      <c r="A349" s="48" t="s">
        <v>2096</v>
      </c>
      <c r="B349" s="48" t="s">
        <v>406</v>
      </c>
      <c r="C349" s="48" t="s">
        <v>1515</v>
      </c>
      <c r="D349" s="48" t="s">
        <v>406</v>
      </c>
      <c r="E349" s="48" t="s">
        <v>406</v>
      </c>
      <c r="F349" s="48">
        <v>8.7200000000000003E-3</v>
      </c>
      <c r="G349" s="48" t="s">
        <v>539</v>
      </c>
      <c r="H349" s="48" t="s">
        <v>1670</v>
      </c>
    </row>
    <row r="350" spans="1:8" x14ac:dyDescent="0.2">
      <c r="A350" s="48" t="s">
        <v>2097</v>
      </c>
      <c r="B350" s="48" t="s">
        <v>406</v>
      </c>
      <c r="C350" s="48" t="s">
        <v>1461</v>
      </c>
      <c r="D350" s="48" t="s">
        <v>406</v>
      </c>
      <c r="E350" s="48" t="s">
        <v>406</v>
      </c>
      <c r="F350" s="48">
        <v>8.7200000000000003E-3</v>
      </c>
      <c r="G350" s="48" t="s">
        <v>490</v>
      </c>
      <c r="H350" s="48" t="s">
        <v>406</v>
      </c>
    </row>
    <row r="351" spans="1:8" x14ac:dyDescent="0.2">
      <c r="A351" s="48" t="s">
        <v>2098</v>
      </c>
      <c r="B351" s="48" t="s">
        <v>406</v>
      </c>
      <c r="C351" s="48" t="s">
        <v>1461</v>
      </c>
      <c r="D351" s="48" t="s">
        <v>406</v>
      </c>
      <c r="E351" s="48" t="s">
        <v>406</v>
      </c>
      <c r="F351" s="48">
        <v>8.7200000000000003E-3</v>
      </c>
      <c r="G351" s="48" t="s">
        <v>2099</v>
      </c>
      <c r="H351" s="48" t="s">
        <v>406</v>
      </c>
    </row>
    <row r="352" spans="1:8" x14ac:dyDescent="0.2">
      <c r="A352" s="48" t="s">
        <v>2100</v>
      </c>
      <c r="B352" s="48" t="s">
        <v>406</v>
      </c>
      <c r="C352" s="48" t="s">
        <v>1461</v>
      </c>
      <c r="D352" s="48" t="s">
        <v>406</v>
      </c>
      <c r="E352" s="48">
        <v>1.347</v>
      </c>
      <c r="F352" s="48">
        <v>9.0500000000000008E-3</v>
      </c>
      <c r="G352" s="48" t="s">
        <v>2101</v>
      </c>
      <c r="H352" s="48" t="s">
        <v>2102</v>
      </c>
    </row>
    <row r="353" spans="1:8" x14ac:dyDescent="0.2">
      <c r="A353" s="48" t="s">
        <v>2103</v>
      </c>
      <c r="B353" s="48" t="s">
        <v>406</v>
      </c>
      <c r="C353" s="48" t="s">
        <v>1500</v>
      </c>
      <c r="D353" s="48" t="s">
        <v>406</v>
      </c>
      <c r="E353" s="48">
        <v>-0.625</v>
      </c>
      <c r="F353" s="48">
        <v>9.0500000000000008E-3</v>
      </c>
      <c r="G353" s="48" t="s">
        <v>2104</v>
      </c>
      <c r="H353" s="48" t="s">
        <v>406</v>
      </c>
    </row>
    <row r="354" spans="1:8" x14ac:dyDescent="0.2">
      <c r="A354" s="48" t="s">
        <v>2105</v>
      </c>
      <c r="B354" s="48" t="s">
        <v>406</v>
      </c>
      <c r="C354" s="48" t="s">
        <v>1461</v>
      </c>
      <c r="D354" s="48" t="s">
        <v>406</v>
      </c>
      <c r="E354" s="48" t="s">
        <v>406</v>
      </c>
      <c r="F354" s="48">
        <v>9.3100000000000006E-3</v>
      </c>
      <c r="G354" s="48" t="s">
        <v>2106</v>
      </c>
      <c r="H354" s="48" t="s">
        <v>406</v>
      </c>
    </row>
    <row r="355" spans="1:8" x14ac:dyDescent="0.2">
      <c r="A355" s="48" t="s">
        <v>2107</v>
      </c>
      <c r="B355" s="48" t="s">
        <v>406</v>
      </c>
      <c r="C355" s="48" t="s">
        <v>1461</v>
      </c>
      <c r="D355" s="48" t="s">
        <v>406</v>
      </c>
      <c r="E355" s="48">
        <v>0.76800000000000002</v>
      </c>
      <c r="F355" s="48">
        <v>9.3699999999999999E-3</v>
      </c>
      <c r="G355" s="48" t="s">
        <v>2108</v>
      </c>
      <c r="H355" s="48" t="s">
        <v>2109</v>
      </c>
    </row>
    <row r="356" spans="1:8" x14ac:dyDescent="0.2">
      <c r="A356" s="48" t="s">
        <v>2110</v>
      </c>
      <c r="B356" s="48" t="s">
        <v>406</v>
      </c>
      <c r="C356" s="48" t="s">
        <v>1515</v>
      </c>
      <c r="D356" s="48" t="s">
        <v>406</v>
      </c>
      <c r="E356" s="48" t="s">
        <v>406</v>
      </c>
      <c r="F356" s="48">
        <v>9.3799999999999994E-3</v>
      </c>
      <c r="G356" s="48" t="s">
        <v>539</v>
      </c>
      <c r="H356" s="48" t="s">
        <v>406</v>
      </c>
    </row>
    <row r="357" spans="1:8" x14ac:dyDescent="0.2">
      <c r="A357" s="48" t="s">
        <v>2111</v>
      </c>
      <c r="B357" s="48" t="s">
        <v>406</v>
      </c>
      <c r="C357" s="48" t="s">
        <v>2112</v>
      </c>
      <c r="D357" s="48" t="s">
        <v>406</v>
      </c>
      <c r="E357" s="48" t="s">
        <v>406</v>
      </c>
      <c r="F357" s="48">
        <v>9.3799999999999994E-3</v>
      </c>
      <c r="G357" s="48" t="s">
        <v>539</v>
      </c>
      <c r="H357" s="48" t="s">
        <v>406</v>
      </c>
    </row>
    <row r="358" spans="1:8" x14ac:dyDescent="0.2">
      <c r="A358" s="48" t="s">
        <v>2113</v>
      </c>
      <c r="B358" s="48" t="s">
        <v>406</v>
      </c>
      <c r="C358" s="48" t="s">
        <v>1519</v>
      </c>
      <c r="D358" s="48" t="s">
        <v>406</v>
      </c>
      <c r="E358" s="48" t="s">
        <v>406</v>
      </c>
      <c r="F358" s="48">
        <v>9.3799999999999994E-3</v>
      </c>
      <c r="G358" s="48" t="s">
        <v>2114</v>
      </c>
      <c r="H358" s="48" t="s">
        <v>406</v>
      </c>
    </row>
    <row r="359" spans="1:8" x14ac:dyDescent="0.2">
      <c r="A359" s="48" t="s">
        <v>2115</v>
      </c>
      <c r="B359" s="48" t="s">
        <v>406</v>
      </c>
      <c r="C359" s="48" t="s">
        <v>1472</v>
      </c>
      <c r="D359" s="48" t="s">
        <v>406</v>
      </c>
      <c r="E359" s="48" t="s">
        <v>406</v>
      </c>
      <c r="F359" s="48">
        <v>9.3799999999999994E-3</v>
      </c>
      <c r="G359" s="48" t="s">
        <v>539</v>
      </c>
      <c r="H359" s="48" t="s">
        <v>2116</v>
      </c>
    </row>
    <row r="360" spans="1:8" x14ac:dyDescent="0.2">
      <c r="A360" s="48" t="s">
        <v>2117</v>
      </c>
      <c r="B360" s="48" t="s">
        <v>406</v>
      </c>
      <c r="C360" s="48" t="s">
        <v>1468</v>
      </c>
      <c r="D360" s="48" t="s">
        <v>406</v>
      </c>
      <c r="E360" s="48" t="s">
        <v>406</v>
      </c>
      <c r="F360" s="48">
        <v>9.3799999999999994E-3</v>
      </c>
      <c r="G360" s="48" t="s">
        <v>612</v>
      </c>
      <c r="H360" s="48" t="s">
        <v>406</v>
      </c>
    </row>
    <row r="361" spans="1:8" x14ac:dyDescent="0.2">
      <c r="A361" s="48" t="s">
        <v>2118</v>
      </c>
      <c r="B361" s="48" t="s">
        <v>406</v>
      </c>
      <c r="C361" s="48" t="s">
        <v>1527</v>
      </c>
      <c r="D361" s="48" t="s">
        <v>406</v>
      </c>
      <c r="E361" s="48">
        <v>0</v>
      </c>
      <c r="F361" s="48">
        <v>9.5200000000000007E-3</v>
      </c>
      <c r="G361" s="48" t="s">
        <v>2119</v>
      </c>
      <c r="H361" s="48" t="s">
        <v>406</v>
      </c>
    </row>
    <row r="362" spans="1:8" x14ac:dyDescent="0.2">
      <c r="A362" s="48" t="s">
        <v>2120</v>
      </c>
      <c r="B362" s="48" t="s">
        <v>406</v>
      </c>
      <c r="C362" s="48" t="s">
        <v>2112</v>
      </c>
      <c r="D362" s="48" t="s">
        <v>406</v>
      </c>
      <c r="E362" s="48">
        <v>-1.9259999999999999</v>
      </c>
      <c r="F362" s="48">
        <v>9.5200000000000007E-3</v>
      </c>
      <c r="G362" s="48" t="s">
        <v>2121</v>
      </c>
      <c r="H362" s="48" t="s">
        <v>406</v>
      </c>
    </row>
    <row r="363" spans="1:8" x14ac:dyDescent="0.2">
      <c r="A363" s="48" t="s">
        <v>2122</v>
      </c>
      <c r="B363" s="48" t="s">
        <v>406</v>
      </c>
      <c r="C363" s="48" t="s">
        <v>1488</v>
      </c>
      <c r="D363" s="48" t="s">
        <v>406</v>
      </c>
      <c r="E363" s="48" t="s">
        <v>406</v>
      </c>
      <c r="F363" s="48">
        <v>9.7800000000000005E-3</v>
      </c>
      <c r="G363" s="48" t="s">
        <v>2123</v>
      </c>
      <c r="H363" s="48" t="s">
        <v>406</v>
      </c>
    </row>
    <row r="364" spans="1:8" x14ac:dyDescent="0.2">
      <c r="A364" s="48" t="s">
        <v>2124</v>
      </c>
      <c r="B364" s="48" t="s">
        <v>406</v>
      </c>
      <c r="C364" s="48" t="s">
        <v>2112</v>
      </c>
      <c r="D364" s="48" t="s">
        <v>406</v>
      </c>
      <c r="E364" s="48" t="s">
        <v>406</v>
      </c>
      <c r="F364" s="48">
        <v>1.01E-2</v>
      </c>
      <c r="G364" s="48" t="s">
        <v>2125</v>
      </c>
      <c r="H364" s="48" t="s">
        <v>406</v>
      </c>
    </row>
    <row r="365" spans="1:8" x14ac:dyDescent="0.2">
      <c r="A365" s="48" t="s">
        <v>2126</v>
      </c>
      <c r="B365" s="48" t="s">
        <v>406</v>
      </c>
      <c r="C365" s="48" t="s">
        <v>1515</v>
      </c>
      <c r="D365" s="48" t="s">
        <v>406</v>
      </c>
      <c r="E365" s="48" t="s">
        <v>406</v>
      </c>
      <c r="F365" s="48">
        <v>1.01E-2</v>
      </c>
      <c r="G365" s="48" t="s">
        <v>539</v>
      </c>
      <c r="H365" s="48" t="s">
        <v>406</v>
      </c>
    </row>
    <row r="366" spans="1:8" x14ac:dyDescent="0.2">
      <c r="A366" s="48" t="s">
        <v>2127</v>
      </c>
      <c r="B366" s="48" t="s">
        <v>406</v>
      </c>
      <c r="C366" s="48" t="s">
        <v>1707</v>
      </c>
      <c r="D366" s="48" t="s">
        <v>406</v>
      </c>
      <c r="E366" s="48" t="s">
        <v>406</v>
      </c>
      <c r="F366" s="48">
        <v>1.01E-2</v>
      </c>
      <c r="G366" s="48" t="s">
        <v>539</v>
      </c>
      <c r="H366" s="48" t="s">
        <v>406</v>
      </c>
    </row>
    <row r="367" spans="1:8" x14ac:dyDescent="0.2">
      <c r="A367" s="48" t="s">
        <v>2128</v>
      </c>
      <c r="B367" s="48" t="s">
        <v>406</v>
      </c>
      <c r="C367" s="48" t="s">
        <v>1461</v>
      </c>
      <c r="D367" s="48" t="s">
        <v>406</v>
      </c>
      <c r="E367" s="48" t="s">
        <v>406</v>
      </c>
      <c r="F367" s="48">
        <v>1.01E-2</v>
      </c>
      <c r="G367" s="48" t="s">
        <v>2129</v>
      </c>
      <c r="H367" s="48" t="s">
        <v>406</v>
      </c>
    </row>
    <row r="368" spans="1:8" x14ac:dyDescent="0.2">
      <c r="A368" s="48" t="s">
        <v>2130</v>
      </c>
      <c r="B368" s="48" t="s">
        <v>406</v>
      </c>
      <c r="C368" s="48" t="s">
        <v>1527</v>
      </c>
      <c r="D368" s="48" t="s">
        <v>406</v>
      </c>
      <c r="E368" s="48">
        <v>0.17199999999999999</v>
      </c>
      <c r="F368" s="48">
        <v>1.01E-2</v>
      </c>
      <c r="G368" s="48" t="s">
        <v>2131</v>
      </c>
      <c r="H368" s="48" t="s">
        <v>406</v>
      </c>
    </row>
    <row r="369" spans="1:8" x14ac:dyDescent="0.2">
      <c r="A369" s="48" t="s">
        <v>2132</v>
      </c>
      <c r="B369" s="48" t="s">
        <v>406</v>
      </c>
      <c r="C369" s="48" t="s">
        <v>1461</v>
      </c>
      <c r="D369" s="48" t="s">
        <v>406</v>
      </c>
      <c r="E369" s="48" t="s">
        <v>406</v>
      </c>
      <c r="F369" s="48">
        <v>1.0800000000000001E-2</v>
      </c>
      <c r="G369" s="48" t="s">
        <v>539</v>
      </c>
      <c r="H369" s="48" t="s">
        <v>406</v>
      </c>
    </row>
    <row r="370" spans="1:8" x14ac:dyDescent="0.2">
      <c r="A370" s="48" t="s">
        <v>2133</v>
      </c>
      <c r="B370" s="48" t="s">
        <v>406</v>
      </c>
      <c r="C370" s="48" t="s">
        <v>1515</v>
      </c>
      <c r="D370" s="48" t="s">
        <v>406</v>
      </c>
      <c r="E370" s="48" t="s">
        <v>406</v>
      </c>
      <c r="F370" s="48">
        <v>1.0800000000000001E-2</v>
      </c>
      <c r="G370" s="48" t="s">
        <v>1343</v>
      </c>
      <c r="H370" s="48" t="s">
        <v>406</v>
      </c>
    </row>
    <row r="371" spans="1:8" x14ac:dyDescent="0.2">
      <c r="A371" s="48" t="s">
        <v>2134</v>
      </c>
      <c r="B371" s="48" t="s">
        <v>406</v>
      </c>
      <c r="C371" s="48" t="s">
        <v>1515</v>
      </c>
      <c r="D371" s="48" t="s">
        <v>406</v>
      </c>
      <c r="E371" s="48" t="s">
        <v>406</v>
      </c>
      <c r="F371" s="48">
        <v>1.0800000000000001E-2</v>
      </c>
      <c r="G371" s="48" t="s">
        <v>1273</v>
      </c>
      <c r="H371" s="48" t="s">
        <v>406</v>
      </c>
    </row>
    <row r="372" spans="1:8" x14ac:dyDescent="0.2">
      <c r="A372" s="48" t="s">
        <v>2135</v>
      </c>
      <c r="B372" s="48" t="s">
        <v>406</v>
      </c>
      <c r="C372" s="48" t="s">
        <v>1515</v>
      </c>
      <c r="D372" s="48" t="s">
        <v>406</v>
      </c>
      <c r="E372" s="48" t="s">
        <v>406</v>
      </c>
      <c r="F372" s="48">
        <v>1.0800000000000001E-2</v>
      </c>
      <c r="G372" s="48" t="s">
        <v>1250</v>
      </c>
      <c r="H372" s="48" t="s">
        <v>406</v>
      </c>
    </row>
    <row r="373" spans="1:8" x14ac:dyDescent="0.2">
      <c r="A373" s="48" t="s">
        <v>2136</v>
      </c>
      <c r="B373" s="48" t="s">
        <v>406</v>
      </c>
      <c r="C373" s="48" t="s">
        <v>1519</v>
      </c>
      <c r="D373" s="48" t="s">
        <v>406</v>
      </c>
      <c r="E373" s="48" t="s">
        <v>406</v>
      </c>
      <c r="F373" s="48">
        <v>1.0800000000000001E-2</v>
      </c>
      <c r="G373" s="48" t="s">
        <v>1273</v>
      </c>
      <c r="H373" s="48" t="s">
        <v>406</v>
      </c>
    </row>
    <row r="374" spans="1:8" x14ac:dyDescent="0.2">
      <c r="A374" s="48" t="s">
        <v>2137</v>
      </c>
      <c r="B374" s="48" t="s">
        <v>406</v>
      </c>
      <c r="C374" s="48" t="s">
        <v>1465</v>
      </c>
      <c r="D374" s="48" t="s">
        <v>406</v>
      </c>
      <c r="E374" s="48" t="s">
        <v>406</v>
      </c>
      <c r="F374" s="48">
        <v>1.0800000000000001E-2</v>
      </c>
      <c r="G374" s="48" t="s">
        <v>1449</v>
      </c>
      <c r="H374" s="48" t="s">
        <v>406</v>
      </c>
    </row>
    <row r="375" spans="1:8" x14ac:dyDescent="0.2">
      <c r="A375" s="48" t="s">
        <v>2138</v>
      </c>
      <c r="B375" s="48" t="s">
        <v>406</v>
      </c>
      <c r="C375" s="48" t="s">
        <v>1515</v>
      </c>
      <c r="D375" s="48" t="s">
        <v>406</v>
      </c>
      <c r="E375" s="48" t="s">
        <v>406</v>
      </c>
      <c r="F375" s="48">
        <v>1.0800000000000001E-2</v>
      </c>
      <c r="G375" s="48" t="s">
        <v>1284</v>
      </c>
      <c r="H375" s="48" t="s">
        <v>406</v>
      </c>
    </row>
    <row r="376" spans="1:8" x14ac:dyDescent="0.2">
      <c r="A376" s="48" t="s">
        <v>2139</v>
      </c>
      <c r="B376" s="48" t="s">
        <v>406</v>
      </c>
      <c r="C376" s="48" t="s">
        <v>1515</v>
      </c>
      <c r="D376" s="48" t="s">
        <v>406</v>
      </c>
      <c r="E376" s="48" t="s">
        <v>406</v>
      </c>
      <c r="F376" s="48">
        <v>1.0800000000000001E-2</v>
      </c>
      <c r="G376" s="48" t="s">
        <v>1273</v>
      </c>
      <c r="H376" s="48" t="s">
        <v>406</v>
      </c>
    </row>
    <row r="377" spans="1:8" x14ac:dyDescent="0.2">
      <c r="A377" s="48" t="s">
        <v>2140</v>
      </c>
      <c r="B377" s="48" t="s">
        <v>406</v>
      </c>
      <c r="C377" s="48" t="s">
        <v>1515</v>
      </c>
      <c r="D377" s="48" t="s">
        <v>406</v>
      </c>
      <c r="E377" s="48" t="s">
        <v>406</v>
      </c>
      <c r="F377" s="48">
        <v>1.0800000000000001E-2</v>
      </c>
      <c r="G377" s="48" t="s">
        <v>1250</v>
      </c>
      <c r="H377" s="48" t="s">
        <v>406</v>
      </c>
    </row>
    <row r="378" spans="1:8" x14ac:dyDescent="0.2">
      <c r="A378" s="48" t="s">
        <v>2141</v>
      </c>
      <c r="B378" s="48" t="s">
        <v>406</v>
      </c>
      <c r="C378" s="48" t="s">
        <v>1515</v>
      </c>
      <c r="D378" s="48" t="s">
        <v>406</v>
      </c>
      <c r="E378" s="48" t="s">
        <v>406</v>
      </c>
      <c r="F378" s="48">
        <v>1.0800000000000001E-2</v>
      </c>
      <c r="G378" s="48" t="s">
        <v>1250</v>
      </c>
      <c r="H378" s="48" t="s">
        <v>406</v>
      </c>
    </row>
    <row r="379" spans="1:8" x14ac:dyDescent="0.2">
      <c r="A379" s="48" t="s">
        <v>2142</v>
      </c>
      <c r="B379" s="48" t="s">
        <v>406</v>
      </c>
      <c r="C379" s="48" t="s">
        <v>1515</v>
      </c>
      <c r="D379" s="48" t="s">
        <v>406</v>
      </c>
      <c r="E379" s="48" t="s">
        <v>406</v>
      </c>
      <c r="F379" s="48">
        <v>1.0800000000000001E-2</v>
      </c>
      <c r="G379" s="48" t="s">
        <v>1273</v>
      </c>
      <c r="H379" s="48" t="s">
        <v>406</v>
      </c>
    </row>
    <row r="380" spans="1:8" x14ac:dyDescent="0.2">
      <c r="A380" s="48" t="s">
        <v>2143</v>
      </c>
      <c r="B380" s="48" t="s">
        <v>406</v>
      </c>
      <c r="C380" s="48" t="s">
        <v>1465</v>
      </c>
      <c r="D380" s="48" t="s">
        <v>406</v>
      </c>
      <c r="E380" s="48" t="s">
        <v>406</v>
      </c>
      <c r="F380" s="48">
        <v>1.0800000000000001E-2</v>
      </c>
      <c r="G380" s="48" t="s">
        <v>1250</v>
      </c>
      <c r="H380" s="48" t="s">
        <v>406</v>
      </c>
    </row>
    <row r="381" spans="1:8" x14ac:dyDescent="0.2">
      <c r="A381" s="48" t="s">
        <v>2144</v>
      </c>
      <c r="B381" s="48" t="s">
        <v>406</v>
      </c>
      <c r="C381" s="48" t="s">
        <v>1515</v>
      </c>
      <c r="D381" s="48" t="s">
        <v>406</v>
      </c>
      <c r="E381" s="48" t="s">
        <v>406</v>
      </c>
      <c r="F381" s="48">
        <v>1.0800000000000001E-2</v>
      </c>
      <c r="G381" s="48" t="s">
        <v>1284</v>
      </c>
      <c r="H381" s="48" t="s">
        <v>406</v>
      </c>
    </row>
    <row r="382" spans="1:8" x14ac:dyDescent="0.2">
      <c r="A382" s="48" t="s">
        <v>2145</v>
      </c>
      <c r="B382" s="48" t="s">
        <v>406</v>
      </c>
      <c r="C382" s="48" t="s">
        <v>1515</v>
      </c>
      <c r="D382" s="48" t="s">
        <v>406</v>
      </c>
      <c r="E382" s="48" t="s">
        <v>406</v>
      </c>
      <c r="F382" s="48">
        <v>1.0800000000000001E-2</v>
      </c>
      <c r="G382" s="48" t="s">
        <v>1250</v>
      </c>
      <c r="H382" s="48" t="s">
        <v>406</v>
      </c>
    </row>
    <row r="383" spans="1:8" x14ac:dyDescent="0.2">
      <c r="A383" s="48" t="s">
        <v>2146</v>
      </c>
      <c r="B383" s="48" t="s">
        <v>406</v>
      </c>
      <c r="C383" s="48" t="s">
        <v>1515</v>
      </c>
      <c r="D383" s="48" t="s">
        <v>406</v>
      </c>
      <c r="E383" s="48" t="s">
        <v>406</v>
      </c>
      <c r="F383" s="48">
        <v>1.0800000000000001E-2</v>
      </c>
      <c r="G383" s="48" t="s">
        <v>1284</v>
      </c>
      <c r="H383" s="48" t="s">
        <v>406</v>
      </c>
    </row>
    <row r="384" spans="1:8" x14ac:dyDescent="0.2">
      <c r="A384" s="48" t="s">
        <v>2147</v>
      </c>
      <c r="B384" s="48" t="s">
        <v>406</v>
      </c>
      <c r="C384" s="48" t="s">
        <v>1468</v>
      </c>
      <c r="D384" s="48" t="s">
        <v>406</v>
      </c>
      <c r="E384" s="48" t="s">
        <v>406</v>
      </c>
      <c r="F384" s="48">
        <v>1.0800000000000001E-2</v>
      </c>
      <c r="G384" s="48" t="s">
        <v>1268</v>
      </c>
      <c r="H384" s="48" t="s">
        <v>406</v>
      </c>
    </row>
    <row r="385" spans="1:8" x14ac:dyDescent="0.2">
      <c r="A385" s="48" t="s">
        <v>2148</v>
      </c>
      <c r="B385" s="48" t="s">
        <v>406</v>
      </c>
      <c r="C385" s="48" t="s">
        <v>1515</v>
      </c>
      <c r="D385" s="48" t="s">
        <v>406</v>
      </c>
      <c r="E385" s="48" t="s">
        <v>406</v>
      </c>
      <c r="F385" s="48">
        <v>1.0800000000000001E-2</v>
      </c>
      <c r="G385" s="48" t="s">
        <v>1273</v>
      </c>
      <c r="H385" s="48" t="s">
        <v>406</v>
      </c>
    </row>
    <row r="386" spans="1:8" x14ac:dyDescent="0.2">
      <c r="A386" s="48" t="s">
        <v>2149</v>
      </c>
      <c r="B386" s="48" t="s">
        <v>406</v>
      </c>
      <c r="C386" s="48" t="s">
        <v>1468</v>
      </c>
      <c r="D386" s="48" t="s">
        <v>406</v>
      </c>
      <c r="E386" s="48" t="s">
        <v>406</v>
      </c>
      <c r="F386" s="48">
        <v>1.0800000000000001E-2</v>
      </c>
      <c r="G386" s="48" t="s">
        <v>1273</v>
      </c>
      <c r="H386" s="48" t="s">
        <v>406</v>
      </c>
    </row>
    <row r="387" spans="1:8" x14ac:dyDescent="0.2">
      <c r="A387" s="48" t="s">
        <v>2150</v>
      </c>
      <c r="B387" s="48" t="s">
        <v>406</v>
      </c>
      <c r="C387" s="48" t="s">
        <v>1461</v>
      </c>
      <c r="D387" s="48" t="s">
        <v>406</v>
      </c>
      <c r="E387" s="48" t="s">
        <v>406</v>
      </c>
      <c r="F387" s="48">
        <v>1.0800000000000001E-2</v>
      </c>
      <c r="G387" s="48" t="s">
        <v>1250</v>
      </c>
      <c r="H387" s="48" t="s">
        <v>406</v>
      </c>
    </row>
    <row r="388" spans="1:8" x14ac:dyDescent="0.2">
      <c r="A388" s="48" t="s">
        <v>2151</v>
      </c>
      <c r="B388" s="48" t="s">
        <v>406</v>
      </c>
      <c r="C388" s="48" t="s">
        <v>1515</v>
      </c>
      <c r="D388" s="48" t="s">
        <v>406</v>
      </c>
      <c r="E388" s="48" t="s">
        <v>406</v>
      </c>
      <c r="F388" s="48">
        <v>1.0800000000000001E-2</v>
      </c>
      <c r="G388" s="48" t="s">
        <v>1273</v>
      </c>
      <c r="H388" s="48" t="s">
        <v>406</v>
      </c>
    </row>
    <row r="389" spans="1:8" x14ac:dyDescent="0.2">
      <c r="A389" s="48" t="s">
        <v>2152</v>
      </c>
      <c r="B389" s="48" t="s">
        <v>406</v>
      </c>
      <c r="C389" s="48" t="s">
        <v>1468</v>
      </c>
      <c r="D389" s="48" t="s">
        <v>406</v>
      </c>
      <c r="E389" s="48" t="s">
        <v>406</v>
      </c>
      <c r="F389" s="48">
        <v>1.0800000000000001E-2</v>
      </c>
      <c r="G389" s="48" t="s">
        <v>1250</v>
      </c>
      <c r="H389" s="48" t="s">
        <v>406</v>
      </c>
    </row>
    <row r="390" spans="1:8" x14ac:dyDescent="0.2">
      <c r="A390" s="48" t="s">
        <v>2153</v>
      </c>
      <c r="B390" s="48" t="s">
        <v>406</v>
      </c>
      <c r="C390" s="48" t="s">
        <v>1468</v>
      </c>
      <c r="D390" s="48" t="s">
        <v>406</v>
      </c>
      <c r="E390" s="48" t="s">
        <v>406</v>
      </c>
      <c r="F390" s="48">
        <v>1.0800000000000001E-2</v>
      </c>
      <c r="G390" s="48" t="s">
        <v>1250</v>
      </c>
      <c r="H390" s="48" t="s">
        <v>406</v>
      </c>
    </row>
    <row r="391" spans="1:8" x14ac:dyDescent="0.2">
      <c r="A391" s="48" t="s">
        <v>2154</v>
      </c>
      <c r="B391" s="48" t="s">
        <v>406</v>
      </c>
      <c r="C391" s="48" t="s">
        <v>1468</v>
      </c>
      <c r="D391" s="48" t="s">
        <v>406</v>
      </c>
      <c r="E391" s="48" t="s">
        <v>406</v>
      </c>
      <c r="F391" s="48">
        <v>1.0800000000000001E-2</v>
      </c>
      <c r="G391" s="48" t="s">
        <v>1268</v>
      </c>
      <c r="H391" s="48" t="s">
        <v>406</v>
      </c>
    </row>
    <row r="392" spans="1:8" x14ac:dyDescent="0.2">
      <c r="A392" s="48" t="s">
        <v>2155</v>
      </c>
      <c r="B392" s="48" t="s">
        <v>406</v>
      </c>
      <c r="C392" s="48" t="s">
        <v>1492</v>
      </c>
      <c r="D392" s="48" t="s">
        <v>406</v>
      </c>
      <c r="E392" s="48" t="s">
        <v>406</v>
      </c>
      <c r="F392" s="48">
        <v>1.0800000000000001E-2</v>
      </c>
      <c r="G392" s="48" t="s">
        <v>1284</v>
      </c>
      <c r="H392" s="48" t="s">
        <v>406</v>
      </c>
    </row>
    <row r="393" spans="1:8" x14ac:dyDescent="0.2">
      <c r="A393" s="48" t="s">
        <v>2156</v>
      </c>
      <c r="B393" s="48" t="s">
        <v>406</v>
      </c>
      <c r="C393" s="48" t="s">
        <v>1496</v>
      </c>
      <c r="D393" s="48" t="s">
        <v>406</v>
      </c>
      <c r="E393" s="48" t="s">
        <v>406</v>
      </c>
      <c r="F393" s="48">
        <v>1.0800000000000001E-2</v>
      </c>
      <c r="G393" s="48" t="s">
        <v>1273</v>
      </c>
      <c r="H393" s="48" t="s">
        <v>406</v>
      </c>
    </row>
    <row r="394" spans="1:8" x14ac:dyDescent="0.2">
      <c r="A394" s="48" t="s">
        <v>2157</v>
      </c>
      <c r="B394" s="48" t="s">
        <v>406</v>
      </c>
      <c r="C394" s="48" t="s">
        <v>1468</v>
      </c>
      <c r="D394" s="48" t="s">
        <v>406</v>
      </c>
      <c r="E394" s="48" t="s">
        <v>406</v>
      </c>
      <c r="F394" s="48">
        <v>1.0800000000000001E-2</v>
      </c>
      <c r="G394" s="48" t="s">
        <v>1273</v>
      </c>
      <c r="H394" s="48" t="s">
        <v>406</v>
      </c>
    </row>
    <row r="395" spans="1:8" x14ac:dyDescent="0.2">
      <c r="A395" s="48" t="s">
        <v>2158</v>
      </c>
      <c r="B395" s="48" t="s">
        <v>406</v>
      </c>
      <c r="C395" s="48" t="s">
        <v>1492</v>
      </c>
      <c r="D395" s="48" t="s">
        <v>406</v>
      </c>
      <c r="E395" s="48" t="s">
        <v>406</v>
      </c>
      <c r="F395" s="48">
        <v>1.0800000000000001E-2</v>
      </c>
      <c r="G395" s="48" t="s">
        <v>1284</v>
      </c>
      <c r="H395" s="48" t="s">
        <v>406</v>
      </c>
    </row>
    <row r="396" spans="1:8" x14ac:dyDescent="0.2">
      <c r="A396" s="48" t="s">
        <v>2159</v>
      </c>
      <c r="B396" s="48" t="s">
        <v>406</v>
      </c>
      <c r="C396" s="48" t="s">
        <v>1534</v>
      </c>
      <c r="D396" s="48" t="s">
        <v>406</v>
      </c>
      <c r="E396" s="48" t="s">
        <v>406</v>
      </c>
      <c r="F396" s="48">
        <v>1.0800000000000001E-2</v>
      </c>
      <c r="G396" s="48" t="s">
        <v>1284</v>
      </c>
      <c r="H396" s="48" t="s">
        <v>406</v>
      </c>
    </row>
    <row r="397" spans="1:8" x14ac:dyDescent="0.2">
      <c r="A397" s="48" t="s">
        <v>2160</v>
      </c>
      <c r="B397" s="48" t="s">
        <v>406</v>
      </c>
      <c r="C397" s="48" t="s">
        <v>1515</v>
      </c>
      <c r="D397" s="48" t="s">
        <v>406</v>
      </c>
      <c r="E397" s="48" t="s">
        <v>406</v>
      </c>
      <c r="F397" s="48">
        <v>1.0800000000000001E-2</v>
      </c>
      <c r="G397" s="48" t="s">
        <v>1250</v>
      </c>
      <c r="H397" s="48" t="s">
        <v>406</v>
      </c>
    </row>
    <row r="398" spans="1:8" x14ac:dyDescent="0.2">
      <c r="A398" s="48" t="s">
        <v>2161</v>
      </c>
      <c r="B398" s="48" t="s">
        <v>406</v>
      </c>
      <c r="C398" s="48" t="s">
        <v>1515</v>
      </c>
      <c r="D398" s="48" t="s">
        <v>406</v>
      </c>
      <c r="E398" s="48" t="s">
        <v>406</v>
      </c>
      <c r="F398" s="48">
        <v>1.0800000000000001E-2</v>
      </c>
      <c r="G398" s="48" t="s">
        <v>1284</v>
      </c>
      <c r="H398" s="48" t="s">
        <v>406</v>
      </c>
    </row>
    <row r="399" spans="1:8" x14ac:dyDescent="0.2">
      <c r="A399" s="48" t="s">
        <v>2162</v>
      </c>
      <c r="B399" s="48" t="s">
        <v>406</v>
      </c>
      <c r="C399" s="48" t="s">
        <v>1515</v>
      </c>
      <c r="D399" s="48" t="s">
        <v>406</v>
      </c>
      <c r="E399" s="48" t="s">
        <v>406</v>
      </c>
      <c r="F399" s="48">
        <v>1.0800000000000001E-2</v>
      </c>
      <c r="G399" s="48" t="s">
        <v>1284</v>
      </c>
      <c r="H399" s="48" t="s">
        <v>406</v>
      </c>
    </row>
    <row r="400" spans="1:8" x14ac:dyDescent="0.2">
      <c r="A400" s="48" t="s">
        <v>2163</v>
      </c>
      <c r="B400" s="48" t="s">
        <v>406</v>
      </c>
      <c r="C400" s="48" t="s">
        <v>1515</v>
      </c>
      <c r="D400" s="48" t="s">
        <v>406</v>
      </c>
      <c r="E400" s="48" t="s">
        <v>406</v>
      </c>
      <c r="F400" s="48">
        <v>1.0800000000000001E-2</v>
      </c>
      <c r="G400" s="48" t="s">
        <v>1250</v>
      </c>
      <c r="H400" s="48" t="s">
        <v>406</v>
      </c>
    </row>
    <row r="401" spans="1:8" x14ac:dyDescent="0.2">
      <c r="A401" s="48" t="s">
        <v>2164</v>
      </c>
      <c r="B401" s="48" t="s">
        <v>406</v>
      </c>
      <c r="C401" s="48" t="s">
        <v>1468</v>
      </c>
      <c r="D401" s="48" t="s">
        <v>406</v>
      </c>
      <c r="E401" s="48" t="s">
        <v>406</v>
      </c>
      <c r="F401" s="48">
        <v>1.0800000000000001E-2</v>
      </c>
      <c r="G401" s="48" t="s">
        <v>1343</v>
      </c>
      <c r="H401" s="48" t="s">
        <v>406</v>
      </c>
    </row>
    <row r="402" spans="1:8" x14ac:dyDescent="0.2">
      <c r="A402" s="48" t="s">
        <v>2165</v>
      </c>
      <c r="B402" s="48" t="s">
        <v>406</v>
      </c>
      <c r="C402" s="48" t="s">
        <v>1468</v>
      </c>
      <c r="D402" s="48" t="s">
        <v>406</v>
      </c>
      <c r="E402" s="48" t="s">
        <v>406</v>
      </c>
      <c r="F402" s="48">
        <v>1.0800000000000001E-2</v>
      </c>
      <c r="G402" s="48" t="s">
        <v>1284</v>
      </c>
      <c r="H402" s="48" t="s">
        <v>406</v>
      </c>
    </row>
    <row r="403" spans="1:8" x14ac:dyDescent="0.2">
      <c r="A403" s="48" t="s">
        <v>2166</v>
      </c>
      <c r="B403" s="48" t="s">
        <v>406</v>
      </c>
      <c r="C403" s="48" t="s">
        <v>1465</v>
      </c>
      <c r="D403" s="48" t="s">
        <v>406</v>
      </c>
      <c r="E403" s="48" t="s">
        <v>406</v>
      </c>
      <c r="F403" s="48">
        <v>1.0800000000000001E-2</v>
      </c>
      <c r="G403" s="48" t="s">
        <v>1250</v>
      </c>
      <c r="H403" s="48" t="s">
        <v>406</v>
      </c>
    </row>
    <row r="404" spans="1:8" x14ac:dyDescent="0.2">
      <c r="A404" s="48" t="s">
        <v>2167</v>
      </c>
      <c r="B404" s="48" t="s">
        <v>406</v>
      </c>
      <c r="C404" s="48" t="s">
        <v>1515</v>
      </c>
      <c r="D404" s="48" t="s">
        <v>406</v>
      </c>
      <c r="E404" s="48" t="s">
        <v>406</v>
      </c>
      <c r="F404" s="48">
        <v>1.0800000000000001E-2</v>
      </c>
      <c r="G404" s="48" t="s">
        <v>1273</v>
      </c>
      <c r="H404" s="48" t="s">
        <v>406</v>
      </c>
    </row>
    <row r="405" spans="1:8" x14ac:dyDescent="0.2">
      <c r="A405" s="48" t="s">
        <v>2168</v>
      </c>
      <c r="B405" s="48" t="s">
        <v>406</v>
      </c>
      <c r="C405" s="48" t="s">
        <v>1468</v>
      </c>
      <c r="D405" s="48" t="s">
        <v>406</v>
      </c>
      <c r="E405" s="48" t="s">
        <v>406</v>
      </c>
      <c r="F405" s="48">
        <v>1.0800000000000001E-2</v>
      </c>
      <c r="G405" s="48" t="s">
        <v>1273</v>
      </c>
      <c r="H405" s="48" t="s">
        <v>406</v>
      </c>
    </row>
    <row r="406" spans="1:8" x14ac:dyDescent="0.2">
      <c r="A406" s="48" t="s">
        <v>2169</v>
      </c>
      <c r="B406" s="48" t="s">
        <v>406</v>
      </c>
      <c r="C406" s="48" t="s">
        <v>1465</v>
      </c>
      <c r="D406" s="48" t="s">
        <v>406</v>
      </c>
      <c r="E406" s="48" t="s">
        <v>406</v>
      </c>
      <c r="F406" s="48">
        <v>1.0800000000000001E-2</v>
      </c>
      <c r="G406" s="48" t="s">
        <v>1250</v>
      </c>
      <c r="H406" s="48" t="s">
        <v>406</v>
      </c>
    </row>
    <row r="407" spans="1:8" x14ac:dyDescent="0.2">
      <c r="A407" s="48" t="s">
        <v>2170</v>
      </c>
      <c r="B407" s="48" t="s">
        <v>406</v>
      </c>
      <c r="C407" s="48" t="s">
        <v>1465</v>
      </c>
      <c r="D407" s="48" t="s">
        <v>406</v>
      </c>
      <c r="E407" s="48" t="s">
        <v>406</v>
      </c>
      <c r="F407" s="48">
        <v>1.0800000000000001E-2</v>
      </c>
      <c r="G407" s="48" t="s">
        <v>1250</v>
      </c>
      <c r="H407" s="48" t="s">
        <v>406</v>
      </c>
    </row>
    <row r="408" spans="1:8" x14ac:dyDescent="0.2">
      <c r="A408" s="48" t="s">
        <v>2171</v>
      </c>
      <c r="B408" s="48" t="s">
        <v>406</v>
      </c>
      <c r="C408" s="48" t="s">
        <v>1756</v>
      </c>
      <c r="D408" s="48" t="s">
        <v>406</v>
      </c>
      <c r="E408" s="48" t="s">
        <v>406</v>
      </c>
      <c r="F408" s="48">
        <v>1.0800000000000001E-2</v>
      </c>
      <c r="G408" s="48" t="s">
        <v>1284</v>
      </c>
      <c r="H408" s="48" t="s">
        <v>406</v>
      </c>
    </row>
    <row r="409" spans="1:8" x14ac:dyDescent="0.2">
      <c r="A409" s="48" t="s">
        <v>2172</v>
      </c>
      <c r="B409" s="48" t="s">
        <v>406</v>
      </c>
      <c r="C409" s="48" t="s">
        <v>1468</v>
      </c>
      <c r="D409" s="48" t="s">
        <v>406</v>
      </c>
      <c r="E409" s="48" t="s">
        <v>406</v>
      </c>
      <c r="F409" s="48">
        <v>1.0800000000000001E-2</v>
      </c>
      <c r="G409" s="48" t="s">
        <v>1284</v>
      </c>
      <c r="H409" s="48" t="s">
        <v>406</v>
      </c>
    </row>
    <row r="410" spans="1:8" x14ac:dyDescent="0.2">
      <c r="A410" s="48" t="s">
        <v>2173</v>
      </c>
      <c r="B410" s="48" t="s">
        <v>406</v>
      </c>
      <c r="C410" s="48" t="s">
        <v>1461</v>
      </c>
      <c r="D410" s="48" t="s">
        <v>406</v>
      </c>
      <c r="E410" s="48" t="s">
        <v>406</v>
      </c>
      <c r="F410" s="48">
        <v>1.0800000000000001E-2</v>
      </c>
      <c r="G410" s="48" t="s">
        <v>1343</v>
      </c>
      <c r="H410" s="48" t="s">
        <v>406</v>
      </c>
    </row>
    <row r="411" spans="1:8" x14ac:dyDescent="0.2">
      <c r="A411" s="48" t="s">
        <v>2174</v>
      </c>
      <c r="B411" s="48" t="s">
        <v>406</v>
      </c>
      <c r="C411" s="48" t="s">
        <v>1461</v>
      </c>
      <c r="D411" s="48" t="s">
        <v>406</v>
      </c>
      <c r="E411" s="48" t="s">
        <v>406</v>
      </c>
      <c r="F411" s="48">
        <v>1.0800000000000001E-2</v>
      </c>
      <c r="G411" s="48" t="s">
        <v>1284</v>
      </c>
      <c r="H411" s="48" t="s">
        <v>406</v>
      </c>
    </row>
    <row r="412" spans="1:8" x14ac:dyDescent="0.2">
      <c r="A412" s="48" t="s">
        <v>2175</v>
      </c>
      <c r="B412" s="48" t="s">
        <v>406</v>
      </c>
      <c r="C412" s="48" t="s">
        <v>1515</v>
      </c>
      <c r="D412" s="48" t="s">
        <v>406</v>
      </c>
      <c r="E412" s="48" t="s">
        <v>406</v>
      </c>
      <c r="F412" s="48">
        <v>1.0800000000000001E-2</v>
      </c>
      <c r="G412" s="48" t="s">
        <v>1284</v>
      </c>
      <c r="H412" s="48" t="s">
        <v>406</v>
      </c>
    </row>
    <row r="413" spans="1:8" x14ac:dyDescent="0.2">
      <c r="A413" s="48" t="s">
        <v>2176</v>
      </c>
      <c r="B413" s="48" t="s">
        <v>406</v>
      </c>
      <c r="C413" s="48" t="s">
        <v>2112</v>
      </c>
      <c r="D413" s="48" t="s">
        <v>406</v>
      </c>
      <c r="E413" s="48" t="s">
        <v>406</v>
      </c>
      <c r="F413" s="48">
        <v>1.0800000000000001E-2</v>
      </c>
      <c r="G413" s="48" t="s">
        <v>1284</v>
      </c>
      <c r="H413" s="48" t="s">
        <v>406</v>
      </c>
    </row>
    <row r="414" spans="1:8" x14ac:dyDescent="0.2">
      <c r="A414" s="48" t="s">
        <v>2177</v>
      </c>
      <c r="B414" s="48" t="s">
        <v>406</v>
      </c>
      <c r="C414" s="48" t="s">
        <v>2112</v>
      </c>
      <c r="D414" s="48" t="s">
        <v>406</v>
      </c>
      <c r="E414" s="48" t="s">
        <v>406</v>
      </c>
      <c r="F414" s="48">
        <v>1.0800000000000001E-2</v>
      </c>
      <c r="G414" s="48" t="s">
        <v>1250</v>
      </c>
      <c r="H414" s="48" t="s">
        <v>406</v>
      </c>
    </row>
    <row r="415" spans="1:8" x14ac:dyDescent="0.2">
      <c r="A415" s="48" t="s">
        <v>2178</v>
      </c>
      <c r="B415" s="48" t="s">
        <v>406</v>
      </c>
      <c r="C415" s="48" t="s">
        <v>2112</v>
      </c>
      <c r="D415" s="48" t="s">
        <v>406</v>
      </c>
      <c r="E415" s="48" t="s">
        <v>406</v>
      </c>
      <c r="F415" s="48">
        <v>1.0800000000000001E-2</v>
      </c>
      <c r="G415" s="48" t="s">
        <v>1968</v>
      </c>
      <c r="H415" s="48" t="s">
        <v>406</v>
      </c>
    </row>
    <row r="416" spans="1:8" x14ac:dyDescent="0.2">
      <c r="A416" s="48" t="s">
        <v>2179</v>
      </c>
      <c r="B416" s="48" t="s">
        <v>406</v>
      </c>
      <c r="C416" s="48" t="s">
        <v>1711</v>
      </c>
      <c r="D416" s="48" t="s">
        <v>406</v>
      </c>
      <c r="E416" s="48" t="s">
        <v>406</v>
      </c>
      <c r="F416" s="48">
        <v>1.0800000000000001E-2</v>
      </c>
      <c r="G416" s="48" t="s">
        <v>1284</v>
      </c>
      <c r="H416" s="48" t="s">
        <v>406</v>
      </c>
    </row>
    <row r="417" spans="1:8" x14ac:dyDescent="0.2">
      <c r="A417" s="48" t="s">
        <v>2180</v>
      </c>
      <c r="B417" s="48" t="s">
        <v>406</v>
      </c>
      <c r="C417" s="48" t="s">
        <v>1468</v>
      </c>
      <c r="D417" s="48" t="s">
        <v>406</v>
      </c>
      <c r="E417" s="48" t="s">
        <v>406</v>
      </c>
      <c r="F417" s="48">
        <v>1.0800000000000001E-2</v>
      </c>
      <c r="G417" s="48" t="s">
        <v>1273</v>
      </c>
      <c r="H417" s="48" t="s">
        <v>406</v>
      </c>
    </row>
    <row r="418" spans="1:8" x14ac:dyDescent="0.2">
      <c r="A418" s="48" t="s">
        <v>2181</v>
      </c>
      <c r="B418" s="48" t="s">
        <v>406</v>
      </c>
      <c r="C418" s="48" t="s">
        <v>1461</v>
      </c>
      <c r="D418" s="48" t="s">
        <v>406</v>
      </c>
      <c r="E418" s="48" t="s">
        <v>406</v>
      </c>
      <c r="F418" s="48">
        <v>1.0800000000000001E-2</v>
      </c>
      <c r="G418" s="48" t="s">
        <v>1273</v>
      </c>
      <c r="H418" s="48" t="s">
        <v>406</v>
      </c>
    </row>
    <row r="419" spans="1:8" x14ac:dyDescent="0.2">
      <c r="A419" s="48" t="s">
        <v>2182</v>
      </c>
      <c r="B419" s="48" t="s">
        <v>406</v>
      </c>
      <c r="C419" s="48" t="s">
        <v>1515</v>
      </c>
      <c r="D419" s="48" t="s">
        <v>406</v>
      </c>
      <c r="E419" s="48" t="s">
        <v>406</v>
      </c>
      <c r="F419" s="48">
        <v>1.0800000000000001E-2</v>
      </c>
      <c r="G419" s="48" t="s">
        <v>1284</v>
      </c>
      <c r="H419" s="48" t="s">
        <v>406</v>
      </c>
    </row>
    <row r="420" spans="1:8" x14ac:dyDescent="0.2">
      <c r="A420" s="48" t="s">
        <v>2183</v>
      </c>
      <c r="B420" s="48" t="s">
        <v>406</v>
      </c>
      <c r="C420" s="48" t="s">
        <v>1519</v>
      </c>
      <c r="D420" s="48" t="s">
        <v>406</v>
      </c>
      <c r="E420" s="48" t="s">
        <v>406</v>
      </c>
      <c r="F420" s="48">
        <v>1.0800000000000001E-2</v>
      </c>
      <c r="G420" s="48" t="s">
        <v>1250</v>
      </c>
      <c r="H420" s="48" t="s">
        <v>406</v>
      </c>
    </row>
    <row r="421" spans="1:8" x14ac:dyDescent="0.2">
      <c r="A421" s="48" t="s">
        <v>2184</v>
      </c>
      <c r="B421" s="48" t="s">
        <v>406</v>
      </c>
      <c r="C421" s="48" t="s">
        <v>1468</v>
      </c>
      <c r="D421" s="48" t="s">
        <v>406</v>
      </c>
      <c r="E421" s="48" t="s">
        <v>406</v>
      </c>
      <c r="F421" s="48">
        <v>1.0800000000000001E-2</v>
      </c>
      <c r="G421" s="48" t="s">
        <v>1273</v>
      </c>
      <c r="H421" s="48" t="s">
        <v>406</v>
      </c>
    </row>
    <row r="422" spans="1:8" x14ac:dyDescent="0.2">
      <c r="A422" s="48" t="s">
        <v>2185</v>
      </c>
      <c r="B422" s="48" t="s">
        <v>406</v>
      </c>
      <c r="C422" s="48" t="s">
        <v>1515</v>
      </c>
      <c r="D422" s="48" t="s">
        <v>406</v>
      </c>
      <c r="E422" s="48" t="s">
        <v>406</v>
      </c>
      <c r="F422" s="48">
        <v>1.0800000000000001E-2</v>
      </c>
      <c r="G422" s="48" t="s">
        <v>1284</v>
      </c>
      <c r="H422" s="48" t="s">
        <v>406</v>
      </c>
    </row>
    <row r="423" spans="1:8" x14ac:dyDescent="0.2">
      <c r="A423" s="48" t="s">
        <v>2186</v>
      </c>
      <c r="B423" s="48" t="s">
        <v>406</v>
      </c>
      <c r="C423" s="48" t="s">
        <v>1519</v>
      </c>
      <c r="D423" s="48" t="s">
        <v>406</v>
      </c>
      <c r="E423" s="48" t="s">
        <v>406</v>
      </c>
      <c r="F423" s="48">
        <v>1.0800000000000001E-2</v>
      </c>
      <c r="G423" s="48" t="s">
        <v>1250</v>
      </c>
      <c r="H423" s="48" t="s">
        <v>406</v>
      </c>
    </row>
    <row r="424" spans="1:8" x14ac:dyDescent="0.2">
      <c r="A424" s="48" t="s">
        <v>2187</v>
      </c>
      <c r="B424" s="48" t="s">
        <v>406</v>
      </c>
      <c r="C424" s="48" t="s">
        <v>1515</v>
      </c>
      <c r="D424" s="48" t="s">
        <v>406</v>
      </c>
      <c r="E424" s="48" t="s">
        <v>406</v>
      </c>
      <c r="F424" s="48">
        <v>1.0800000000000001E-2</v>
      </c>
      <c r="G424" s="48" t="s">
        <v>1273</v>
      </c>
      <c r="H424" s="48" t="s">
        <v>406</v>
      </c>
    </row>
    <row r="425" spans="1:8" x14ac:dyDescent="0.2">
      <c r="A425" s="48" t="s">
        <v>2188</v>
      </c>
      <c r="B425" s="48" t="s">
        <v>406</v>
      </c>
      <c r="C425" s="48" t="s">
        <v>1515</v>
      </c>
      <c r="D425" s="48" t="s">
        <v>406</v>
      </c>
      <c r="E425" s="48" t="s">
        <v>406</v>
      </c>
      <c r="F425" s="48">
        <v>1.0800000000000001E-2</v>
      </c>
      <c r="G425" s="48" t="s">
        <v>1273</v>
      </c>
      <c r="H425" s="48" t="s">
        <v>406</v>
      </c>
    </row>
    <row r="426" spans="1:8" x14ac:dyDescent="0.2">
      <c r="A426" s="48" t="s">
        <v>2189</v>
      </c>
      <c r="B426" s="48" t="s">
        <v>406</v>
      </c>
      <c r="C426" s="48" t="s">
        <v>1515</v>
      </c>
      <c r="D426" s="48" t="s">
        <v>406</v>
      </c>
      <c r="E426" s="48" t="s">
        <v>406</v>
      </c>
      <c r="F426" s="48">
        <v>1.0800000000000001E-2</v>
      </c>
      <c r="G426" s="48" t="s">
        <v>1273</v>
      </c>
      <c r="H426" s="48" t="s">
        <v>406</v>
      </c>
    </row>
    <row r="427" spans="1:8" x14ac:dyDescent="0.2">
      <c r="A427" s="48" t="s">
        <v>2190</v>
      </c>
      <c r="B427" s="48" t="s">
        <v>406</v>
      </c>
      <c r="C427" s="48" t="s">
        <v>1515</v>
      </c>
      <c r="D427" s="48" t="s">
        <v>406</v>
      </c>
      <c r="E427" s="48" t="s">
        <v>406</v>
      </c>
      <c r="F427" s="48">
        <v>1.0800000000000001E-2</v>
      </c>
      <c r="G427" s="48" t="s">
        <v>1250</v>
      </c>
      <c r="H427" s="48" t="s">
        <v>406</v>
      </c>
    </row>
    <row r="428" spans="1:8" x14ac:dyDescent="0.2">
      <c r="A428" s="48" t="s">
        <v>2191</v>
      </c>
      <c r="B428" s="48" t="s">
        <v>406</v>
      </c>
      <c r="C428" s="48" t="s">
        <v>1515</v>
      </c>
      <c r="D428" s="48" t="s">
        <v>406</v>
      </c>
      <c r="E428" s="48" t="s">
        <v>406</v>
      </c>
      <c r="F428" s="48">
        <v>1.0800000000000001E-2</v>
      </c>
      <c r="G428" s="48" t="s">
        <v>1273</v>
      </c>
      <c r="H428" s="48" t="s">
        <v>406</v>
      </c>
    </row>
    <row r="429" spans="1:8" x14ac:dyDescent="0.2">
      <c r="A429" s="48" t="s">
        <v>2192</v>
      </c>
      <c r="B429" s="48" t="s">
        <v>406</v>
      </c>
      <c r="C429" s="48" t="s">
        <v>1515</v>
      </c>
      <c r="D429" s="48" t="s">
        <v>406</v>
      </c>
      <c r="E429" s="48" t="s">
        <v>406</v>
      </c>
      <c r="F429" s="48">
        <v>1.0800000000000001E-2</v>
      </c>
      <c r="G429" s="48" t="s">
        <v>1273</v>
      </c>
      <c r="H429" s="48" t="s">
        <v>406</v>
      </c>
    </row>
    <row r="430" spans="1:8" x14ac:dyDescent="0.2">
      <c r="A430" s="48" t="s">
        <v>2193</v>
      </c>
      <c r="B430" s="48" t="s">
        <v>406</v>
      </c>
      <c r="C430" s="48" t="s">
        <v>1515</v>
      </c>
      <c r="D430" s="48" t="s">
        <v>406</v>
      </c>
      <c r="E430" s="48" t="s">
        <v>406</v>
      </c>
      <c r="F430" s="48">
        <v>1.0800000000000001E-2</v>
      </c>
      <c r="G430" s="48" t="s">
        <v>1273</v>
      </c>
      <c r="H430" s="48" t="s">
        <v>406</v>
      </c>
    </row>
    <row r="431" spans="1:8" x14ac:dyDescent="0.2">
      <c r="A431" s="48" t="s">
        <v>2194</v>
      </c>
      <c r="B431" s="48" t="s">
        <v>406</v>
      </c>
      <c r="C431" s="48" t="s">
        <v>1515</v>
      </c>
      <c r="D431" s="48" t="s">
        <v>406</v>
      </c>
      <c r="E431" s="48" t="s">
        <v>406</v>
      </c>
      <c r="F431" s="48">
        <v>1.0800000000000001E-2</v>
      </c>
      <c r="G431" s="48" t="s">
        <v>1268</v>
      </c>
      <c r="H431" s="48" t="s">
        <v>406</v>
      </c>
    </row>
    <row r="432" spans="1:8" x14ac:dyDescent="0.2">
      <c r="A432" s="48" t="s">
        <v>2195</v>
      </c>
      <c r="B432" s="48" t="s">
        <v>406</v>
      </c>
      <c r="C432" s="48" t="s">
        <v>1472</v>
      </c>
      <c r="D432" s="48" t="s">
        <v>406</v>
      </c>
      <c r="E432" s="48" t="s">
        <v>406</v>
      </c>
      <c r="F432" s="48">
        <v>1.0800000000000001E-2</v>
      </c>
      <c r="G432" s="48" t="s">
        <v>1284</v>
      </c>
      <c r="H432" s="48" t="s">
        <v>406</v>
      </c>
    </row>
    <row r="433" spans="1:8" x14ac:dyDescent="0.2">
      <c r="A433" s="48" t="s">
        <v>2196</v>
      </c>
      <c r="B433" s="48" t="s">
        <v>406</v>
      </c>
      <c r="C433" s="48" t="s">
        <v>1515</v>
      </c>
      <c r="D433" s="48" t="s">
        <v>406</v>
      </c>
      <c r="E433" s="48" t="s">
        <v>406</v>
      </c>
      <c r="F433" s="48">
        <v>1.0800000000000001E-2</v>
      </c>
      <c r="G433" s="48" t="s">
        <v>1268</v>
      </c>
      <c r="H433" s="48" t="s">
        <v>406</v>
      </c>
    </row>
    <row r="434" spans="1:8" x14ac:dyDescent="0.2">
      <c r="A434" s="48" t="s">
        <v>2197</v>
      </c>
      <c r="B434" s="48" t="s">
        <v>406</v>
      </c>
      <c r="C434" s="48" t="s">
        <v>1515</v>
      </c>
      <c r="D434" s="48" t="s">
        <v>406</v>
      </c>
      <c r="E434" s="48" t="s">
        <v>406</v>
      </c>
      <c r="F434" s="48">
        <v>1.0800000000000001E-2</v>
      </c>
      <c r="G434" s="48" t="s">
        <v>1284</v>
      </c>
      <c r="H434" s="48" t="s">
        <v>406</v>
      </c>
    </row>
    <row r="435" spans="1:8" x14ac:dyDescent="0.2">
      <c r="A435" s="48" t="s">
        <v>2198</v>
      </c>
      <c r="B435" s="48" t="s">
        <v>406</v>
      </c>
      <c r="C435" s="48" t="s">
        <v>1515</v>
      </c>
      <c r="D435" s="48" t="s">
        <v>406</v>
      </c>
      <c r="E435" s="48" t="s">
        <v>406</v>
      </c>
      <c r="F435" s="48">
        <v>1.0800000000000001E-2</v>
      </c>
      <c r="G435" s="48" t="s">
        <v>1268</v>
      </c>
      <c r="H435" s="48" t="s">
        <v>406</v>
      </c>
    </row>
    <row r="436" spans="1:8" x14ac:dyDescent="0.2">
      <c r="A436" s="48" t="s">
        <v>2199</v>
      </c>
      <c r="B436" s="48" t="s">
        <v>406</v>
      </c>
      <c r="C436" s="48" t="s">
        <v>1465</v>
      </c>
      <c r="D436" s="48" t="s">
        <v>406</v>
      </c>
      <c r="E436" s="48" t="s">
        <v>406</v>
      </c>
      <c r="F436" s="48">
        <v>1.0800000000000001E-2</v>
      </c>
      <c r="G436" s="48" t="s">
        <v>1250</v>
      </c>
      <c r="H436" s="48" t="s">
        <v>406</v>
      </c>
    </row>
    <row r="437" spans="1:8" x14ac:dyDescent="0.2">
      <c r="A437" s="48" t="s">
        <v>2200</v>
      </c>
      <c r="B437" s="48" t="s">
        <v>406</v>
      </c>
      <c r="C437" s="48" t="s">
        <v>1515</v>
      </c>
      <c r="D437" s="48" t="s">
        <v>406</v>
      </c>
      <c r="E437" s="48" t="s">
        <v>406</v>
      </c>
      <c r="F437" s="48">
        <v>1.0800000000000001E-2</v>
      </c>
      <c r="G437" s="48" t="s">
        <v>1273</v>
      </c>
      <c r="H437" s="48" t="s">
        <v>406</v>
      </c>
    </row>
    <row r="438" spans="1:8" x14ac:dyDescent="0.2">
      <c r="A438" s="48" t="s">
        <v>2201</v>
      </c>
      <c r="B438" s="48" t="s">
        <v>406</v>
      </c>
      <c r="C438" s="48" t="s">
        <v>1515</v>
      </c>
      <c r="D438" s="48" t="s">
        <v>406</v>
      </c>
      <c r="E438" s="48" t="s">
        <v>406</v>
      </c>
      <c r="F438" s="48">
        <v>1.0800000000000001E-2</v>
      </c>
      <c r="G438" s="48" t="s">
        <v>1273</v>
      </c>
      <c r="H438" s="48" t="s">
        <v>406</v>
      </c>
    </row>
    <row r="439" spans="1:8" x14ac:dyDescent="0.2">
      <c r="A439" s="48" t="s">
        <v>2202</v>
      </c>
      <c r="B439" s="48" t="s">
        <v>406</v>
      </c>
      <c r="C439" s="48" t="s">
        <v>1468</v>
      </c>
      <c r="D439" s="48" t="s">
        <v>406</v>
      </c>
      <c r="E439" s="48" t="s">
        <v>406</v>
      </c>
      <c r="F439" s="48">
        <v>1.0800000000000001E-2</v>
      </c>
      <c r="G439" s="48" t="s">
        <v>1250</v>
      </c>
      <c r="H439" s="48" t="s">
        <v>406</v>
      </c>
    </row>
    <row r="440" spans="1:8" x14ac:dyDescent="0.2">
      <c r="A440" s="48" t="s">
        <v>2203</v>
      </c>
      <c r="B440" s="48" t="s">
        <v>406</v>
      </c>
      <c r="C440" s="48" t="s">
        <v>1515</v>
      </c>
      <c r="D440" s="48" t="s">
        <v>406</v>
      </c>
      <c r="E440" s="48" t="s">
        <v>406</v>
      </c>
      <c r="F440" s="48">
        <v>1.0800000000000001E-2</v>
      </c>
      <c r="G440" s="48" t="s">
        <v>1284</v>
      </c>
      <c r="H440" s="48" t="s">
        <v>406</v>
      </c>
    </row>
    <row r="441" spans="1:8" x14ac:dyDescent="0.2">
      <c r="A441" s="48" t="s">
        <v>2204</v>
      </c>
      <c r="B441" s="48" t="s">
        <v>406</v>
      </c>
      <c r="C441" s="48" t="s">
        <v>1515</v>
      </c>
      <c r="D441" s="48" t="s">
        <v>406</v>
      </c>
      <c r="E441" s="48" t="s">
        <v>406</v>
      </c>
      <c r="F441" s="48">
        <v>1.0800000000000001E-2</v>
      </c>
      <c r="G441" s="48" t="s">
        <v>1250</v>
      </c>
      <c r="H441" s="48" t="s">
        <v>406</v>
      </c>
    </row>
    <row r="442" spans="1:8" x14ac:dyDescent="0.2">
      <c r="A442" s="48" t="s">
        <v>2205</v>
      </c>
      <c r="B442" s="48" t="s">
        <v>406</v>
      </c>
      <c r="C442" s="48" t="s">
        <v>1534</v>
      </c>
      <c r="D442" s="48" t="s">
        <v>406</v>
      </c>
      <c r="E442" s="48" t="s">
        <v>406</v>
      </c>
      <c r="F442" s="48">
        <v>1.0800000000000001E-2</v>
      </c>
      <c r="G442" s="48" t="s">
        <v>1273</v>
      </c>
      <c r="H442" s="48" t="s">
        <v>406</v>
      </c>
    </row>
    <row r="443" spans="1:8" x14ac:dyDescent="0.2">
      <c r="A443" s="48" t="s">
        <v>2206</v>
      </c>
      <c r="B443" s="48" t="s">
        <v>406</v>
      </c>
      <c r="C443" s="48" t="s">
        <v>1515</v>
      </c>
      <c r="D443" s="48" t="s">
        <v>406</v>
      </c>
      <c r="E443" s="48" t="s">
        <v>406</v>
      </c>
      <c r="F443" s="48">
        <v>1.0800000000000001E-2</v>
      </c>
      <c r="G443" s="48" t="s">
        <v>1284</v>
      </c>
      <c r="H443" s="48" t="s">
        <v>406</v>
      </c>
    </row>
    <row r="444" spans="1:8" x14ac:dyDescent="0.2">
      <c r="A444" s="48" t="s">
        <v>2207</v>
      </c>
      <c r="B444" s="48" t="s">
        <v>406</v>
      </c>
      <c r="C444" s="48" t="s">
        <v>1468</v>
      </c>
      <c r="D444" s="48" t="s">
        <v>406</v>
      </c>
      <c r="E444" s="48" t="s">
        <v>406</v>
      </c>
      <c r="F444" s="48">
        <v>1.0800000000000001E-2</v>
      </c>
      <c r="G444" s="48" t="s">
        <v>1284</v>
      </c>
      <c r="H444" s="48" t="s">
        <v>406</v>
      </c>
    </row>
    <row r="445" spans="1:8" x14ac:dyDescent="0.2">
      <c r="A445" s="48" t="s">
        <v>2208</v>
      </c>
      <c r="B445" s="48" t="s">
        <v>406</v>
      </c>
      <c r="C445" s="48" t="s">
        <v>1515</v>
      </c>
      <c r="D445" s="48" t="s">
        <v>406</v>
      </c>
      <c r="E445" s="48" t="s">
        <v>406</v>
      </c>
      <c r="F445" s="48">
        <v>1.0800000000000001E-2</v>
      </c>
      <c r="G445" s="48" t="s">
        <v>1273</v>
      </c>
      <c r="H445" s="48" t="s">
        <v>406</v>
      </c>
    </row>
    <row r="446" spans="1:8" x14ac:dyDescent="0.2">
      <c r="A446" s="48" t="s">
        <v>2209</v>
      </c>
      <c r="B446" s="48" t="s">
        <v>406</v>
      </c>
      <c r="C446" s="48" t="s">
        <v>1461</v>
      </c>
      <c r="D446" s="48" t="s">
        <v>406</v>
      </c>
      <c r="E446" s="48" t="s">
        <v>406</v>
      </c>
      <c r="F446" s="48">
        <v>1.0800000000000001E-2</v>
      </c>
      <c r="G446" s="48" t="s">
        <v>2210</v>
      </c>
      <c r="H446" s="48" t="s">
        <v>406</v>
      </c>
    </row>
    <row r="447" spans="1:8" x14ac:dyDescent="0.2">
      <c r="A447" s="48" t="s">
        <v>2211</v>
      </c>
      <c r="B447" s="48" t="s">
        <v>406</v>
      </c>
      <c r="C447" s="48" t="s">
        <v>1465</v>
      </c>
      <c r="D447" s="48" t="s">
        <v>406</v>
      </c>
      <c r="E447" s="48" t="s">
        <v>406</v>
      </c>
      <c r="F447" s="48">
        <v>1.0800000000000001E-2</v>
      </c>
      <c r="G447" s="48" t="s">
        <v>1268</v>
      </c>
      <c r="H447" s="48" t="s">
        <v>406</v>
      </c>
    </row>
    <row r="448" spans="1:8" x14ac:dyDescent="0.2">
      <c r="A448" s="48" t="s">
        <v>2212</v>
      </c>
      <c r="B448" s="48" t="s">
        <v>406</v>
      </c>
      <c r="C448" s="48" t="s">
        <v>1461</v>
      </c>
      <c r="D448" s="48" t="s">
        <v>406</v>
      </c>
      <c r="E448" s="48" t="s">
        <v>406</v>
      </c>
      <c r="F448" s="48">
        <v>1.0800000000000001E-2</v>
      </c>
      <c r="G448" s="48" t="s">
        <v>1273</v>
      </c>
      <c r="H448" s="48" t="s">
        <v>406</v>
      </c>
    </row>
    <row r="449" spans="1:8" x14ac:dyDescent="0.2">
      <c r="A449" s="48" t="s">
        <v>2213</v>
      </c>
      <c r="B449" s="48" t="s">
        <v>406</v>
      </c>
      <c r="C449" s="48" t="s">
        <v>1515</v>
      </c>
      <c r="D449" s="48" t="s">
        <v>406</v>
      </c>
      <c r="E449" s="48" t="s">
        <v>406</v>
      </c>
      <c r="F449" s="48">
        <v>1.0800000000000001E-2</v>
      </c>
      <c r="G449" s="48" t="s">
        <v>1250</v>
      </c>
      <c r="H449" s="48" t="s">
        <v>406</v>
      </c>
    </row>
    <row r="450" spans="1:8" x14ac:dyDescent="0.2">
      <c r="A450" s="48" t="s">
        <v>2214</v>
      </c>
      <c r="B450" s="48" t="s">
        <v>406</v>
      </c>
      <c r="C450" s="48" t="s">
        <v>1756</v>
      </c>
      <c r="D450" s="48" t="s">
        <v>406</v>
      </c>
      <c r="E450" s="48" t="s">
        <v>406</v>
      </c>
      <c r="F450" s="48">
        <v>1.0800000000000001E-2</v>
      </c>
      <c r="G450" s="48" t="s">
        <v>1284</v>
      </c>
      <c r="H450" s="48" t="s">
        <v>406</v>
      </c>
    </row>
    <row r="451" spans="1:8" x14ac:dyDescent="0.2">
      <c r="A451" s="48" t="s">
        <v>2215</v>
      </c>
      <c r="B451" s="48" t="s">
        <v>406</v>
      </c>
      <c r="C451" s="48" t="s">
        <v>1468</v>
      </c>
      <c r="D451" s="48" t="s">
        <v>406</v>
      </c>
      <c r="E451" s="48" t="s">
        <v>406</v>
      </c>
      <c r="F451" s="48">
        <v>1.0800000000000001E-2</v>
      </c>
      <c r="G451" s="48" t="s">
        <v>1343</v>
      </c>
      <c r="H451" s="48" t="s">
        <v>406</v>
      </c>
    </row>
    <row r="452" spans="1:8" x14ac:dyDescent="0.2">
      <c r="A452" s="48" t="s">
        <v>2216</v>
      </c>
      <c r="B452" s="48" t="s">
        <v>406</v>
      </c>
      <c r="C452" s="48" t="s">
        <v>1515</v>
      </c>
      <c r="D452" s="48" t="s">
        <v>406</v>
      </c>
      <c r="E452" s="48" t="s">
        <v>406</v>
      </c>
      <c r="F452" s="48">
        <v>1.0800000000000001E-2</v>
      </c>
      <c r="G452" s="48" t="s">
        <v>1284</v>
      </c>
      <c r="H452" s="48" t="s">
        <v>406</v>
      </c>
    </row>
    <row r="453" spans="1:8" x14ac:dyDescent="0.2">
      <c r="A453" s="48" t="s">
        <v>2217</v>
      </c>
      <c r="B453" s="48" t="s">
        <v>406</v>
      </c>
      <c r="C453" s="48" t="s">
        <v>1461</v>
      </c>
      <c r="D453" s="48" t="s">
        <v>406</v>
      </c>
      <c r="E453" s="48" t="s">
        <v>406</v>
      </c>
      <c r="F453" s="48">
        <v>1.0800000000000001E-2</v>
      </c>
      <c r="G453" s="48" t="s">
        <v>1273</v>
      </c>
      <c r="H453" s="48" t="s">
        <v>406</v>
      </c>
    </row>
    <row r="454" spans="1:8" x14ac:dyDescent="0.2">
      <c r="A454" s="48" t="s">
        <v>2218</v>
      </c>
      <c r="B454" s="48" t="s">
        <v>406</v>
      </c>
      <c r="C454" s="48" t="s">
        <v>1519</v>
      </c>
      <c r="D454" s="48" t="s">
        <v>406</v>
      </c>
      <c r="E454" s="48" t="s">
        <v>406</v>
      </c>
      <c r="F454" s="48">
        <v>1.0800000000000001E-2</v>
      </c>
      <c r="G454" s="48" t="s">
        <v>1284</v>
      </c>
      <c r="H454" s="48" t="s">
        <v>406</v>
      </c>
    </row>
    <row r="455" spans="1:8" x14ac:dyDescent="0.2">
      <c r="A455" s="48" t="s">
        <v>2219</v>
      </c>
      <c r="B455" s="48" t="s">
        <v>406</v>
      </c>
      <c r="C455" s="48" t="s">
        <v>1468</v>
      </c>
      <c r="D455" s="48" t="s">
        <v>406</v>
      </c>
      <c r="E455" s="48" t="s">
        <v>406</v>
      </c>
      <c r="F455" s="48">
        <v>1.0800000000000001E-2</v>
      </c>
      <c r="G455" s="48" t="s">
        <v>1250</v>
      </c>
      <c r="H455" s="48" t="s">
        <v>406</v>
      </c>
    </row>
    <row r="456" spans="1:8" x14ac:dyDescent="0.2">
      <c r="A456" s="48" t="s">
        <v>2220</v>
      </c>
      <c r="B456" s="48" t="s">
        <v>406</v>
      </c>
      <c r="C456" s="48" t="s">
        <v>1515</v>
      </c>
      <c r="D456" s="48" t="s">
        <v>406</v>
      </c>
      <c r="E456" s="48" t="s">
        <v>406</v>
      </c>
      <c r="F456" s="48">
        <v>1.0800000000000001E-2</v>
      </c>
      <c r="G456" s="48" t="s">
        <v>1273</v>
      </c>
      <c r="H456" s="48" t="s">
        <v>406</v>
      </c>
    </row>
    <row r="457" spans="1:8" x14ac:dyDescent="0.2">
      <c r="A457" s="48" t="s">
        <v>2221</v>
      </c>
      <c r="B457" s="48" t="s">
        <v>406</v>
      </c>
      <c r="C457" s="48" t="s">
        <v>1515</v>
      </c>
      <c r="D457" s="48" t="s">
        <v>406</v>
      </c>
      <c r="E457" s="48" t="s">
        <v>406</v>
      </c>
      <c r="F457" s="48">
        <v>1.0800000000000001E-2</v>
      </c>
      <c r="G457" s="48" t="s">
        <v>1250</v>
      </c>
      <c r="H457" s="48" t="s">
        <v>406</v>
      </c>
    </row>
    <row r="458" spans="1:8" x14ac:dyDescent="0.2">
      <c r="A458" s="48" t="s">
        <v>2222</v>
      </c>
      <c r="B458" s="48" t="s">
        <v>406</v>
      </c>
      <c r="C458" s="48" t="s">
        <v>1468</v>
      </c>
      <c r="D458" s="48" t="s">
        <v>406</v>
      </c>
      <c r="E458" s="48" t="s">
        <v>406</v>
      </c>
      <c r="F458" s="48">
        <v>1.0800000000000001E-2</v>
      </c>
      <c r="G458" s="48" t="s">
        <v>1273</v>
      </c>
      <c r="H458" s="48" t="s">
        <v>406</v>
      </c>
    </row>
    <row r="459" spans="1:8" x14ac:dyDescent="0.2">
      <c r="A459" s="48" t="s">
        <v>2223</v>
      </c>
      <c r="B459" s="48" t="s">
        <v>406</v>
      </c>
      <c r="C459" s="48" t="s">
        <v>1465</v>
      </c>
      <c r="D459" s="48" t="s">
        <v>406</v>
      </c>
      <c r="E459" s="48" t="s">
        <v>406</v>
      </c>
      <c r="F459" s="48">
        <v>1.0800000000000001E-2</v>
      </c>
      <c r="G459" s="48" t="s">
        <v>1250</v>
      </c>
      <c r="H459" s="48" t="s">
        <v>406</v>
      </c>
    </row>
    <row r="460" spans="1:8" x14ac:dyDescent="0.2">
      <c r="A460" s="48" t="s">
        <v>2224</v>
      </c>
      <c r="B460" s="48" t="s">
        <v>406</v>
      </c>
      <c r="C460" s="48" t="s">
        <v>1465</v>
      </c>
      <c r="D460" s="48" t="s">
        <v>406</v>
      </c>
      <c r="E460" s="48" t="s">
        <v>406</v>
      </c>
      <c r="F460" s="48">
        <v>1.0800000000000001E-2</v>
      </c>
      <c r="G460" s="48" t="s">
        <v>1273</v>
      </c>
      <c r="H460" s="48" t="s">
        <v>406</v>
      </c>
    </row>
    <row r="461" spans="1:8" x14ac:dyDescent="0.2">
      <c r="A461" s="48" t="s">
        <v>2225</v>
      </c>
      <c r="B461" s="48" t="s">
        <v>406</v>
      </c>
      <c r="C461" s="48" t="s">
        <v>1488</v>
      </c>
      <c r="D461" s="48" t="s">
        <v>406</v>
      </c>
      <c r="E461" s="48">
        <v>0.88600000000000001</v>
      </c>
      <c r="F461" s="48">
        <v>1.11E-2</v>
      </c>
      <c r="G461" s="48" t="s">
        <v>2226</v>
      </c>
      <c r="H461" s="48" t="s">
        <v>406</v>
      </c>
    </row>
    <row r="462" spans="1:8" x14ac:dyDescent="0.2">
      <c r="A462" s="48" t="s">
        <v>2227</v>
      </c>
      <c r="B462" s="48" t="s">
        <v>406</v>
      </c>
      <c r="C462" s="48" t="s">
        <v>1488</v>
      </c>
      <c r="D462" s="48" t="s">
        <v>406</v>
      </c>
      <c r="E462" s="48" t="s">
        <v>406</v>
      </c>
      <c r="F462" s="48">
        <v>1.11E-2</v>
      </c>
      <c r="G462" s="48" t="s">
        <v>2228</v>
      </c>
      <c r="H462" s="48" t="s">
        <v>406</v>
      </c>
    </row>
    <row r="463" spans="1:8" x14ac:dyDescent="0.2">
      <c r="A463" s="48" t="s">
        <v>2229</v>
      </c>
      <c r="B463" s="48" t="s">
        <v>406</v>
      </c>
      <c r="C463" s="48" t="s">
        <v>1461</v>
      </c>
      <c r="D463" s="48" t="s">
        <v>406</v>
      </c>
      <c r="E463" s="48">
        <v>-0.51600000000000001</v>
      </c>
      <c r="F463" s="48">
        <v>1.1299999999999999E-2</v>
      </c>
      <c r="G463" s="48" t="s">
        <v>2230</v>
      </c>
      <c r="H463" s="48" t="s">
        <v>406</v>
      </c>
    </row>
    <row r="464" spans="1:8" x14ac:dyDescent="0.2">
      <c r="A464" s="48" t="s">
        <v>2231</v>
      </c>
      <c r="B464" s="48" t="s">
        <v>406</v>
      </c>
      <c r="C464" s="48" t="s">
        <v>1461</v>
      </c>
      <c r="D464" s="48" t="s">
        <v>406</v>
      </c>
      <c r="E464" s="48" t="s">
        <v>406</v>
      </c>
      <c r="F464" s="48">
        <v>1.15E-2</v>
      </c>
      <c r="G464" s="48" t="s">
        <v>2232</v>
      </c>
      <c r="H464" s="48" t="s">
        <v>406</v>
      </c>
    </row>
    <row r="465" spans="1:8" x14ac:dyDescent="0.2">
      <c r="A465" s="48" t="s">
        <v>2233</v>
      </c>
      <c r="B465" s="48" t="s">
        <v>406</v>
      </c>
      <c r="C465" s="48" t="s">
        <v>1472</v>
      </c>
      <c r="D465" s="48" t="s">
        <v>406</v>
      </c>
      <c r="E465" s="48" t="s">
        <v>406</v>
      </c>
      <c r="F465" s="48">
        <v>1.15E-2</v>
      </c>
      <c r="G465" s="48" t="s">
        <v>1697</v>
      </c>
      <c r="H465" s="48" t="s">
        <v>406</v>
      </c>
    </row>
    <row r="466" spans="1:8" x14ac:dyDescent="0.2">
      <c r="A466" s="48" t="s">
        <v>2234</v>
      </c>
      <c r="B466" s="48" t="s">
        <v>406</v>
      </c>
      <c r="C466" s="48" t="s">
        <v>1515</v>
      </c>
      <c r="D466" s="48" t="s">
        <v>406</v>
      </c>
      <c r="E466" s="48" t="s">
        <v>406</v>
      </c>
      <c r="F466" s="48">
        <v>1.15E-2</v>
      </c>
      <c r="G466" s="48" t="s">
        <v>2235</v>
      </c>
      <c r="H466" s="48" t="s">
        <v>406</v>
      </c>
    </row>
    <row r="467" spans="1:8" x14ac:dyDescent="0.2">
      <c r="A467" s="48" t="s">
        <v>2236</v>
      </c>
      <c r="B467" s="48" t="s">
        <v>406</v>
      </c>
      <c r="C467" s="48" t="s">
        <v>1515</v>
      </c>
      <c r="D467" s="48" t="s">
        <v>406</v>
      </c>
      <c r="E467" s="48" t="s">
        <v>406</v>
      </c>
      <c r="F467" s="48">
        <v>1.15E-2</v>
      </c>
      <c r="G467" s="48" t="s">
        <v>1020</v>
      </c>
      <c r="H467" s="48" t="s">
        <v>406</v>
      </c>
    </row>
    <row r="468" spans="1:8" x14ac:dyDescent="0.2">
      <c r="A468" s="48" t="s">
        <v>2237</v>
      </c>
      <c r="B468" s="48" t="s">
        <v>406</v>
      </c>
      <c r="C468" s="48" t="s">
        <v>1472</v>
      </c>
      <c r="D468" s="48" t="s">
        <v>406</v>
      </c>
      <c r="E468" s="48" t="s">
        <v>406</v>
      </c>
      <c r="F468" s="48">
        <v>1.15E-2</v>
      </c>
      <c r="G468" s="48" t="s">
        <v>539</v>
      </c>
      <c r="H468" s="48" t="s">
        <v>406</v>
      </c>
    </row>
    <row r="469" spans="1:8" x14ac:dyDescent="0.2">
      <c r="A469" s="48" t="s">
        <v>2238</v>
      </c>
      <c r="B469" s="48" t="s">
        <v>406</v>
      </c>
      <c r="C469" s="48" t="s">
        <v>1519</v>
      </c>
      <c r="D469" s="48" t="s">
        <v>406</v>
      </c>
      <c r="E469" s="48" t="s">
        <v>406</v>
      </c>
      <c r="F469" s="48">
        <v>1.15E-2</v>
      </c>
      <c r="G469" s="48" t="s">
        <v>1153</v>
      </c>
      <c r="H469" s="48" t="s">
        <v>406</v>
      </c>
    </row>
    <row r="470" spans="1:8" x14ac:dyDescent="0.2">
      <c r="A470" s="48" t="s">
        <v>2239</v>
      </c>
      <c r="B470" s="48" t="s">
        <v>406</v>
      </c>
      <c r="C470" s="48" t="s">
        <v>1472</v>
      </c>
      <c r="D470" s="48" t="s">
        <v>406</v>
      </c>
      <c r="E470" s="48" t="s">
        <v>406</v>
      </c>
      <c r="F470" s="48">
        <v>1.1900000000000001E-2</v>
      </c>
      <c r="G470" s="48" t="s">
        <v>2240</v>
      </c>
      <c r="H470" s="48" t="s">
        <v>406</v>
      </c>
    </row>
    <row r="471" spans="1:8" x14ac:dyDescent="0.2">
      <c r="A471" s="48" t="s">
        <v>2241</v>
      </c>
      <c r="B471" s="48" t="s">
        <v>406</v>
      </c>
      <c r="C471" s="48" t="s">
        <v>1515</v>
      </c>
      <c r="D471" s="48" t="s">
        <v>406</v>
      </c>
      <c r="E471" s="48" t="s">
        <v>406</v>
      </c>
      <c r="F471" s="48">
        <v>1.2200000000000001E-2</v>
      </c>
      <c r="G471" s="48" t="s">
        <v>2242</v>
      </c>
      <c r="H471" s="48" t="s">
        <v>406</v>
      </c>
    </row>
    <row r="472" spans="1:8" x14ac:dyDescent="0.2">
      <c r="A472" s="48" t="s">
        <v>2243</v>
      </c>
      <c r="B472" s="48" t="s">
        <v>406</v>
      </c>
      <c r="C472" s="48" t="s">
        <v>1461</v>
      </c>
      <c r="D472" s="48" t="s">
        <v>406</v>
      </c>
      <c r="E472" s="48" t="s">
        <v>406</v>
      </c>
      <c r="F472" s="48">
        <v>1.2200000000000001E-2</v>
      </c>
      <c r="G472" s="48" t="s">
        <v>2240</v>
      </c>
      <c r="H472" s="48" t="s">
        <v>406</v>
      </c>
    </row>
    <row r="473" spans="1:8" x14ac:dyDescent="0.2">
      <c r="A473" s="48" t="s">
        <v>2244</v>
      </c>
      <c r="B473" s="48" t="s">
        <v>406</v>
      </c>
      <c r="C473" s="48" t="s">
        <v>1711</v>
      </c>
      <c r="D473" s="48" t="s">
        <v>406</v>
      </c>
      <c r="E473" s="48" t="s">
        <v>406</v>
      </c>
      <c r="F473" s="48">
        <v>1.2200000000000001E-2</v>
      </c>
      <c r="G473" s="48" t="s">
        <v>2245</v>
      </c>
      <c r="H473" s="48" t="s">
        <v>406</v>
      </c>
    </row>
    <row r="474" spans="1:8" x14ac:dyDescent="0.2">
      <c r="A474" s="48" t="s">
        <v>2246</v>
      </c>
      <c r="B474" s="48" t="s">
        <v>406</v>
      </c>
      <c r="C474" s="48" t="s">
        <v>1496</v>
      </c>
      <c r="D474" s="48" t="s">
        <v>406</v>
      </c>
      <c r="E474" s="48" t="s">
        <v>406</v>
      </c>
      <c r="F474" s="48">
        <v>1.23E-2</v>
      </c>
      <c r="G474" s="48" t="s">
        <v>1020</v>
      </c>
      <c r="H474" s="48" t="s">
        <v>406</v>
      </c>
    </row>
    <row r="475" spans="1:8" x14ac:dyDescent="0.2">
      <c r="A475" s="48" t="s">
        <v>2247</v>
      </c>
      <c r="B475" s="48" t="s">
        <v>406</v>
      </c>
      <c r="C475" s="48" t="s">
        <v>1468</v>
      </c>
      <c r="D475" s="48" t="s">
        <v>406</v>
      </c>
      <c r="E475" s="48" t="s">
        <v>406</v>
      </c>
      <c r="F475" s="48">
        <v>1.23E-2</v>
      </c>
      <c r="G475" s="48" t="s">
        <v>1697</v>
      </c>
      <c r="H475" s="48" t="s">
        <v>406</v>
      </c>
    </row>
    <row r="476" spans="1:8" x14ac:dyDescent="0.2">
      <c r="A476" s="48" t="s">
        <v>2248</v>
      </c>
      <c r="B476" s="48" t="s">
        <v>406</v>
      </c>
      <c r="C476" s="48" t="s">
        <v>1492</v>
      </c>
      <c r="D476" s="48" t="s">
        <v>406</v>
      </c>
      <c r="E476" s="48" t="s">
        <v>406</v>
      </c>
      <c r="F476" s="48">
        <v>1.23E-2</v>
      </c>
      <c r="G476" s="48" t="s">
        <v>655</v>
      </c>
      <c r="H476" s="48" t="s">
        <v>406</v>
      </c>
    </row>
    <row r="477" spans="1:8" x14ac:dyDescent="0.2">
      <c r="A477" s="48" t="s">
        <v>2249</v>
      </c>
      <c r="B477" s="48" t="s">
        <v>406</v>
      </c>
      <c r="C477" s="48" t="s">
        <v>1468</v>
      </c>
      <c r="D477" s="48" t="s">
        <v>406</v>
      </c>
      <c r="E477" s="48" t="s">
        <v>406</v>
      </c>
      <c r="F477" s="48">
        <v>1.23E-2</v>
      </c>
      <c r="G477" s="48" t="s">
        <v>539</v>
      </c>
      <c r="H477" s="48" t="s">
        <v>406</v>
      </c>
    </row>
    <row r="478" spans="1:8" x14ac:dyDescent="0.2">
      <c r="A478" s="48" t="s">
        <v>2250</v>
      </c>
      <c r="B478" s="48" t="s">
        <v>406</v>
      </c>
      <c r="C478" s="48" t="s">
        <v>1711</v>
      </c>
      <c r="D478" s="48" t="s">
        <v>406</v>
      </c>
      <c r="E478" s="48" t="s">
        <v>406</v>
      </c>
      <c r="F478" s="48">
        <v>1.23E-2</v>
      </c>
      <c r="G478" s="48" t="s">
        <v>2251</v>
      </c>
      <c r="H478" s="48" t="s">
        <v>406</v>
      </c>
    </row>
    <row r="479" spans="1:8" x14ac:dyDescent="0.2">
      <c r="A479" s="48" t="s">
        <v>2252</v>
      </c>
      <c r="B479" s="48" t="s">
        <v>406</v>
      </c>
      <c r="C479" s="48" t="s">
        <v>1461</v>
      </c>
      <c r="D479" s="48" t="s">
        <v>406</v>
      </c>
      <c r="E479" s="48" t="s">
        <v>406</v>
      </c>
      <c r="F479" s="48">
        <v>1.23E-2</v>
      </c>
      <c r="G479" s="48" t="s">
        <v>937</v>
      </c>
      <c r="H479" s="48" t="s">
        <v>406</v>
      </c>
    </row>
    <row r="480" spans="1:8" x14ac:dyDescent="0.2">
      <c r="A480" s="48" t="s">
        <v>2253</v>
      </c>
      <c r="B480" s="48" t="s">
        <v>406</v>
      </c>
      <c r="C480" s="48" t="s">
        <v>1515</v>
      </c>
      <c r="D480" s="48" t="s">
        <v>406</v>
      </c>
      <c r="E480" s="48" t="s">
        <v>406</v>
      </c>
      <c r="F480" s="48">
        <v>1.23E-2</v>
      </c>
      <c r="G480" s="48" t="s">
        <v>2254</v>
      </c>
      <c r="H480" s="48" t="s">
        <v>406</v>
      </c>
    </row>
    <row r="481" spans="1:8" x14ac:dyDescent="0.2">
      <c r="A481" s="48" t="s">
        <v>2255</v>
      </c>
      <c r="B481" s="48" t="s">
        <v>406</v>
      </c>
      <c r="C481" s="48" t="s">
        <v>1515</v>
      </c>
      <c r="D481" s="48" t="s">
        <v>406</v>
      </c>
      <c r="E481" s="48" t="s">
        <v>406</v>
      </c>
      <c r="F481" s="48">
        <v>1.23E-2</v>
      </c>
      <c r="G481" s="48" t="s">
        <v>2256</v>
      </c>
      <c r="H481" s="48" t="s">
        <v>406</v>
      </c>
    </row>
    <row r="482" spans="1:8" x14ac:dyDescent="0.2">
      <c r="A482" s="48" t="s">
        <v>2257</v>
      </c>
      <c r="B482" s="48" t="s">
        <v>406</v>
      </c>
      <c r="C482" s="48" t="s">
        <v>1515</v>
      </c>
      <c r="D482" s="48" t="s">
        <v>406</v>
      </c>
      <c r="E482" s="48" t="s">
        <v>406</v>
      </c>
      <c r="F482" s="48">
        <v>1.23E-2</v>
      </c>
      <c r="G482" s="48" t="s">
        <v>2258</v>
      </c>
      <c r="H482" s="48" t="s">
        <v>406</v>
      </c>
    </row>
    <row r="483" spans="1:8" x14ac:dyDescent="0.2">
      <c r="A483" s="48" t="s">
        <v>2259</v>
      </c>
      <c r="B483" s="48" t="s">
        <v>406</v>
      </c>
      <c r="C483" s="48" t="s">
        <v>1519</v>
      </c>
      <c r="D483" s="48" t="s">
        <v>406</v>
      </c>
      <c r="E483" s="48" t="s">
        <v>406</v>
      </c>
      <c r="F483" s="48">
        <v>1.26E-2</v>
      </c>
      <c r="G483" s="48" t="s">
        <v>2260</v>
      </c>
      <c r="H483" s="48" t="s">
        <v>406</v>
      </c>
    </row>
    <row r="484" spans="1:8" x14ac:dyDescent="0.2">
      <c r="A484" s="48" t="s">
        <v>2261</v>
      </c>
      <c r="B484" s="48" t="s">
        <v>406</v>
      </c>
      <c r="C484" s="48" t="s">
        <v>1461</v>
      </c>
      <c r="D484" s="48" t="s">
        <v>406</v>
      </c>
      <c r="E484" s="48" t="s">
        <v>406</v>
      </c>
      <c r="F484" s="48">
        <v>1.26E-2</v>
      </c>
      <c r="G484" s="48" t="s">
        <v>2262</v>
      </c>
      <c r="H484" s="48" t="s">
        <v>406</v>
      </c>
    </row>
    <row r="485" spans="1:8" x14ac:dyDescent="0.2">
      <c r="A485" s="48" t="s">
        <v>2263</v>
      </c>
      <c r="B485" s="48" t="s">
        <v>406</v>
      </c>
      <c r="C485" s="48" t="s">
        <v>1527</v>
      </c>
      <c r="D485" s="48" t="s">
        <v>406</v>
      </c>
      <c r="E485" s="48">
        <v>-6.2E-2</v>
      </c>
      <c r="F485" s="48">
        <v>1.2800000000000001E-2</v>
      </c>
      <c r="G485" s="48" t="s">
        <v>2264</v>
      </c>
      <c r="H485" s="48" t="s">
        <v>406</v>
      </c>
    </row>
    <row r="486" spans="1:8" x14ac:dyDescent="0.2">
      <c r="A486" s="48" t="s">
        <v>2265</v>
      </c>
      <c r="B486" s="48" t="s">
        <v>406</v>
      </c>
      <c r="C486" s="48" t="s">
        <v>1515</v>
      </c>
      <c r="D486" s="48" t="s">
        <v>406</v>
      </c>
      <c r="E486" s="48" t="s">
        <v>406</v>
      </c>
      <c r="F486" s="48">
        <v>1.2999999999999999E-2</v>
      </c>
      <c r="G486" s="48" t="s">
        <v>919</v>
      </c>
      <c r="H486" s="48" t="s">
        <v>406</v>
      </c>
    </row>
    <row r="487" spans="1:8" x14ac:dyDescent="0.2">
      <c r="A487" s="48" t="s">
        <v>2266</v>
      </c>
      <c r="B487" s="48" t="s">
        <v>406</v>
      </c>
      <c r="C487" s="48" t="s">
        <v>1707</v>
      </c>
      <c r="D487" s="48" t="s">
        <v>406</v>
      </c>
      <c r="E487" s="48" t="s">
        <v>406</v>
      </c>
      <c r="F487" s="48">
        <v>1.2999999999999999E-2</v>
      </c>
      <c r="G487" s="48" t="s">
        <v>1116</v>
      </c>
      <c r="H487" s="48" t="s">
        <v>406</v>
      </c>
    </row>
    <row r="488" spans="1:8" x14ac:dyDescent="0.2">
      <c r="A488" s="48" t="s">
        <v>2267</v>
      </c>
      <c r="B488" s="48" t="s">
        <v>406</v>
      </c>
      <c r="C488" s="48" t="s">
        <v>1461</v>
      </c>
      <c r="D488" s="48" t="s">
        <v>406</v>
      </c>
      <c r="E488" s="48" t="s">
        <v>406</v>
      </c>
      <c r="F488" s="48">
        <v>1.2999999999999999E-2</v>
      </c>
      <c r="G488" s="48" t="s">
        <v>877</v>
      </c>
      <c r="H488" s="48" t="s">
        <v>406</v>
      </c>
    </row>
    <row r="489" spans="1:8" x14ac:dyDescent="0.2">
      <c r="A489" s="48" t="s">
        <v>2268</v>
      </c>
      <c r="B489" s="48" t="s">
        <v>406</v>
      </c>
      <c r="C489" s="48" t="s">
        <v>1492</v>
      </c>
      <c r="D489" s="48" t="s">
        <v>406</v>
      </c>
      <c r="E489" s="48">
        <v>-0.57699999999999996</v>
      </c>
      <c r="F489" s="48">
        <v>1.3100000000000001E-2</v>
      </c>
      <c r="G489" s="48" t="s">
        <v>1824</v>
      </c>
      <c r="H489" s="48" t="s">
        <v>406</v>
      </c>
    </row>
    <row r="490" spans="1:8" x14ac:dyDescent="0.2">
      <c r="A490" s="48" t="s">
        <v>2269</v>
      </c>
      <c r="B490" s="48" t="s">
        <v>406</v>
      </c>
      <c r="C490" s="48" t="s">
        <v>1488</v>
      </c>
      <c r="D490" s="48" t="s">
        <v>406</v>
      </c>
      <c r="E490" s="48" t="s">
        <v>406</v>
      </c>
      <c r="F490" s="48">
        <v>1.34E-2</v>
      </c>
      <c r="G490" s="48" t="s">
        <v>2270</v>
      </c>
      <c r="H490" s="48" t="s">
        <v>406</v>
      </c>
    </row>
    <row r="491" spans="1:8" x14ac:dyDescent="0.2">
      <c r="A491" s="48" t="s">
        <v>2271</v>
      </c>
      <c r="B491" s="48" t="s">
        <v>406</v>
      </c>
      <c r="C491" s="48" t="s">
        <v>1461</v>
      </c>
      <c r="D491" s="48" t="s">
        <v>406</v>
      </c>
      <c r="E491" s="48" t="s">
        <v>406</v>
      </c>
      <c r="F491" s="48">
        <v>1.38E-2</v>
      </c>
      <c r="G491" s="48" t="s">
        <v>2272</v>
      </c>
      <c r="H491" s="48" t="s">
        <v>406</v>
      </c>
    </row>
    <row r="492" spans="1:8" x14ac:dyDescent="0.2">
      <c r="A492" s="48" t="s">
        <v>2273</v>
      </c>
      <c r="B492" s="48" t="s">
        <v>406</v>
      </c>
      <c r="C492" s="48" t="s">
        <v>1496</v>
      </c>
      <c r="D492" s="48" t="s">
        <v>406</v>
      </c>
      <c r="E492" s="48" t="s">
        <v>406</v>
      </c>
      <c r="F492" s="48">
        <v>1.38E-2</v>
      </c>
      <c r="G492" s="48" t="s">
        <v>2274</v>
      </c>
      <c r="H492" s="48" t="s">
        <v>406</v>
      </c>
    </row>
    <row r="493" spans="1:8" x14ac:dyDescent="0.2">
      <c r="A493" s="48" t="s">
        <v>2275</v>
      </c>
      <c r="B493" s="48" t="s">
        <v>406</v>
      </c>
      <c r="C493" s="48" t="s">
        <v>1461</v>
      </c>
      <c r="D493" s="48" t="s">
        <v>406</v>
      </c>
      <c r="E493" s="48" t="s">
        <v>406</v>
      </c>
      <c r="F493" s="48">
        <v>1.38E-2</v>
      </c>
      <c r="G493" s="48" t="s">
        <v>1734</v>
      </c>
      <c r="H493" s="48" t="s">
        <v>406</v>
      </c>
    </row>
    <row r="494" spans="1:8" x14ac:dyDescent="0.2">
      <c r="A494" s="48" t="s">
        <v>2276</v>
      </c>
      <c r="B494" s="48" t="s">
        <v>406</v>
      </c>
      <c r="C494" s="48" t="s">
        <v>1461</v>
      </c>
      <c r="D494" s="48" t="s">
        <v>406</v>
      </c>
      <c r="E494" s="48" t="s">
        <v>406</v>
      </c>
      <c r="F494" s="48">
        <v>1.38E-2</v>
      </c>
      <c r="G494" s="48" t="s">
        <v>655</v>
      </c>
      <c r="H494" s="48" t="s">
        <v>406</v>
      </c>
    </row>
    <row r="495" spans="1:8" x14ac:dyDescent="0.2">
      <c r="A495" s="48" t="s">
        <v>2277</v>
      </c>
      <c r="B495" s="48" t="s">
        <v>406</v>
      </c>
      <c r="C495" s="48" t="s">
        <v>1515</v>
      </c>
      <c r="D495" s="48" t="s">
        <v>406</v>
      </c>
      <c r="E495" s="48" t="s">
        <v>406</v>
      </c>
      <c r="F495" s="48">
        <v>1.38E-2</v>
      </c>
      <c r="G495" s="48" t="s">
        <v>539</v>
      </c>
      <c r="H495" s="48" t="s">
        <v>406</v>
      </c>
    </row>
    <row r="496" spans="1:8" x14ac:dyDescent="0.2">
      <c r="A496" s="48" t="s">
        <v>2278</v>
      </c>
      <c r="B496" s="48" t="s">
        <v>406</v>
      </c>
      <c r="C496" s="48" t="s">
        <v>1461</v>
      </c>
      <c r="D496" s="48" t="s">
        <v>406</v>
      </c>
      <c r="E496" s="48" t="s">
        <v>406</v>
      </c>
      <c r="F496" s="48">
        <v>1.38E-2</v>
      </c>
      <c r="G496" s="48" t="s">
        <v>539</v>
      </c>
      <c r="H496" s="48" t="s">
        <v>406</v>
      </c>
    </row>
    <row r="497" spans="1:8" x14ac:dyDescent="0.2">
      <c r="A497" s="48" t="s">
        <v>2279</v>
      </c>
      <c r="B497" s="48" t="s">
        <v>406</v>
      </c>
      <c r="C497" s="48" t="s">
        <v>1707</v>
      </c>
      <c r="D497" s="48" t="s">
        <v>406</v>
      </c>
      <c r="E497" s="48" t="s">
        <v>406</v>
      </c>
      <c r="F497" s="48">
        <v>1.3899999999999999E-2</v>
      </c>
      <c r="G497" s="48" t="s">
        <v>2280</v>
      </c>
      <c r="H497" s="48" t="s">
        <v>406</v>
      </c>
    </row>
    <row r="498" spans="1:8" x14ac:dyDescent="0.2">
      <c r="A498" s="48" t="s">
        <v>2281</v>
      </c>
      <c r="B498" s="48" t="s">
        <v>406</v>
      </c>
      <c r="C498" s="48" t="s">
        <v>1519</v>
      </c>
      <c r="D498" s="48" t="s">
        <v>406</v>
      </c>
      <c r="E498" s="48">
        <v>1.4430000000000001</v>
      </c>
      <c r="F498" s="48">
        <v>1.4E-2</v>
      </c>
      <c r="G498" s="48" t="s">
        <v>2282</v>
      </c>
      <c r="H498" s="48" t="s">
        <v>406</v>
      </c>
    </row>
    <row r="499" spans="1:8" x14ac:dyDescent="0.2">
      <c r="A499" s="48" t="s">
        <v>2283</v>
      </c>
      <c r="B499" s="48" t="s">
        <v>406</v>
      </c>
      <c r="C499" s="48" t="s">
        <v>1461</v>
      </c>
      <c r="D499" s="48" t="s">
        <v>406</v>
      </c>
      <c r="E499" s="48" t="s">
        <v>406</v>
      </c>
      <c r="F499" s="48">
        <v>1.46E-2</v>
      </c>
      <c r="G499" s="48" t="s">
        <v>1697</v>
      </c>
      <c r="H499" s="48" t="s">
        <v>406</v>
      </c>
    </row>
    <row r="500" spans="1:8" x14ac:dyDescent="0.2">
      <c r="A500" s="48" t="s">
        <v>2284</v>
      </c>
      <c r="B500" s="48" t="s">
        <v>406</v>
      </c>
      <c r="C500" s="48" t="s">
        <v>1472</v>
      </c>
      <c r="D500" s="48" t="s">
        <v>406</v>
      </c>
      <c r="E500" s="48" t="s">
        <v>406</v>
      </c>
      <c r="F500" s="48">
        <v>1.46E-2</v>
      </c>
      <c r="G500" s="48" t="s">
        <v>539</v>
      </c>
      <c r="H500" s="48" t="s">
        <v>406</v>
      </c>
    </row>
    <row r="501" spans="1:8" x14ac:dyDescent="0.2">
      <c r="A501" s="48" t="s">
        <v>2285</v>
      </c>
      <c r="B501" s="48" t="s">
        <v>406</v>
      </c>
      <c r="C501" s="48" t="s">
        <v>1472</v>
      </c>
      <c r="D501" s="48" t="s">
        <v>406</v>
      </c>
      <c r="E501" s="48">
        <v>-0.72799999999999998</v>
      </c>
      <c r="F501" s="48">
        <v>1.5100000000000001E-2</v>
      </c>
      <c r="G501" s="48" t="s">
        <v>2286</v>
      </c>
      <c r="H501" s="48" t="s">
        <v>406</v>
      </c>
    </row>
    <row r="502" spans="1:8" x14ac:dyDescent="0.2">
      <c r="A502" s="48" t="s">
        <v>2287</v>
      </c>
      <c r="B502" s="48" t="s">
        <v>406</v>
      </c>
      <c r="C502" s="48" t="s">
        <v>1461</v>
      </c>
      <c r="D502" s="48" t="s">
        <v>406</v>
      </c>
      <c r="E502" s="48" t="s">
        <v>406</v>
      </c>
      <c r="F502" s="48">
        <v>1.55E-2</v>
      </c>
      <c r="G502" s="48" t="s">
        <v>539</v>
      </c>
      <c r="H502" s="48" t="s">
        <v>406</v>
      </c>
    </row>
    <row r="503" spans="1:8" x14ac:dyDescent="0.2">
      <c r="A503" s="48" t="s">
        <v>2288</v>
      </c>
      <c r="B503" s="48" t="s">
        <v>406</v>
      </c>
      <c r="C503" s="48" t="s">
        <v>1515</v>
      </c>
      <c r="D503" s="48" t="s">
        <v>406</v>
      </c>
      <c r="E503" s="48" t="s">
        <v>406</v>
      </c>
      <c r="F503" s="48">
        <v>1.55E-2</v>
      </c>
      <c r="G503" s="48" t="s">
        <v>2289</v>
      </c>
      <c r="H503" s="48" t="s">
        <v>406</v>
      </c>
    </row>
    <row r="504" spans="1:8" x14ac:dyDescent="0.2">
      <c r="A504" s="48" t="s">
        <v>2290</v>
      </c>
      <c r="B504" s="48" t="s">
        <v>406</v>
      </c>
      <c r="C504" s="48" t="s">
        <v>1496</v>
      </c>
      <c r="D504" s="48" t="s">
        <v>406</v>
      </c>
      <c r="E504" s="48">
        <v>3.1E-2</v>
      </c>
      <c r="F504" s="48">
        <v>1.5599999999999999E-2</v>
      </c>
      <c r="G504" s="48" t="s">
        <v>2291</v>
      </c>
      <c r="H504" s="48" t="s">
        <v>406</v>
      </c>
    </row>
    <row r="505" spans="1:8" x14ac:dyDescent="0.2">
      <c r="A505" s="48" t="s">
        <v>2292</v>
      </c>
      <c r="B505" s="48" t="s">
        <v>406</v>
      </c>
      <c r="C505" s="48" t="s">
        <v>1472</v>
      </c>
      <c r="D505" s="48" t="s">
        <v>406</v>
      </c>
      <c r="E505" s="48">
        <v>1.679</v>
      </c>
      <c r="F505" s="48">
        <v>1.5800000000000002E-2</v>
      </c>
      <c r="G505" s="48" t="s">
        <v>2293</v>
      </c>
      <c r="H505" s="48" t="s">
        <v>406</v>
      </c>
    </row>
    <row r="506" spans="1:8" x14ac:dyDescent="0.2">
      <c r="A506" s="48" t="s">
        <v>2294</v>
      </c>
      <c r="B506" s="48" t="s">
        <v>406</v>
      </c>
      <c r="C506" s="48" t="s">
        <v>1468</v>
      </c>
      <c r="D506" s="48" t="s">
        <v>406</v>
      </c>
      <c r="E506" s="48" t="s">
        <v>406</v>
      </c>
      <c r="F506" s="48">
        <v>1.5900000000000001E-2</v>
      </c>
      <c r="G506" s="48" t="s">
        <v>2240</v>
      </c>
      <c r="H506" s="48" t="s">
        <v>406</v>
      </c>
    </row>
    <row r="507" spans="1:8" x14ac:dyDescent="0.2">
      <c r="A507" s="48" t="s">
        <v>2295</v>
      </c>
      <c r="B507" s="48" t="s">
        <v>406</v>
      </c>
      <c r="C507" s="48" t="s">
        <v>1461</v>
      </c>
      <c r="D507" s="48" t="s">
        <v>406</v>
      </c>
      <c r="E507" s="48" t="s">
        <v>406</v>
      </c>
      <c r="F507" s="48">
        <v>1.5900000000000001E-2</v>
      </c>
      <c r="G507" s="48" t="s">
        <v>2296</v>
      </c>
      <c r="H507" s="48" t="s">
        <v>406</v>
      </c>
    </row>
    <row r="508" spans="1:8" x14ac:dyDescent="0.2">
      <c r="A508" s="48" t="s">
        <v>2297</v>
      </c>
      <c r="B508" s="48" t="s">
        <v>406</v>
      </c>
      <c r="C508" s="48" t="s">
        <v>1496</v>
      </c>
      <c r="D508" s="48" t="s">
        <v>406</v>
      </c>
      <c r="E508" s="48" t="s">
        <v>406</v>
      </c>
      <c r="F508" s="48">
        <v>1.6199999999999999E-2</v>
      </c>
      <c r="G508" s="48" t="s">
        <v>1273</v>
      </c>
      <c r="H508" s="48" t="s">
        <v>406</v>
      </c>
    </row>
    <row r="509" spans="1:8" x14ac:dyDescent="0.2">
      <c r="A509" s="48" t="s">
        <v>2298</v>
      </c>
      <c r="B509" s="48" t="s">
        <v>406</v>
      </c>
      <c r="C509" s="48" t="s">
        <v>1496</v>
      </c>
      <c r="D509" s="48" t="s">
        <v>406</v>
      </c>
      <c r="E509" s="48" t="s">
        <v>406</v>
      </c>
      <c r="F509" s="48">
        <v>1.6199999999999999E-2</v>
      </c>
      <c r="G509" s="48" t="s">
        <v>1273</v>
      </c>
      <c r="H509" s="48" t="s">
        <v>406</v>
      </c>
    </row>
    <row r="510" spans="1:8" x14ac:dyDescent="0.2">
      <c r="A510" s="48" t="s">
        <v>2299</v>
      </c>
      <c r="B510" s="48" t="s">
        <v>406</v>
      </c>
      <c r="C510" s="48" t="s">
        <v>1496</v>
      </c>
      <c r="D510" s="48" t="s">
        <v>406</v>
      </c>
      <c r="E510" s="48" t="s">
        <v>406</v>
      </c>
      <c r="F510" s="48">
        <v>1.6199999999999999E-2</v>
      </c>
      <c r="G510" s="48" t="s">
        <v>1250</v>
      </c>
      <c r="H510" s="48" t="s">
        <v>406</v>
      </c>
    </row>
    <row r="511" spans="1:8" x14ac:dyDescent="0.2">
      <c r="A511" s="48" t="s">
        <v>2300</v>
      </c>
      <c r="B511" s="48" t="s">
        <v>406</v>
      </c>
      <c r="C511" s="48" t="s">
        <v>1492</v>
      </c>
      <c r="D511" s="48" t="s">
        <v>406</v>
      </c>
      <c r="E511" s="48" t="s">
        <v>406</v>
      </c>
      <c r="F511" s="48">
        <v>1.6199999999999999E-2</v>
      </c>
      <c r="G511" s="48" t="s">
        <v>1273</v>
      </c>
      <c r="H511" s="48" t="s">
        <v>406</v>
      </c>
    </row>
    <row r="512" spans="1:8" x14ac:dyDescent="0.2">
      <c r="A512" s="48" t="s">
        <v>2301</v>
      </c>
      <c r="B512" s="48" t="s">
        <v>406</v>
      </c>
      <c r="C512" s="48" t="s">
        <v>1496</v>
      </c>
      <c r="D512" s="48" t="s">
        <v>406</v>
      </c>
      <c r="E512" s="48" t="s">
        <v>406</v>
      </c>
      <c r="F512" s="48">
        <v>1.6199999999999999E-2</v>
      </c>
      <c r="G512" s="48" t="s">
        <v>1284</v>
      </c>
      <c r="H512" s="48" t="s">
        <v>406</v>
      </c>
    </row>
    <row r="513" spans="1:8" x14ac:dyDescent="0.2">
      <c r="A513" s="48" t="s">
        <v>2302</v>
      </c>
      <c r="B513" s="48" t="s">
        <v>406</v>
      </c>
      <c r="C513" s="48" t="s">
        <v>1468</v>
      </c>
      <c r="D513" s="48" t="s">
        <v>406</v>
      </c>
      <c r="E513" s="48" t="s">
        <v>406</v>
      </c>
      <c r="F513" s="48">
        <v>1.6199999999999999E-2</v>
      </c>
      <c r="G513" s="48" t="s">
        <v>1268</v>
      </c>
      <c r="H513" s="48" t="s">
        <v>406</v>
      </c>
    </row>
    <row r="514" spans="1:8" x14ac:dyDescent="0.2">
      <c r="A514" s="48" t="s">
        <v>2303</v>
      </c>
      <c r="B514" s="48" t="s">
        <v>406</v>
      </c>
      <c r="C514" s="48" t="s">
        <v>1468</v>
      </c>
      <c r="D514" s="48" t="s">
        <v>406</v>
      </c>
      <c r="E514" s="48" t="s">
        <v>406</v>
      </c>
      <c r="F514" s="48">
        <v>1.6199999999999999E-2</v>
      </c>
      <c r="G514" s="48" t="s">
        <v>1250</v>
      </c>
      <c r="H514" s="48" t="s">
        <v>406</v>
      </c>
    </row>
    <row r="515" spans="1:8" x14ac:dyDescent="0.2">
      <c r="A515" s="48" t="s">
        <v>2304</v>
      </c>
      <c r="B515" s="48" t="s">
        <v>406</v>
      </c>
      <c r="C515" s="48" t="s">
        <v>1468</v>
      </c>
      <c r="D515" s="48" t="s">
        <v>406</v>
      </c>
      <c r="E515" s="48" t="s">
        <v>406</v>
      </c>
      <c r="F515" s="48">
        <v>1.6199999999999999E-2</v>
      </c>
      <c r="G515" s="48" t="s">
        <v>1273</v>
      </c>
      <c r="H515" s="48" t="s">
        <v>406</v>
      </c>
    </row>
    <row r="516" spans="1:8" x14ac:dyDescent="0.2">
      <c r="A516" s="48" t="s">
        <v>2305</v>
      </c>
      <c r="B516" s="48" t="s">
        <v>406</v>
      </c>
      <c r="C516" s="48" t="s">
        <v>1515</v>
      </c>
      <c r="D516" s="48" t="s">
        <v>406</v>
      </c>
      <c r="E516" s="48" t="s">
        <v>406</v>
      </c>
      <c r="F516" s="48">
        <v>1.6199999999999999E-2</v>
      </c>
      <c r="G516" s="48" t="s">
        <v>1273</v>
      </c>
      <c r="H516" s="48" t="s">
        <v>406</v>
      </c>
    </row>
    <row r="517" spans="1:8" x14ac:dyDescent="0.2">
      <c r="A517" s="48" t="s">
        <v>2306</v>
      </c>
      <c r="B517" s="48" t="s">
        <v>406</v>
      </c>
      <c r="C517" s="48" t="s">
        <v>1461</v>
      </c>
      <c r="D517" s="48" t="s">
        <v>406</v>
      </c>
      <c r="E517" s="48" t="s">
        <v>406</v>
      </c>
      <c r="F517" s="48">
        <v>1.6199999999999999E-2</v>
      </c>
      <c r="G517" s="48" t="s">
        <v>1268</v>
      </c>
      <c r="H517" s="48" t="s">
        <v>406</v>
      </c>
    </row>
    <row r="518" spans="1:8" x14ac:dyDescent="0.2">
      <c r="A518" s="48" t="s">
        <v>2307</v>
      </c>
      <c r="B518" s="48" t="s">
        <v>406</v>
      </c>
      <c r="C518" s="48" t="s">
        <v>1468</v>
      </c>
      <c r="D518" s="48" t="s">
        <v>406</v>
      </c>
      <c r="E518" s="48" t="s">
        <v>406</v>
      </c>
      <c r="F518" s="48">
        <v>1.6199999999999999E-2</v>
      </c>
      <c r="G518" s="48" t="s">
        <v>1273</v>
      </c>
      <c r="H518" s="48" t="s">
        <v>406</v>
      </c>
    </row>
    <row r="519" spans="1:8" x14ac:dyDescent="0.2">
      <c r="A519" s="48" t="s">
        <v>2308</v>
      </c>
      <c r="B519" s="48" t="s">
        <v>406</v>
      </c>
      <c r="C519" s="48" t="s">
        <v>1515</v>
      </c>
      <c r="D519" s="48" t="s">
        <v>406</v>
      </c>
      <c r="E519" s="48" t="s">
        <v>406</v>
      </c>
      <c r="F519" s="48">
        <v>1.6199999999999999E-2</v>
      </c>
      <c r="G519" s="48" t="s">
        <v>1273</v>
      </c>
      <c r="H519" s="48" t="s">
        <v>406</v>
      </c>
    </row>
    <row r="520" spans="1:8" x14ac:dyDescent="0.2">
      <c r="A520" s="48" t="s">
        <v>2309</v>
      </c>
      <c r="B520" s="48" t="s">
        <v>406</v>
      </c>
      <c r="C520" s="48" t="s">
        <v>1756</v>
      </c>
      <c r="D520" s="48" t="s">
        <v>406</v>
      </c>
      <c r="E520" s="48" t="s">
        <v>406</v>
      </c>
      <c r="F520" s="48">
        <v>1.6199999999999999E-2</v>
      </c>
      <c r="G520" s="48" t="s">
        <v>1273</v>
      </c>
      <c r="H520" s="48" t="s">
        <v>406</v>
      </c>
    </row>
    <row r="521" spans="1:8" x14ac:dyDescent="0.2">
      <c r="A521" s="48" t="s">
        <v>2310</v>
      </c>
      <c r="B521" s="48" t="s">
        <v>406</v>
      </c>
      <c r="C521" s="48" t="s">
        <v>1461</v>
      </c>
      <c r="D521" s="48" t="s">
        <v>406</v>
      </c>
      <c r="E521" s="48" t="s">
        <v>406</v>
      </c>
      <c r="F521" s="48">
        <v>1.6199999999999999E-2</v>
      </c>
      <c r="G521" s="48" t="s">
        <v>1284</v>
      </c>
      <c r="H521" s="48" t="s">
        <v>406</v>
      </c>
    </row>
    <row r="522" spans="1:8" x14ac:dyDescent="0.2">
      <c r="A522" s="48" t="s">
        <v>2311</v>
      </c>
      <c r="B522" s="48" t="s">
        <v>406</v>
      </c>
      <c r="C522" s="48" t="s">
        <v>1515</v>
      </c>
      <c r="D522" s="48" t="s">
        <v>406</v>
      </c>
      <c r="E522" s="48" t="s">
        <v>406</v>
      </c>
      <c r="F522" s="48">
        <v>1.6199999999999999E-2</v>
      </c>
      <c r="G522" s="48" t="s">
        <v>1284</v>
      </c>
      <c r="H522" s="48" t="s">
        <v>406</v>
      </c>
    </row>
    <row r="523" spans="1:8" x14ac:dyDescent="0.2">
      <c r="A523" s="48" t="s">
        <v>2312</v>
      </c>
      <c r="B523" s="48" t="s">
        <v>406</v>
      </c>
      <c r="C523" s="48" t="s">
        <v>1468</v>
      </c>
      <c r="D523" s="48" t="s">
        <v>406</v>
      </c>
      <c r="E523" s="48" t="s">
        <v>406</v>
      </c>
      <c r="F523" s="48">
        <v>1.6199999999999999E-2</v>
      </c>
      <c r="G523" s="48" t="s">
        <v>1273</v>
      </c>
      <c r="H523" s="48" t="s">
        <v>406</v>
      </c>
    </row>
    <row r="524" spans="1:8" x14ac:dyDescent="0.2">
      <c r="A524" s="48" t="s">
        <v>2313</v>
      </c>
      <c r="B524" s="48" t="s">
        <v>406</v>
      </c>
      <c r="C524" s="48" t="s">
        <v>1468</v>
      </c>
      <c r="D524" s="48" t="s">
        <v>406</v>
      </c>
      <c r="E524" s="48" t="s">
        <v>406</v>
      </c>
      <c r="F524" s="48">
        <v>1.6199999999999999E-2</v>
      </c>
      <c r="G524" s="48" t="s">
        <v>1268</v>
      </c>
      <c r="H524" s="48" t="s">
        <v>406</v>
      </c>
    </row>
    <row r="525" spans="1:8" x14ac:dyDescent="0.2">
      <c r="A525" s="48" t="s">
        <v>2314</v>
      </c>
      <c r="B525" s="48" t="s">
        <v>406</v>
      </c>
      <c r="C525" s="48" t="s">
        <v>1515</v>
      </c>
      <c r="D525" s="48" t="s">
        <v>406</v>
      </c>
      <c r="E525" s="48" t="s">
        <v>406</v>
      </c>
      <c r="F525" s="48">
        <v>1.6199999999999999E-2</v>
      </c>
      <c r="G525" s="48" t="s">
        <v>1273</v>
      </c>
      <c r="H525" s="48" t="s">
        <v>406</v>
      </c>
    </row>
    <row r="526" spans="1:8" x14ac:dyDescent="0.2">
      <c r="A526" s="48" t="s">
        <v>2315</v>
      </c>
      <c r="B526" s="48" t="s">
        <v>406</v>
      </c>
      <c r="C526" s="48" t="s">
        <v>1461</v>
      </c>
      <c r="D526" s="48" t="s">
        <v>406</v>
      </c>
      <c r="E526" s="48" t="s">
        <v>406</v>
      </c>
      <c r="F526" s="48">
        <v>1.6199999999999999E-2</v>
      </c>
      <c r="G526" s="48" t="s">
        <v>1968</v>
      </c>
      <c r="H526" s="48" t="s">
        <v>406</v>
      </c>
    </row>
    <row r="527" spans="1:8" x14ac:dyDescent="0.2">
      <c r="A527" s="48" t="s">
        <v>2316</v>
      </c>
      <c r="B527" s="48" t="s">
        <v>406</v>
      </c>
      <c r="C527" s="48" t="s">
        <v>1515</v>
      </c>
      <c r="D527" s="48" t="s">
        <v>406</v>
      </c>
      <c r="E527" s="48" t="s">
        <v>406</v>
      </c>
      <c r="F527" s="48">
        <v>1.6199999999999999E-2</v>
      </c>
      <c r="G527" s="48" t="s">
        <v>1284</v>
      </c>
      <c r="H527" s="48" t="s">
        <v>406</v>
      </c>
    </row>
    <row r="528" spans="1:8" x14ac:dyDescent="0.2">
      <c r="A528" s="48" t="s">
        <v>2317</v>
      </c>
      <c r="B528" s="48" t="s">
        <v>406</v>
      </c>
      <c r="C528" s="48" t="s">
        <v>1461</v>
      </c>
      <c r="D528" s="48" t="s">
        <v>406</v>
      </c>
      <c r="E528" s="48" t="s">
        <v>406</v>
      </c>
      <c r="F528" s="48">
        <v>1.6199999999999999E-2</v>
      </c>
      <c r="G528" s="48" t="s">
        <v>1273</v>
      </c>
      <c r="H528" s="48" t="s">
        <v>406</v>
      </c>
    </row>
    <row r="529" spans="1:8" x14ac:dyDescent="0.2">
      <c r="A529" s="48" t="s">
        <v>2318</v>
      </c>
      <c r="B529" s="48" t="s">
        <v>406</v>
      </c>
      <c r="C529" s="48" t="s">
        <v>1515</v>
      </c>
      <c r="D529" s="48" t="s">
        <v>406</v>
      </c>
      <c r="E529" s="48" t="s">
        <v>406</v>
      </c>
      <c r="F529" s="48">
        <v>1.6199999999999999E-2</v>
      </c>
      <c r="G529" s="48" t="s">
        <v>1273</v>
      </c>
      <c r="H529" s="48" t="s">
        <v>406</v>
      </c>
    </row>
    <row r="530" spans="1:8" x14ac:dyDescent="0.2">
      <c r="A530" s="48" t="s">
        <v>2319</v>
      </c>
      <c r="B530" s="48" t="s">
        <v>406</v>
      </c>
      <c r="C530" s="48" t="s">
        <v>1515</v>
      </c>
      <c r="D530" s="48" t="s">
        <v>406</v>
      </c>
      <c r="E530" s="48" t="s">
        <v>406</v>
      </c>
      <c r="F530" s="48">
        <v>1.6199999999999999E-2</v>
      </c>
      <c r="G530" s="48" t="s">
        <v>1273</v>
      </c>
      <c r="H530" s="48" t="s">
        <v>406</v>
      </c>
    </row>
    <row r="531" spans="1:8" x14ac:dyDescent="0.2">
      <c r="A531" s="48" t="s">
        <v>2320</v>
      </c>
      <c r="B531" s="48" t="s">
        <v>406</v>
      </c>
      <c r="C531" s="48" t="s">
        <v>1468</v>
      </c>
      <c r="D531" s="48" t="s">
        <v>406</v>
      </c>
      <c r="E531" s="48" t="s">
        <v>406</v>
      </c>
      <c r="F531" s="48">
        <v>1.6199999999999999E-2</v>
      </c>
      <c r="G531" s="48" t="s">
        <v>1273</v>
      </c>
      <c r="H531" s="48" t="s">
        <v>406</v>
      </c>
    </row>
    <row r="532" spans="1:8" x14ac:dyDescent="0.2">
      <c r="A532" s="48" t="s">
        <v>2321</v>
      </c>
      <c r="B532" s="48" t="s">
        <v>406</v>
      </c>
      <c r="C532" s="48" t="s">
        <v>1468</v>
      </c>
      <c r="D532" s="48" t="s">
        <v>406</v>
      </c>
      <c r="E532" s="48" t="s">
        <v>406</v>
      </c>
      <c r="F532" s="48">
        <v>1.6199999999999999E-2</v>
      </c>
      <c r="G532" s="48" t="s">
        <v>1284</v>
      </c>
      <c r="H532" s="48" t="s">
        <v>406</v>
      </c>
    </row>
    <row r="533" spans="1:8" x14ac:dyDescent="0.2">
      <c r="A533" s="48" t="s">
        <v>2322</v>
      </c>
      <c r="B533" s="48" t="s">
        <v>406</v>
      </c>
      <c r="C533" s="48" t="s">
        <v>1515</v>
      </c>
      <c r="D533" s="48" t="s">
        <v>406</v>
      </c>
      <c r="E533" s="48" t="s">
        <v>406</v>
      </c>
      <c r="F533" s="48">
        <v>1.6199999999999999E-2</v>
      </c>
      <c r="G533" s="48" t="s">
        <v>1284</v>
      </c>
      <c r="H533" s="48" t="s">
        <v>406</v>
      </c>
    </row>
    <row r="534" spans="1:8" x14ac:dyDescent="0.2">
      <c r="A534" s="48" t="s">
        <v>2323</v>
      </c>
      <c r="B534" s="48" t="s">
        <v>406</v>
      </c>
      <c r="C534" s="48" t="s">
        <v>1472</v>
      </c>
      <c r="D534" s="48" t="s">
        <v>406</v>
      </c>
      <c r="E534" s="48" t="s">
        <v>406</v>
      </c>
      <c r="F534" s="48">
        <v>1.6199999999999999E-2</v>
      </c>
      <c r="G534" s="48" t="s">
        <v>1250</v>
      </c>
      <c r="H534" s="48" t="s">
        <v>406</v>
      </c>
    </row>
    <row r="535" spans="1:8" x14ac:dyDescent="0.2">
      <c r="A535" s="48" t="s">
        <v>2324</v>
      </c>
      <c r="B535" s="48" t="s">
        <v>406</v>
      </c>
      <c r="C535" s="48" t="s">
        <v>1461</v>
      </c>
      <c r="D535" s="48" t="s">
        <v>406</v>
      </c>
      <c r="E535" s="48" t="s">
        <v>406</v>
      </c>
      <c r="F535" s="48">
        <v>1.6199999999999999E-2</v>
      </c>
      <c r="G535" s="48" t="s">
        <v>1273</v>
      </c>
      <c r="H535" s="48" t="s">
        <v>406</v>
      </c>
    </row>
    <row r="536" spans="1:8" x14ac:dyDescent="0.2">
      <c r="A536" s="48" t="s">
        <v>2325</v>
      </c>
      <c r="B536" s="48" t="s">
        <v>406</v>
      </c>
      <c r="C536" s="48" t="s">
        <v>1468</v>
      </c>
      <c r="D536" s="48" t="s">
        <v>406</v>
      </c>
      <c r="E536" s="48" t="s">
        <v>406</v>
      </c>
      <c r="F536" s="48">
        <v>1.6199999999999999E-2</v>
      </c>
      <c r="G536" s="48" t="s">
        <v>1273</v>
      </c>
      <c r="H536" s="48" t="s">
        <v>406</v>
      </c>
    </row>
    <row r="537" spans="1:8" x14ac:dyDescent="0.2">
      <c r="A537" s="48" t="s">
        <v>2326</v>
      </c>
      <c r="B537" s="48" t="s">
        <v>406</v>
      </c>
      <c r="C537" s="48" t="s">
        <v>1461</v>
      </c>
      <c r="D537" s="48" t="s">
        <v>406</v>
      </c>
      <c r="E537" s="48" t="s">
        <v>406</v>
      </c>
      <c r="F537" s="48">
        <v>1.6199999999999999E-2</v>
      </c>
      <c r="G537" s="48" t="s">
        <v>1343</v>
      </c>
      <c r="H537" s="48" t="s">
        <v>406</v>
      </c>
    </row>
    <row r="538" spans="1:8" x14ac:dyDescent="0.2">
      <c r="A538" s="48" t="s">
        <v>2327</v>
      </c>
      <c r="B538" s="48" t="s">
        <v>406</v>
      </c>
      <c r="C538" s="48" t="s">
        <v>1515</v>
      </c>
      <c r="D538" s="48" t="s">
        <v>406</v>
      </c>
      <c r="E538" s="48" t="s">
        <v>406</v>
      </c>
      <c r="F538" s="48">
        <v>1.6199999999999999E-2</v>
      </c>
      <c r="G538" s="48" t="s">
        <v>1273</v>
      </c>
      <c r="H538" s="48" t="s">
        <v>406</v>
      </c>
    </row>
    <row r="539" spans="1:8" x14ac:dyDescent="0.2">
      <c r="A539" s="48" t="s">
        <v>2328</v>
      </c>
      <c r="B539" s="48" t="s">
        <v>406</v>
      </c>
      <c r="C539" s="48" t="s">
        <v>1465</v>
      </c>
      <c r="D539" s="48" t="s">
        <v>406</v>
      </c>
      <c r="E539" s="48" t="s">
        <v>406</v>
      </c>
      <c r="F539" s="48">
        <v>1.6199999999999999E-2</v>
      </c>
      <c r="G539" s="48" t="s">
        <v>1273</v>
      </c>
      <c r="H539" s="48" t="s">
        <v>406</v>
      </c>
    </row>
    <row r="540" spans="1:8" x14ac:dyDescent="0.2">
      <c r="A540" s="48" t="s">
        <v>2329</v>
      </c>
      <c r="B540" s="48" t="s">
        <v>406</v>
      </c>
      <c r="C540" s="48" t="s">
        <v>1468</v>
      </c>
      <c r="D540" s="48" t="s">
        <v>406</v>
      </c>
      <c r="E540" s="48" t="s">
        <v>406</v>
      </c>
      <c r="F540" s="48">
        <v>1.6199999999999999E-2</v>
      </c>
      <c r="G540" s="48" t="s">
        <v>1268</v>
      </c>
      <c r="H540" s="48" t="s">
        <v>406</v>
      </c>
    </row>
    <row r="541" spans="1:8" x14ac:dyDescent="0.2">
      <c r="A541" s="48" t="s">
        <v>2330</v>
      </c>
      <c r="B541" s="48" t="s">
        <v>406</v>
      </c>
      <c r="C541" s="48" t="s">
        <v>1515</v>
      </c>
      <c r="D541" s="48" t="s">
        <v>406</v>
      </c>
      <c r="E541" s="48" t="s">
        <v>406</v>
      </c>
      <c r="F541" s="48">
        <v>1.6199999999999999E-2</v>
      </c>
      <c r="G541" s="48" t="s">
        <v>1273</v>
      </c>
      <c r="H541" s="48" t="s">
        <v>406</v>
      </c>
    </row>
    <row r="542" spans="1:8" x14ac:dyDescent="0.2">
      <c r="A542" s="48" t="s">
        <v>2331</v>
      </c>
      <c r="B542" s="48" t="s">
        <v>406</v>
      </c>
      <c r="C542" s="48" t="s">
        <v>1515</v>
      </c>
      <c r="D542" s="48" t="s">
        <v>406</v>
      </c>
      <c r="E542" s="48" t="s">
        <v>406</v>
      </c>
      <c r="F542" s="48">
        <v>1.6199999999999999E-2</v>
      </c>
      <c r="G542" s="48" t="s">
        <v>1273</v>
      </c>
      <c r="H542" s="48" t="s">
        <v>406</v>
      </c>
    </row>
    <row r="543" spans="1:8" x14ac:dyDescent="0.2">
      <c r="A543" s="48" t="s">
        <v>2332</v>
      </c>
      <c r="B543" s="48" t="s">
        <v>406</v>
      </c>
      <c r="C543" s="48" t="s">
        <v>1461</v>
      </c>
      <c r="D543" s="48" t="s">
        <v>406</v>
      </c>
      <c r="E543" s="48" t="s">
        <v>406</v>
      </c>
      <c r="F543" s="48">
        <v>1.6199999999999999E-2</v>
      </c>
      <c r="G543" s="48" t="s">
        <v>1284</v>
      </c>
      <c r="H543" s="48" t="s">
        <v>406</v>
      </c>
    </row>
    <row r="544" spans="1:8" x14ac:dyDescent="0.2">
      <c r="A544" s="48" t="s">
        <v>2333</v>
      </c>
      <c r="B544" s="48" t="s">
        <v>406</v>
      </c>
      <c r="C544" s="48" t="s">
        <v>1515</v>
      </c>
      <c r="D544" s="48" t="s">
        <v>406</v>
      </c>
      <c r="E544" s="48" t="s">
        <v>406</v>
      </c>
      <c r="F544" s="48">
        <v>1.6199999999999999E-2</v>
      </c>
      <c r="G544" s="48" t="s">
        <v>1273</v>
      </c>
      <c r="H544" s="48" t="s">
        <v>406</v>
      </c>
    </row>
    <row r="545" spans="1:8" x14ac:dyDescent="0.2">
      <c r="A545" s="48" t="s">
        <v>2334</v>
      </c>
      <c r="B545" s="48" t="s">
        <v>406</v>
      </c>
      <c r="C545" s="48" t="s">
        <v>2112</v>
      </c>
      <c r="D545" s="48" t="s">
        <v>406</v>
      </c>
      <c r="E545" s="48" t="s">
        <v>406</v>
      </c>
      <c r="F545" s="48">
        <v>1.6199999999999999E-2</v>
      </c>
      <c r="G545" s="48" t="s">
        <v>1284</v>
      </c>
      <c r="H545" s="48" t="s">
        <v>406</v>
      </c>
    </row>
    <row r="546" spans="1:8" x14ac:dyDescent="0.2">
      <c r="A546" s="48" t="s">
        <v>2335</v>
      </c>
      <c r="B546" s="48" t="s">
        <v>406</v>
      </c>
      <c r="C546" s="48" t="s">
        <v>1485</v>
      </c>
      <c r="D546" s="48" t="s">
        <v>406</v>
      </c>
      <c r="E546" s="48" t="s">
        <v>406</v>
      </c>
      <c r="F546" s="48">
        <v>1.6199999999999999E-2</v>
      </c>
      <c r="G546" s="48" t="s">
        <v>1284</v>
      </c>
      <c r="H546" s="48" t="s">
        <v>406</v>
      </c>
    </row>
    <row r="547" spans="1:8" x14ac:dyDescent="0.2">
      <c r="A547" s="48" t="s">
        <v>2336</v>
      </c>
      <c r="B547" s="48" t="s">
        <v>406</v>
      </c>
      <c r="C547" s="48" t="s">
        <v>1468</v>
      </c>
      <c r="D547" s="48" t="s">
        <v>406</v>
      </c>
      <c r="E547" s="48" t="s">
        <v>406</v>
      </c>
      <c r="F547" s="48">
        <v>1.6199999999999999E-2</v>
      </c>
      <c r="G547" s="48" t="s">
        <v>1284</v>
      </c>
      <c r="H547" s="48" t="s">
        <v>406</v>
      </c>
    </row>
    <row r="548" spans="1:8" x14ac:dyDescent="0.2">
      <c r="A548" s="48" t="s">
        <v>2337</v>
      </c>
      <c r="B548" s="48" t="s">
        <v>406</v>
      </c>
      <c r="C548" s="48" t="s">
        <v>1461</v>
      </c>
      <c r="D548" s="48" t="s">
        <v>406</v>
      </c>
      <c r="E548" s="48" t="s">
        <v>406</v>
      </c>
      <c r="F548" s="48">
        <v>1.6199999999999999E-2</v>
      </c>
      <c r="G548" s="48" t="s">
        <v>1284</v>
      </c>
      <c r="H548" s="48" t="s">
        <v>406</v>
      </c>
    </row>
    <row r="549" spans="1:8" x14ac:dyDescent="0.2">
      <c r="A549" s="48" t="s">
        <v>2338</v>
      </c>
      <c r="B549" s="48" t="s">
        <v>406</v>
      </c>
      <c r="C549" s="48" t="s">
        <v>1515</v>
      </c>
      <c r="D549" s="48" t="s">
        <v>406</v>
      </c>
      <c r="E549" s="48" t="s">
        <v>406</v>
      </c>
      <c r="F549" s="48">
        <v>1.6199999999999999E-2</v>
      </c>
      <c r="G549" s="48" t="s">
        <v>1343</v>
      </c>
      <c r="H549" s="48" t="s">
        <v>406</v>
      </c>
    </row>
    <row r="550" spans="1:8" x14ac:dyDescent="0.2">
      <c r="A550" s="48" t="s">
        <v>2339</v>
      </c>
      <c r="B550" s="48" t="s">
        <v>406</v>
      </c>
      <c r="C550" s="48" t="s">
        <v>1515</v>
      </c>
      <c r="D550" s="48" t="s">
        <v>406</v>
      </c>
      <c r="E550" s="48" t="s">
        <v>406</v>
      </c>
      <c r="F550" s="48">
        <v>1.6199999999999999E-2</v>
      </c>
      <c r="G550" s="48" t="s">
        <v>1284</v>
      </c>
      <c r="H550" s="48" t="s">
        <v>406</v>
      </c>
    </row>
    <row r="551" spans="1:8" x14ac:dyDescent="0.2">
      <c r="A551" s="48" t="s">
        <v>2340</v>
      </c>
      <c r="B551" s="48" t="s">
        <v>406</v>
      </c>
      <c r="C551" s="48" t="s">
        <v>1515</v>
      </c>
      <c r="D551" s="48" t="s">
        <v>406</v>
      </c>
      <c r="E551" s="48" t="s">
        <v>406</v>
      </c>
      <c r="F551" s="48">
        <v>1.6199999999999999E-2</v>
      </c>
      <c r="G551" s="48" t="s">
        <v>1284</v>
      </c>
      <c r="H551" s="48" t="s">
        <v>406</v>
      </c>
    </row>
    <row r="552" spans="1:8" x14ac:dyDescent="0.2">
      <c r="A552" s="48" t="s">
        <v>2341</v>
      </c>
      <c r="B552" s="48" t="s">
        <v>406</v>
      </c>
      <c r="C552" s="48" t="s">
        <v>1468</v>
      </c>
      <c r="D552" s="48" t="s">
        <v>406</v>
      </c>
      <c r="E552" s="48" t="s">
        <v>406</v>
      </c>
      <c r="F552" s="48">
        <v>1.6199999999999999E-2</v>
      </c>
      <c r="G552" s="48" t="s">
        <v>1449</v>
      </c>
      <c r="H552" s="48" t="s">
        <v>406</v>
      </c>
    </row>
    <row r="553" spans="1:8" x14ac:dyDescent="0.2">
      <c r="A553" s="48" t="s">
        <v>2342</v>
      </c>
      <c r="B553" s="48" t="s">
        <v>406</v>
      </c>
      <c r="C553" s="48" t="s">
        <v>1461</v>
      </c>
      <c r="D553" s="48" t="s">
        <v>406</v>
      </c>
      <c r="E553" s="48" t="s">
        <v>406</v>
      </c>
      <c r="F553" s="48">
        <v>1.6199999999999999E-2</v>
      </c>
      <c r="G553" s="48" t="s">
        <v>1273</v>
      </c>
      <c r="H553" s="48" t="s">
        <v>406</v>
      </c>
    </row>
    <row r="554" spans="1:8" x14ac:dyDescent="0.2">
      <c r="A554" s="48" t="s">
        <v>2343</v>
      </c>
      <c r="B554" s="48" t="s">
        <v>406</v>
      </c>
      <c r="C554" s="48" t="s">
        <v>1515</v>
      </c>
      <c r="D554" s="48" t="s">
        <v>406</v>
      </c>
      <c r="E554" s="48" t="s">
        <v>406</v>
      </c>
      <c r="F554" s="48">
        <v>1.6199999999999999E-2</v>
      </c>
      <c r="G554" s="48" t="s">
        <v>1250</v>
      </c>
      <c r="H554" s="48" t="s">
        <v>406</v>
      </c>
    </row>
    <row r="555" spans="1:8" x14ac:dyDescent="0.2">
      <c r="A555" s="48" t="s">
        <v>2344</v>
      </c>
      <c r="B555" s="48" t="s">
        <v>406</v>
      </c>
      <c r="C555" s="48" t="s">
        <v>1485</v>
      </c>
      <c r="D555" s="48" t="s">
        <v>406</v>
      </c>
      <c r="E555" s="48" t="s">
        <v>406</v>
      </c>
      <c r="F555" s="48">
        <v>1.6199999999999999E-2</v>
      </c>
      <c r="G555" s="48" t="s">
        <v>1268</v>
      </c>
      <c r="H555" s="48" t="s">
        <v>406</v>
      </c>
    </row>
    <row r="556" spans="1:8" x14ac:dyDescent="0.2">
      <c r="A556" s="48" t="s">
        <v>2345</v>
      </c>
      <c r="B556" s="48" t="s">
        <v>406</v>
      </c>
      <c r="C556" s="48" t="s">
        <v>1515</v>
      </c>
      <c r="D556" s="48" t="s">
        <v>406</v>
      </c>
      <c r="E556" s="48" t="s">
        <v>406</v>
      </c>
      <c r="F556" s="48">
        <v>1.6199999999999999E-2</v>
      </c>
      <c r="G556" s="48" t="s">
        <v>1284</v>
      </c>
      <c r="H556" s="48" t="s">
        <v>406</v>
      </c>
    </row>
    <row r="557" spans="1:8" x14ac:dyDescent="0.2">
      <c r="A557" s="48" t="s">
        <v>2346</v>
      </c>
      <c r="B557" s="48" t="s">
        <v>406</v>
      </c>
      <c r="C557" s="48" t="s">
        <v>1461</v>
      </c>
      <c r="D557" s="48" t="s">
        <v>406</v>
      </c>
      <c r="E557" s="48" t="s">
        <v>406</v>
      </c>
      <c r="F557" s="48">
        <v>1.6199999999999999E-2</v>
      </c>
      <c r="G557" s="48" t="s">
        <v>1273</v>
      </c>
      <c r="H557" s="48" t="s">
        <v>406</v>
      </c>
    </row>
    <row r="558" spans="1:8" x14ac:dyDescent="0.2">
      <c r="A558" s="48" t="s">
        <v>2347</v>
      </c>
      <c r="B558" s="48" t="s">
        <v>406</v>
      </c>
      <c r="C558" s="48" t="s">
        <v>1515</v>
      </c>
      <c r="D558" s="48" t="s">
        <v>406</v>
      </c>
      <c r="E558" s="48" t="s">
        <v>406</v>
      </c>
      <c r="F558" s="48">
        <v>1.6199999999999999E-2</v>
      </c>
      <c r="G558" s="48" t="s">
        <v>1273</v>
      </c>
      <c r="H558" s="48" t="s">
        <v>406</v>
      </c>
    </row>
    <row r="559" spans="1:8" x14ac:dyDescent="0.2">
      <c r="A559" s="48" t="s">
        <v>2348</v>
      </c>
      <c r="B559" s="48" t="s">
        <v>406</v>
      </c>
      <c r="C559" s="48" t="s">
        <v>1461</v>
      </c>
      <c r="D559" s="48" t="s">
        <v>406</v>
      </c>
      <c r="E559" s="48" t="s">
        <v>406</v>
      </c>
      <c r="F559" s="48">
        <v>1.6199999999999999E-2</v>
      </c>
      <c r="G559" s="48" t="s">
        <v>1284</v>
      </c>
      <c r="H559" s="48" t="s">
        <v>406</v>
      </c>
    </row>
    <row r="560" spans="1:8" x14ac:dyDescent="0.2">
      <c r="A560" s="48" t="s">
        <v>2349</v>
      </c>
      <c r="B560" s="48" t="s">
        <v>406</v>
      </c>
      <c r="C560" s="48" t="s">
        <v>1515</v>
      </c>
      <c r="D560" s="48" t="s">
        <v>406</v>
      </c>
      <c r="E560" s="48" t="s">
        <v>406</v>
      </c>
      <c r="F560" s="48">
        <v>1.6199999999999999E-2</v>
      </c>
      <c r="G560" s="48" t="s">
        <v>1284</v>
      </c>
      <c r="H560" s="48" t="s">
        <v>406</v>
      </c>
    </row>
    <row r="561" spans="1:8" x14ac:dyDescent="0.2">
      <c r="A561" s="48" t="s">
        <v>2350</v>
      </c>
      <c r="B561" s="48" t="s">
        <v>406</v>
      </c>
      <c r="C561" s="48" t="s">
        <v>1515</v>
      </c>
      <c r="D561" s="48" t="s">
        <v>406</v>
      </c>
      <c r="E561" s="48" t="s">
        <v>406</v>
      </c>
      <c r="F561" s="48">
        <v>1.6199999999999999E-2</v>
      </c>
      <c r="G561" s="48" t="s">
        <v>1273</v>
      </c>
      <c r="H561" s="48" t="s">
        <v>406</v>
      </c>
    </row>
    <row r="562" spans="1:8" x14ac:dyDescent="0.2">
      <c r="A562" s="48" t="s">
        <v>2351</v>
      </c>
      <c r="B562" s="48" t="s">
        <v>406</v>
      </c>
      <c r="C562" s="48" t="s">
        <v>1515</v>
      </c>
      <c r="D562" s="48" t="s">
        <v>406</v>
      </c>
      <c r="E562" s="48" t="s">
        <v>406</v>
      </c>
      <c r="F562" s="48">
        <v>1.6199999999999999E-2</v>
      </c>
      <c r="G562" s="48" t="s">
        <v>1284</v>
      </c>
      <c r="H562" s="48" t="s">
        <v>406</v>
      </c>
    </row>
    <row r="563" spans="1:8" x14ac:dyDescent="0.2">
      <c r="A563" s="48" t="s">
        <v>2352</v>
      </c>
      <c r="B563" s="48" t="s">
        <v>406</v>
      </c>
      <c r="C563" s="48" t="s">
        <v>1468</v>
      </c>
      <c r="D563" s="48" t="s">
        <v>406</v>
      </c>
      <c r="E563" s="48" t="s">
        <v>406</v>
      </c>
      <c r="F563" s="48">
        <v>1.6199999999999999E-2</v>
      </c>
      <c r="G563" s="48" t="s">
        <v>1284</v>
      </c>
      <c r="H563" s="48" t="s">
        <v>406</v>
      </c>
    </row>
    <row r="564" spans="1:8" x14ac:dyDescent="0.2">
      <c r="A564" s="48" t="s">
        <v>2353</v>
      </c>
      <c r="B564" s="48" t="s">
        <v>406</v>
      </c>
      <c r="C564" s="48" t="s">
        <v>1515</v>
      </c>
      <c r="D564" s="48" t="s">
        <v>406</v>
      </c>
      <c r="E564" s="48" t="s">
        <v>406</v>
      </c>
      <c r="F564" s="48">
        <v>1.6199999999999999E-2</v>
      </c>
      <c r="G564" s="48" t="s">
        <v>1273</v>
      </c>
      <c r="H564" s="48" t="s">
        <v>406</v>
      </c>
    </row>
    <row r="565" spans="1:8" x14ac:dyDescent="0.2">
      <c r="A565" s="48" t="s">
        <v>2354</v>
      </c>
      <c r="B565" s="48" t="s">
        <v>406</v>
      </c>
      <c r="C565" s="48" t="s">
        <v>1515</v>
      </c>
      <c r="D565" s="48" t="s">
        <v>406</v>
      </c>
      <c r="E565" s="48" t="s">
        <v>406</v>
      </c>
      <c r="F565" s="48">
        <v>1.6199999999999999E-2</v>
      </c>
      <c r="G565" s="48" t="s">
        <v>1284</v>
      </c>
      <c r="H565" s="48" t="s">
        <v>406</v>
      </c>
    </row>
    <row r="566" spans="1:8" x14ac:dyDescent="0.2">
      <c r="A566" s="48" t="s">
        <v>2355</v>
      </c>
      <c r="B566" s="48" t="s">
        <v>406</v>
      </c>
      <c r="C566" s="48" t="s">
        <v>1515</v>
      </c>
      <c r="D566" s="48" t="s">
        <v>406</v>
      </c>
      <c r="E566" s="48" t="s">
        <v>406</v>
      </c>
      <c r="F566" s="48">
        <v>1.6199999999999999E-2</v>
      </c>
      <c r="G566" s="48" t="s">
        <v>1278</v>
      </c>
      <c r="H566" s="48" t="s">
        <v>406</v>
      </c>
    </row>
    <row r="567" spans="1:8" x14ac:dyDescent="0.2">
      <c r="A567" s="48" t="s">
        <v>2356</v>
      </c>
      <c r="B567" s="48" t="s">
        <v>406</v>
      </c>
      <c r="C567" s="48" t="s">
        <v>1515</v>
      </c>
      <c r="D567" s="48" t="s">
        <v>406</v>
      </c>
      <c r="E567" s="48" t="s">
        <v>406</v>
      </c>
      <c r="F567" s="48">
        <v>1.6199999999999999E-2</v>
      </c>
      <c r="G567" s="48" t="s">
        <v>2357</v>
      </c>
      <c r="H567" s="48" t="s">
        <v>406</v>
      </c>
    </row>
    <row r="568" spans="1:8" x14ac:dyDescent="0.2">
      <c r="A568" s="48" t="s">
        <v>2358</v>
      </c>
      <c r="B568" s="48" t="s">
        <v>406</v>
      </c>
      <c r="C568" s="48" t="s">
        <v>1468</v>
      </c>
      <c r="D568" s="48" t="s">
        <v>406</v>
      </c>
      <c r="E568" s="48" t="s">
        <v>406</v>
      </c>
      <c r="F568" s="48">
        <v>1.6199999999999999E-2</v>
      </c>
      <c r="G568" s="48" t="s">
        <v>1284</v>
      </c>
      <c r="H568" s="48" t="s">
        <v>406</v>
      </c>
    </row>
    <row r="569" spans="1:8" x14ac:dyDescent="0.2">
      <c r="A569" s="48" t="s">
        <v>2359</v>
      </c>
      <c r="B569" s="48" t="s">
        <v>406</v>
      </c>
      <c r="C569" s="48" t="s">
        <v>1515</v>
      </c>
      <c r="D569" s="48" t="s">
        <v>406</v>
      </c>
      <c r="E569" s="48" t="s">
        <v>406</v>
      </c>
      <c r="F569" s="48">
        <v>1.6199999999999999E-2</v>
      </c>
      <c r="G569" s="48" t="s">
        <v>1273</v>
      </c>
      <c r="H569" s="48" t="s">
        <v>406</v>
      </c>
    </row>
    <row r="570" spans="1:8" x14ac:dyDescent="0.2">
      <c r="A570" s="48" t="s">
        <v>2360</v>
      </c>
      <c r="B570" s="48" t="s">
        <v>406</v>
      </c>
      <c r="C570" s="48" t="s">
        <v>1461</v>
      </c>
      <c r="D570" s="48" t="s">
        <v>406</v>
      </c>
      <c r="E570" s="48" t="s">
        <v>406</v>
      </c>
      <c r="F570" s="48">
        <v>1.6199999999999999E-2</v>
      </c>
      <c r="G570" s="48" t="s">
        <v>1273</v>
      </c>
      <c r="H570" s="48" t="s">
        <v>406</v>
      </c>
    </row>
    <row r="571" spans="1:8" x14ac:dyDescent="0.2">
      <c r="A571" s="48" t="s">
        <v>2361</v>
      </c>
      <c r="B571" s="48" t="s">
        <v>406</v>
      </c>
      <c r="C571" s="48" t="s">
        <v>1468</v>
      </c>
      <c r="D571" s="48" t="s">
        <v>406</v>
      </c>
      <c r="E571" s="48" t="s">
        <v>406</v>
      </c>
      <c r="F571" s="48">
        <v>1.6199999999999999E-2</v>
      </c>
      <c r="G571" s="48" t="s">
        <v>1273</v>
      </c>
      <c r="H571" s="48" t="s">
        <v>406</v>
      </c>
    </row>
    <row r="572" spans="1:8" x14ac:dyDescent="0.2">
      <c r="A572" s="48" t="s">
        <v>2362</v>
      </c>
      <c r="B572" s="48" t="s">
        <v>406</v>
      </c>
      <c r="C572" s="48" t="s">
        <v>1465</v>
      </c>
      <c r="D572" s="48" t="s">
        <v>406</v>
      </c>
      <c r="E572" s="48" t="s">
        <v>406</v>
      </c>
      <c r="F572" s="48">
        <v>1.6199999999999999E-2</v>
      </c>
      <c r="G572" s="48" t="s">
        <v>1273</v>
      </c>
      <c r="H572" s="48" t="s">
        <v>406</v>
      </c>
    </row>
    <row r="573" spans="1:8" x14ac:dyDescent="0.2">
      <c r="A573" s="48" t="s">
        <v>2363</v>
      </c>
      <c r="B573" s="48" t="s">
        <v>406</v>
      </c>
      <c r="C573" s="48" t="s">
        <v>1461</v>
      </c>
      <c r="D573" s="48" t="s">
        <v>406</v>
      </c>
      <c r="E573" s="48" t="s">
        <v>406</v>
      </c>
      <c r="F573" s="48">
        <v>1.6199999999999999E-2</v>
      </c>
      <c r="G573" s="48" t="s">
        <v>1273</v>
      </c>
      <c r="H573" s="48" t="s">
        <v>406</v>
      </c>
    </row>
    <row r="574" spans="1:8" x14ac:dyDescent="0.2">
      <c r="A574" s="48" t="s">
        <v>2364</v>
      </c>
      <c r="B574" s="48" t="s">
        <v>406</v>
      </c>
      <c r="C574" s="48" t="s">
        <v>1461</v>
      </c>
      <c r="D574" s="48" t="s">
        <v>406</v>
      </c>
      <c r="E574" s="48" t="s">
        <v>406</v>
      </c>
      <c r="F574" s="48">
        <v>1.6199999999999999E-2</v>
      </c>
      <c r="G574" s="48" t="s">
        <v>1273</v>
      </c>
      <c r="H574" s="48" t="s">
        <v>406</v>
      </c>
    </row>
    <row r="575" spans="1:8" x14ac:dyDescent="0.2">
      <c r="A575" s="48" t="s">
        <v>2365</v>
      </c>
      <c r="B575" s="48" t="s">
        <v>406</v>
      </c>
      <c r="C575" s="48" t="s">
        <v>1515</v>
      </c>
      <c r="D575" s="48" t="s">
        <v>406</v>
      </c>
      <c r="E575" s="48" t="s">
        <v>406</v>
      </c>
      <c r="F575" s="48">
        <v>1.6199999999999999E-2</v>
      </c>
      <c r="G575" s="48" t="s">
        <v>1273</v>
      </c>
      <c r="H575" s="48" t="s">
        <v>406</v>
      </c>
    </row>
    <row r="576" spans="1:8" x14ac:dyDescent="0.2">
      <c r="A576" s="48" t="s">
        <v>2366</v>
      </c>
      <c r="B576" s="48" t="s">
        <v>406</v>
      </c>
      <c r="C576" s="48" t="s">
        <v>1844</v>
      </c>
      <c r="D576" s="48" t="s">
        <v>406</v>
      </c>
      <c r="E576" s="48" t="s">
        <v>406</v>
      </c>
      <c r="F576" s="48">
        <v>1.6199999999999999E-2</v>
      </c>
      <c r="G576" s="48" t="s">
        <v>1250</v>
      </c>
      <c r="H576" s="48" t="s">
        <v>406</v>
      </c>
    </row>
    <row r="577" spans="1:8" x14ac:dyDescent="0.2">
      <c r="A577" s="48" t="s">
        <v>2367</v>
      </c>
      <c r="B577" s="48" t="s">
        <v>406</v>
      </c>
      <c r="C577" s="48" t="s">
        <v>1472</v>
      </c>
      <c r="D577" s="48" t="s">
        <v>406</v>
      </c>
      <c r="E577" s="48" t="s">
        <v>406</v>
      </c>
      <c r="F577" s="48">
        <v>1.6199999999999999E-2</v>
      </c>
      <c r="G577" s="48" t="s">
        <v>1273</v>
      </c>
      <c r="H577" s="48" t="s">
        <v>406</v>
      </c>
    </row>
    <row r="578" spans="1:8" x14ac:dyDescent="0.2">
      <c r="A578" s="48" t="s">
        <v>2368</v>
      </c>
      <c r="B578" s="48" t="s">
        <v>406</v>
      </c>
      <c r="C578" s="48" t="s">
        <v>1465</v>
      </c>
      <c r="D578" s="48" t="s">
        <v>406</v>
      </c>
      <c r="E578" s="48" t="s">
        <v>406</v>
      </c>
      <c r="F578" s="48">
        <v>1.6199999999999999E-2</v>
      </c>
      <c r="G578" s="48" t="s">
        <v>1273</v>
      </c>
      <c r="H578" s="48" t="s">
        <v>406</v>
      </c>
    </row>
    <row r="579" spans="1:8" x14ac:dyDescent="0.2">
      <c r="A579" s="48" t="s">
        <v>2369</v>
      </c>
      <c r="B579" s="48" t="s">
        <v>406</v>
      </c>
      <c r="C579" s="48" t="s">
        <v>1515</v>
      </c>
      <c r="D579" s="48" t="s">
        <v>406</v>
      </c>
      <c r="E579" s="48" t="s">
        <v>406</v>
      </c>
      <c r="F579" s="48">
        <v>1.6199999999999999E-2</v>
      </c>
      <c r="G579" s="48" t="s">
        <v>1273</v>
      </c>
      <c r="H579" s="48" t="s">
        <v>406</v>
      </c>
    </row>
    <row r="580" spans="1:8" x14ac:dyDescent="0.2">
      <c r="A580" s="48" t="s">
        <v>2370</v>
      </c>
      <c r="B580" s="48" t="s">
        <v>406</v>
      </c>
      <c r="C580" s="48" t="s">
        <v>1515</v>
      </c>
      <c r="D580" s="48" t="s">
        <v>406</v>
      </c>
      <c r="E580" s="48" t="s">
        <v>406</v>
      </c>
      <c r="F580" s="48">
        <v>1.6199999999999999E-2</v>
      </c>
      <c r="G580" s="48" t="s">
        <v>1284</v>
      </c>
      <c r="H580" s="48" t="s">
        <v>406</v>
      </c>
    </row>
    <row r="581" spans="1:8" x14ac:dyDescent="0.2">
      <c r="A581" s="48" t="s">
        <v>2371</v>
      </c>
      <c r="B581" s="48" t="s">
        <v>406</v>
      </c>
      <c r="C581" s="48" t="s">
        <v>1515</v>
      </c>
      <c r="D581" s="48" t="s">
        <v>406</v>
      </c>
      <c r="E581" s="48" t="s">
        <v>406</v>
      </c>
      <c r="F581" s="48">
        <v>1.6199999999999999E-2</v>
      </c>
      <c r="G581" s="48" t="s">
        <v>1273</v>
      </c>
      <c r="H581" s="48" t="s">
        <v>406</v>
      </c>
    </row>
    <row r="582" spans="1:8" x14ac:dyDescent="0.2">
      <c r="A582" s="48" t="s">
        <v>2372</v>
      </c>
      <c r="B582" s="48" t="s">
        <v>406</v>
      </c>
      <c r="C582" s="48" t="s">
        <v>1485</v>
      </c>
      <c r="D582" s="48" t="s">
        <v>406</v>
      </c>
      <c r="E582" s="48" t="s">
        <v>406</v>
      </c>
      <c r="F582" s="48">
        <v>1.6199999999999999E-2</v>
      </c>
      <c r="G582" s="48" t="s">
        <v>1284</v>
      </c>
      <c r="H582" s="48" t="s">
        <v>406</v>
      </c>
    </row>
    <row r="583" spans="1:8" x14ac:dyDescent="0.2">
      <c r="A583" s="48" t="s">
        <v>2373</v>
      </c>
      <c r="B583" s="48" t="s">
        <v>406</v>
      </c>
      <c r="C583" s="48" t="s">
        <v>1515</v>
      </c>
      <c r="D583" s="48" t="s">
        <v>406</v>
      </c>
      <c r="E583" s="48" t="s">
        <v>406</v>
      </c>
      <c r="F583" s="48">
        <v>1.6199999999999999E-2</v>
      </c>
      <c r="G583" s="48" t="s">
        <v>1273</v>
      </c>
      <c r="H583" s="48" t="s">
        <v>406</v>
      </c>
    </row>
    <row r="584" spans="1:8" x14ac:dyDescent="0.2">
      <c r="A584" s="48" t="s">
        <v>2374</v>
      </c>
      <c r="B584" s="48" t="s">
        <v>406</v>
      </c>
      <c r="C584" s="48" t="s">
        <v>1468</v>
      </c>
      <c r="D584" s="48" t="s">
        <v>406</v>
      </c>
      <c r="E584" s="48" t="s">
        <v>406</v>
      </c>
      <c r="F584" s="48">
        <v>1.6199999999999999E-2</v>
      </c>
      <c r="G584" s="48" t="s">
        <v>1284</v>
      </c>
      <c r="H584" s="48" t="s">
        <v>406</v>
      </c>
    </row>
    <row r="585" spans="1:8" x14ac:dyDescent="0.2">
      <c r="A585" s="48" t="s">
        <v>2375</v>
      </c>
      <c r="B585" s="48" t="s">
        <v>406</v>
      </c>
      <c r="C585" s="48" t="s">
        <v>1515</v>
      </c>
      <c r="D585" s="48" t="s">
        <v>406</v>
      </c>
      <c r="E585" s="48" t="s">
        <v>406</v>
      </c>
      <c r="F585" s="48">
        <v>1.6199999999999999E-2</v>
      </c>
      <c r="G585" s="48" t="s">
        <v>1284</v>
      </c>
      <c r="H585" s="48" t="s">
        <v>406</v>
      </c>
    </row>
    <row r="586" spans="1:8" x14ac:dyDescent="0.2">
      <c r="A586" s="48" t="s">
        <v>2376</v>
      </c>
      <c r="B586" s="48" t="s">
        <v>406</v>
      </c>
      <c r="C586" s="48" t="s">
        <v>1468</v>
      </c>
      <c r="D586" s="48" t="s">
        <v>406</v>
      </c>
      <c r="E586" s="48" t="s">
        <v>406</v>
      </c>
      <c r="F586" s="48">
        <v>1.6199999999999999E-2</v>
      </c>
      <c r="G586" s="48" t="s">
        <v>1284</v>
      </c>
      <c r="H586" s="48" t="s">
        <v>406</v>
      </c>
    </row>
    <row r="587" spans="1:8" x14ac:dyDescent="0.2">
      <c r="A587" s="48" t="s">
        <v>2377</v>
      </c>
      <c r="B587" s="48" t="s">
        <v>406</v>
      </c>
      <c r="C587" s="48" t="s">
        <v>1468</v>
      </c>
      <c r="D587" s="48" t="s">
        <v>406</v>
      </c>
      <c r="E587" s="48" t="s">
        <v>406</v>
      </c>
      <c r="F587" s="48">
        <v>1.6199999999999999E-2</v>
      </c>
      <c r="G587" s="48" t="s">
        <v>1284</v>
      </c>
      <c r="H587" s="48" t="s">
        <v>406</v>
      </c>
    </row>
    <row r="588" spans="1:8" x14ac:dyDescent="0.2">
      <c r="A588" s="48" t="s">
        <v>2378</v>
      </c>
      <c r="B588" s="48" t="s">
        <v>406</v>
      </c>
      <c r="C588" s="48" t="s">
        <v>1515</v>
      </c>
      <c r="D588" s="48" t="s">
        <v>406</v>
      </c>
      <c r="E588" s="48" t="s">
        <v>406</v>
      </c>
      <c r="F588" s="48">
        <v>1.6199999999999999E-2</v>
      </c>
      <c r="G588" s="48" t="s">
        <v>1273</v>
      </c>
      <c r="H588" s="48" t="s">
        <v>406</v>
      </c>
    </row>
    <row r="589" spans="1:8" x14ac:dyDescent="0.2">
      <c r="A589" s="48" t="s">
        <v>2379</v>
      </c>
      <c r="B589" s="48" t="s">
        <v>406</v>
      </c>
      <c r="C589" s="48" t="s">
        <v>1515</v>
      </c>
      <c r="D589" s="48" t="s">
        <v>406</v>
      </c>
      <c r="E589" s="48" t="s">
        <v>406</v>
      </c>
      <c r="F589" s="48">
        <v>1.6199999999999999E-2</v>
      </c>
      <c r="G589" s="48" t="s">
        <v>1250</v>
      </c>
      <c r="H589" s="48" t="s">
        <v>406</v>
      </c>
    </row>
    <row r="590" spans="1:8" x14ac:dyDescent="0.2">
      <c r="A590" s="48" t="s">
        <v>2380</v>
      </c>
      <c r="B590" s="48" t="s">
        <v>406</v>
      </c>
      <c r="C590" s="48" t="s">
        <v>1515</v>
      </c>
      <c r="D590" s="48" t="s">
        <v>406</v>
      </c>
      <c r="E590" s="48" t="s">
        <v>406</v>
      </c>
      <c r="F590" s="48">
        <v>1.6199999999999999E-2</v>
      </c>
      <c r="G590" s="48" t="s">
        <v>1350</v>
      </c>
      <c r="H590" s="48" t="s">
        <v>406</v>
      </c>
    </row>
    <row r="591" spans="1:8" x14ac:dyDescent="0.2">
      <c r="A591" s="48" t="s">
        <v>2381</v>
      </c>
      <c r="B591" s="48" t="s">
        <v>406</v>
      </c>
      <c r="C591" s="48" t="s">
        <v>1461</v>
      </c>
      <c r="D591" s="48" t="s">
        <v>406</v>
      </c>
      <c r="E591" s="48" t="s">
        <v>406</v>
      </c>
      <c r="F591" s="48">
        <v>1.6299999999999999E-2</v>
      </c>
      <c r="G591" s="48" t="s">
        <v>1764</v>
      </c>
      <c r="H591" s="48" t="s">
        <v>406</v>
      </c>
    </row>
    <row r="592" spans="1:8" x14ac:dyDescent="0.2">
      <c r="A592" s="48" t="s">
        <v>2382</v>
      </c>
      <c r="B592" s="48" t="s">
        <v>406</v>
      </c>
      <c r="C592" s="48" t="s">
        <v>1519</v>
      </c>
      <c r="D592" s="48" t="s">
        <v>406</v>
      </c>
      <c r="E592" s="48" t="s">
        <v>406</v>
      </c>
      <c r="F592" s="48">
        <v>1.6299999999999999E-2</v>
      </c>
      <c r="G592" s="48" t="s">
        <v>539</v>
      </c>
      <c r="H592" s="48" t="s">
        <v>406</v>
      </c>
    </row>
    <row r="593" spans="1:8" x14ac:dyDescent="0.2">
      <c r="A593" s="48" t="s">
        <v>2383</v>
      </c>
      <c r="B593" s="48" t="s">
        <v>406</v>
      </c>
      <c r="C593" s="48" t="s">
        <v>1468</v>
      </c>
      <c r="D593" s="48" t="s">
        <v>406</v>
      </c>
      <c r="E593" s="48" t="s">
        <v>406</v>
      </c>
      <c r="F593" s="48">
        <v>1.6299999999999999E-2</v>
      </c>
      <c r="G593" s="48" t="s">
        <v>1697</v>
      </c>
      <c r="H593" s="48" t="s">
        <v>406</v>
      </c>
    </row>
    <row r="594" spans="1:8" x14ac:dyDescent="0.2">
      <c r="A594" s="48" t="s">
        <v>2384</v>
      </c>
      <c r="B594" s="48" t="s">
        <v>406</v>
      </c>
      <c r="C594" s="48" t="s">
        <v>1515</v>
      </c>
      <c r="D594" s="48" t="s">
        <v>406</v>
      </c>
      <c r="E594" s="48" t="s">
        <v>406</v>
      </c>
      <c r="F594" s="48">
        <v>1.6799999999999999E-2</v>
      </c>
      <c r="G594" s="48" t="s">
        <v>2092</v>
      </c>
      <c r="H594" s="48" t="s">
        <v>406</v>
      </c>
    </row>
    <row r="595" spans="1:8" x14ac:dyDescent="0.2">
      <c r="A595" s="48" t="s">
        <v>2385</v>
      </c>
      <c r="B595" s="48" t="s">
        <v>406</v>
      </c>
      <c r="C595" s="48" t="s">
        <v>1468</v>
      </c>
      <c r="D595" s="48" t="s">
        <v>406</v>
      </c>
      <c r="E595" s="48" t="s">
        <v>406</v>
      </c>
      <c r="F595" s="48">
        <v>1.6799999999999999E-2</v>
      </c>
      <c r="G595" s="48" t="s">
        <v>2386</v>
      </c>
      <c r="H595" s="48" t="s">
        <v>406</v>
      </c>
    </row>
    <row r="596" spans="1:8" x14ac:dyDescent="0.2">
      <c r="A596" s="48" t="s">
        <v>2387</v>
      </c>
      <c r="B596" s="48" t="s">
        <v>406</v>
      </c>
      <c r="C596" s="48" t="s">
        <v>1707</v>
      </c>
      <c r="D596" s="48" t="s">
        <v>406</v>
      </c>
      <c r="E596" s="48" t="s">
        <v>406</v>
      </c>
      <c r="F596" s="48">
        <v>1.72E-2</v>
      </c>
      <c r="G596" s="48" t="s">
        <v>1577</v>
      </c>
      <c r="H596" s="48" t="s">
        <v>406</v>
      </c>
    </row>
    <row r="597" spans="1:8" x14ac:dyDescent="0.2">
      <c r="A597" s="48" t="s">
        <v>2388</v>
      </c>
      <c r="B597" s="48" t="s">
        <v>406</v>
      </c>
      <c r="C597" s="48" t="s">
        <v>1515</v>
      </c>
      <c r="D597" s="48" t="s">
        <v>406</v>
      </c>
      <c r="E597" s="48" t="s">
        <v>406</v>
      </c>
      <c r="F597" s="48">
        <v>1.72E-2</v>
      </c>
      <c r="G597" s="48" t="s">
        <v>2389</v>
      </c>
      <c r="H597" s="48" t="s">
        <v>406</v>
      </c>
    </row>
    <row r="598" spans="1:8" x14ac:dyDescent="0.2">
      <c r="A598" s="48" t="s">
        <v>2390</v>
      </c>
      <c r="B598" s="48" t="s">
        <v>406</v>
      </c>
      <c r="C598" s="48" t="s">
        <v>1472</v>
      </c>
      <c r="D598" s="48" t="s">
        <v>406</v>
      </c>
      <c r="E598" s="48" t="s">
        <v>406</v>
      </c>
      <c r="F598" s="48">
        <v>1.72E-2</v>
      </c>
      <c r="G598" s="48" t="s">
        <v>539</v>
      </c>
      <c r="H598" s="48" t="s">
        <v>406</v>
      </c>
    </row>
    <row r="599" spans="1:8" x14ac:dyDescent="0.2">
      <c r="A599" s="48" t="s">
        <v>2391</v>
      </c>
      <c r="B599" s="48" t="s">
        <v>406</v>
      </c>
      <c r="C599" s="48" t="s">
        <v>1468</v>
      </c>
      <c r="D599" s="48" t="s">
        <v>406</v>
      </c>
      <c r="E599" s="48" t="s">
        <v>406</v>
      </c>
      <c r="F599" s="48">
        <v>1.72E-2</v>
      </c>
      <c r="G599" s="48" t="s">
        <v>2092</v>
      </c>
      <c r="H599" s="48" t="s">
        <v>406</v>
      </c>
    </row>
    <row r="600" spans="1:8" x14ac:dyDescent="0.2">
      <c r="A600" s="48" t="s">
        <v>2392</v>
      </c>
      <c r="B600" s="48" t="s">
        <v>406</v>
      </c>
      <c r="C600" s="48" t="s">
        <v>1527</v>
      </c>
      <c r="D600" s="48" t="s">
        <v>406</v>
      </c>
      <c r="E600" s="48">
        <v>1.9690000000000001</v>
      </c>
      <c r="F600" s="48">
        <v>1.7399999999999999E-2</v>
      </c>
      <c r="G600" s="48" t="s">
        <v>2393</v>
      </c>
      <c r="H600" s="48" t="s">
        <v>406</v>
      </c>
    </row>
    <row r="601" spans="1:8" x14ac:dyDescent="0.2">
      <c r="A601" s="48" t="s">
        <v>2394</v>
      </c>
      <c r="B601" s="48" t="s">
        <v>406</v>
      </c>
      <c r="C601" s="48" t="s">
        <v>1468</v>
      </c>
      <c r="D601" s="48" t="s">
        <v>406</v>
      </c>
      <c r="E601" s="48" t="s">
        <v>406</v>
      </c>
      <c r="F601" s="48">
        <v>1.7399999999999999E-2</v>
      </c>
      <c r="G601" s="48" t="s">
        <v>2395</v>
      </c>
      <c r="H601" s="48" t="s">
        <v>406</v>
      </c>
    </row>
    <row r="602" spans="1:8" x14ac:dyDescent="0.2">
      <c r="A602" s="48" t="s">
        <v>2396</v>
      </c>
      <c r="B602" s="48" t="s">
        <v>406</v>
      </c>
      <c r="C602" s="48" t="s">
        <v>1472</v>
      </c>
      <c r="D602" s="48" t="s">
        <v>406</v>
      </c>
      <c r="E602" s="48" t="s">
        <v>406</v>
      </c>
      <c r="F602" s="48">
        <v>1.77E-2</v>
      </c>
      <c r="G602" s="48" t="s">
        <v>919</v>
      </c>
      <c r="H602" s="48" t="s">
        <v>406</v>
      </c>
    </row>
    <row r="603" spans="1:8" x14ac:dyDescent="0.2">
      <c r="A603" s="48" t="s">
        <v>2397</v>
      </c>
      <c r="B603" s="48" t="s">
        <v>406</v>
      </c>
      <c r="C603" s="48" t="s">
        <v>1461</v>
      </c>
      <c r="D603" s="48" t="s">
        <v>406</v>
      </c>
      <c r="E603" s="48">
        <v>1.841</v>
      </c>
      <c r="F603" s="48">
        <v>1.77E-2</v>
      </c>
      <c r="G603" s="48" t="s">
        <v>2398</v>
      </c>
      <c r="H603" s="48" t="s">
        <v>406</v>
      </c>
    </row>
    <row r="604" spans="1:8" x14ac:dyDescent="0.2">
      <c r="A604" s="48" t="s">
        <v>2399</v>
      </c>
      <c r="B604" s="48" t="s">
        <v>406</v>
      </c>
      <c r="C604" s="48" t="s">
        <v>1515</v>
      </c>
      <c r="D604" s="48" t="s">
        <v>406</v>
      </c>
      <c r="E604" s="48" t="s">
        <v>406</v>
      </c>
      <c r="F604" s="48">
        <v>1.8100000000000002E-2</v>
      </c>
      <c r="G604" s="48" t="s">
        <v>748</v>
      </c>
      <c r="H604" s="48" t="s">
        <v>406</v>
      </c>
    </row>
    <row r="605" spans="1:8" x14ac:dyDescent="0.2">
      <c r="A605" s="48" t="s">
        <v>2400</v>
      </c>
      <c r="B605" s="48" t="s">
        <v>406</v>
      </c>
      <c r="C605" s="48" t="s">
        <v>1496</v>
      </c>
      <c r="D605" s="48" t="s">
        <v>406</v>
      </c>
      <c r="E605" s="48" t="s">
        <v>406</v>
      </c>
      <c r="F605" s="48">
        <v>1.8100000000000002E-2</v>
      </c>
      <c r="G605" s="48" t="s">
        <v>1169</v>
      </c>
      <c r="H605" s="48" t="s">
        <v>406</v>
      </c>
    </row>
    <row r="606" spans="1:8" x14ac:dyDescent="0.2">
      <c r="A606" s="48" t="s">
        <v>2401</v>
      </c>
      <c r="B606" s="48" t="s">
        <v>406</v>
      </c>
      <c r="C606" s="48" t="s">
        <v>1496</v>
      </c>
      <c r="D606" s="48" t="s">
        <v>406</v>
      </c>
      <c r="E606" s="48" t="s">
        <v>406</v>
      </c>
      <c r="F606" s="48">
        <v>1.9E-2</v>
      </c>
      <c r="G606" s="48" t="s">
        <v>490</v>
      </c>
      <c r="H606" s="48" t="s">
        <v>406</v>
      </c>
    </row>
    <row r="607" spans="1:8" x14ac:dyDescent="0.2">
      <c r="A607" s="48" t="s">
        <v>2402</v>
      </c>
      <c r="B607" s="48" t="s">
        <v>406</v>
      </c>
      <c r="C607" s="48" t="s">
        <v>1465</v>
      </c>
      <c r="D607" s="48" t="s">
        <v>406</v>
      </c>
      <c r="E607" s="48" t="s">
        <v>406</v>
      </c>
      <c r="F607" s="48">
        <v>1.9E-2</v>
      </c>
      <c r="G607" s="48" t="s">
        <v>2403</v>
      </c>
      <c r="H607" s="48" t="s">
        <v>406</v>
      </c>
    </row>
    <row r="608" spans="1:8" x14ac:dyDescent="0.2">
      <c r="A608" s="48" t="s">
        <v>2404</v>
      </c>
      <c r="B608" s="48" t="s">
        <v>406</v>
      </c>
      <c r="C608" s="48" t="s">
        <v>1461</v>
      </c>
      <c r="D608" s="48" t="s">
        <v>406</v>
      </c>
      <c r="E608" s="48" t="s">
        <v>406</v>
      </c>
      <c r="F608" s="48">
        <v>1.9E-2</v>
      </c>
      <c r="G608" s="48" t="s">
        <v>1018</v>
      </c>
      <c r="H608" s="48" t="s">
        <v>406</v>
      </c>
    </row>
    <row r="609" spans="1:8" x14ac:dyDescent="0.2">
      <c r="A609" s="48" t="s">
        <v>2405</v>
      </c>
      <c r="B609" s="48" t="s">
        <v>406</v>
      </c>
      <c r="C609" s="48" t="s">
        <v>1461</v>
      </c>
      <c r="D609" s="48" t="s">
        <v>406</v>
      </c>
      <c r="E609" s="48" t="s">
        <v>406</v>
      </c>
      <c r="F609" s="48">
        <v>1.9E-2</v>
      </c>
      <c r="G609" s="48" t="s">
        <v>539</v>
      </c>
      <c r="H609" s="48" t="s">
        <v>406</v>
      </c>
    </row>
    <row r="610" spans="1:8" x14ac:dyDescent="0.2">
      <c r="A610" s="48" t="s">
        <v>1309</v>
      </c>
      <c r="B610" s="48">
        <v>1.593</v>
      </c>
      <c r="C610" s="48" t="s">
        <v>1707</v>
      </c>
      <c r="D610" s="48" t="s">
        <v>406</v>
      </c>
      <c r="E610" s="48" t="s">
        <v>406</v>
      </c>
      <c r="F610" s="48">
        <v>1.9E-2</v>
      </c>
      <c r="G610" s="48" t="s">
        <v>1577</v>
      </c>
      <c r="H610" s="48" t="s">
        <v>406</v>
      </c>
    </row>
    <row r="611" spans="1:8" x14ac:dyDescent="0.2">
      <c r="A611" s="48" t="s">
        <v>2406</v>
      </c>
      <c r="B611" s="48" t="s">
        <v>406</v>
      </c>
      <c r="C611" s="48" t="s">
        <v>1488</v>
      </c>
      <c r="D611" s="48" t="s">
        <v>406</v>
      </c>
      <c r="E611" s="48" t="s">
        <v>406</v>
      </c>
      <c r="F611" s="48">
        <v>1.9099999999999999E-2</v>
      </c>
      <c r="G611" s="48" t="s">
        <v>2407</v>
      </c>
      <c r="H611" s="48" t="s">
        <v>406</v>
      </c>
    </row>
    <row r="612" spans="1:8" x14ac:dyDescent="0.2">
      <c r="A612" s="48" t="s">
        <v>2408</v>
      </c>
      <c r="B612" s="48" t="s">
        <v>406</v>
      </c>
      <c r="C612" s="48" t="s">
        <v>1496</v>
      </c>
      <c r="D612" s="48" t="s">
        <v>406</v>
      </c>
      <c r="E612" s="48" t="s">
        <v>406</v>
      </c>
      <c r="F612" s="48">
        <v>1.9599999999999999E-2</v>
      </c>
      <c r="G612" s="48" t="s">
        <v>1105</v>
      </c>
      <c r="H612" s="48" t="s">
        <v>406</v>
      </c>
    </row>
    <row r="613" spans="1:8" x14ac:dyDescent="0.2">
      <c r="A613" s="48" t="s">
        <v>2409</v>
      </c>
      <c r="B613" s="48" t="s">
        <v>406</v>
      </c>
      <c r="C613" s="48" t="s">
        <v>1461</v>
      </c>
      <c r="D613" s="48" t="s">
        <v>406</v>
      </c>
      <c r="E613" s="48" t="s">
        <v>406</v>
      </c>
      <c r="F613" s="48">
        <v>1.9599999999999999E-2</v>
      </c>
      <c r="G613" s="48" t="s">
        <v>2410</v>
      </c>
      <c r="H613" s="48" t="s">
        <v>406</v>
      </c>
    </row>
    <row r="614" spans="1:8" x14ac:dyDescent="0.2">
      <c r="A614" s="48" t="s">
        <v>2411</v>
      </c>
      <c r="B614" s="48" t="s">
        <v>406</v>
      </c>
      <c r="C614" s="48" t="s">
        <v>1515</v>
      </c>
      <c r="D614" s="48" t="s">
        <v>406</v>
      </c>
      <c r="E614" s="48" t="s">
        <v>406</v>
      </c>
      <c r="F614" s="48">
        <v>1.9900000000000001E-2</v>
      </c>
      <c r="G614" s="48" t="s">
        <v>2412</v>
      </c>
      <c r="H614" s="48" t="s">
        <v>406</v>
      </c>
    </row>
    <row r="615" spans="1:8" x14ac:dyDescent="0.2">
      <c r="A615" s="48" t="s">
        <v>2413</v>
      </c>
      <c r="B615" s="48" t="s">
        <v>406</v>
      </c>
      <c r="C615" s="48" t="s">
        <v>1468</v>
      </c>
      <c r="D615" s="48" t="s">
        <v>406</v>
      </c>
      <c r="E615" s="48" t="s">
        <v>406</v>
      </c>
      <c r="F615" s="48">
        <v>1.9900000000000001E-2</v>
      </c>
      <c r="G615" s="48" t="s">
        <v>1669</v>
      </c>
      <c r="H615" s="48" t="s">
        <v>406</v>
      </c>
    </row>
    <row r="616" spans="1:8" x14ac:dyDescent="0.2">
      <c r="A616" s="48" t="s">
        <v>2414</v>
      </c>
      <c r="B616" s="48" t="s">
        <v>406</v>
      </c>
      <c r="C616" s="48" t="s">
        <v>1461</v>
      </c>
      <c r="D616" s="48" t="s">
        <v>406</v>
      </c>
      <c r="E616" s="48" t="s">
        <v>406</v>
      </c>
      <c r="F616" s="48">
        <v>1.9900000000000001E-2</v>
      </c>
      <c r="G616" s="48" t="s">
        <v>2415</v>
      </c>
      <c r="H616" s="48" t="s">
        <v>406</v>
      </c>
    </row>
    <row r="617" spans="1:8" x14ac:dyDescent="0.2">
      <c r="A617" s="48" t="s">
        <v>2416</v>
      </c>
      <c r="B617" s="48" t="s">
        <v>406</v>
      </c>
      <c r="C617" s="48" t="s">
        <v>1461</v>
      </c>
      <c r="D617" s="48" t="s">
        <v>406</v>
      </c>
      <c r="E617" s="48" t="s">
        <v>406</v>
      </c>
      <c r="F617" s="48">
        <v>1.9900000000000001E-2</v>
      </c>
      <c r="G617" s="48" t="s">
        <v>2417</v>
      </c>
      <c r="H617" s="48" t="s">
        <v>406</v>
      </c>
    </row>
    <row r="618" spans="1:8" x14ac:dyDescent="0.2">
      <c r="A618" s="48" t="s">
        <v>2418</v>
      </c>
      <c r="B618" s="48" t="s">
        <v>406</v>
      </c>
      <c r="C618" s="48" t="s">
        <v>1488</v>
      </c>
      <c r="D618" s="48" t="s">
        <v>406</v>
      </c>
      <c r="E618" s="48" t="s">
        <v>406</v>
      </c>
      <c r="F618" s="48">
        <v>2.01E-2</v>
      </c>
      <c r="G618" s="48" t="s">
        <v>2419</v>
      </c>
      <c r="H618" s="48" t="s">
        <v>406</v>
      </c>
    </row>
    <row r="619" spans="1:8" x14ac:dyDescent="0.2">
      <c r="A619" s="48" t="s">
        <v>2420</v>
      </c>
      <c r="B619" s="48">
        <v>3.8370000000000002</v>
      </c>
      <c r="C619" s="48" t="s">
        <v>1461</v>
      </c>
      <c r="D619" s="48" t="s">
        <v>1462</v>
      </c>
      <c r="E619" s="48">
        <v>2.4489999999999998</v>
      </c>
      <c r="F619" s="48">
        <v>2.01E-2</v>
      </c>
      <c r="G619" s="48" t="s">
        <v>2421</v>
      </c>
      <c r="H619" s="48" t="s">
        <v>406</v>
      </c>
    </row>
    <row r="620" spans="1:8" x14ac:dyDescent="0.2">
      <c r="A620" s="48" t="s">
        <v>2422</v>
      </c>
      <c r="B620" s="48" t="s">
        <v>406</v>
      </c>
      <c r="C620" s="48" t="s">
        <v>1488</v>
      </c>
      <c r="D620" s="48" t="s">
        <v>406</v>
      </c>
      <c r="E620" s="48">
        <v>1.224</v>
      </c>
      <c r="F620" s="48">
        <v>2.0400000000000001E-2</v>
      </c>
      <c r="G620" s="48" t="s">
        <v>2423</v>
      </c>
      <c r="H620" s="48" t="s">
        <v>406</v>
      </c>
    </row>
    <row r="621" spans="1:8" x14ac:dyDescent="0.2">
      <c r="A621" s="48" t="s">
        <v>2424</v>
      </c>
      <c r="B621" s="48" t="s">
        <v>406</v>
      </c>
      <c r="C621" s="48" t="s">
        <v>1500</v>
      </c>
      <c r="D621" s="48" t="s">
        <v>406</v>
      </c>
      <c r="E621" s="48">
        <v>1.9690000000000001</v>
      </c>
      <c r="F621" s="48">
        <v>2.0799999999999999E-2</v>
      </c>
      <c r="G621" s="48" t="s">
        <v>2425</v>
      </c>
      <c r="H621" s="48" t="s">
        <v>406</v>
      </c>
    </row>
    <row r="622" spans="1:8" x14ac:dyDescent="0.2">
      <c r="A622" s="48" t="s">
        <v>2426</v>
      </c>
      <c r="B622" s="48" t="s">
        <v>406</v>
      </c>
      <c r="C622" s="48" t="s">
        <v>1461</v>
      </c>
      <c r="D622" s="48" t="s">
        <v>406</v>
      </c>
      <c r="E622" s="48" t="s">
        <v>406</v>
      </c>
      <c r="F622" s="48">
        <v>2.0899999999999998E-2</v>
      </c>
      <c r="G622" s="48" t="s">
        <v>2427</v>
      </c>
      <c r="H622" s="48" t="s">
        <v>406</v>
      </c>
    </row>
    <row r="623" spans="1:8" x14ac:dyDescent="0.2">
      <c r="A623" s="48" t="s">
        <v>1250</v>
      </c>
      <c r="B623" s="48">
        <v>1.6539999999999999</v>
      </c>
      <c r="C623" s="48" t="s">
        <v>1515</v>
      </c>
      <c r="D623" s="48" t="s">
        <v>406</v>
      </c>
      <c r="E623" s="48">
        <v>9.0999999999999998E-2</v>
      </c>
      <c r="F623" s="48">
        <v>2.1100000000000001E-2</v>
      </c>
      <c r="G623" s="48" t="s">
        <v>2428</v>
      </c>
      <c r="H623" s="48" t="s">
        <v>406</v>
      </c>
    </row>
    <row r="624" spans="1:8" x14ac:dyDescent="0.2">
      <c r="A624" s="48" t="s">
        <v>2429</v>
      </c>
      <c r="B624" s="48" t="s">
        <v>406</v>
      </c>
      <c r="C624" s="48" t="s">
        <v>1527</v>
      </c>
      <c r="D624" s="48" t="s">
        <v>406</v>
      </c>
      <c r="E624" s="48" t="s">
        <v>406</v>
      </c>
      <c r="F624" s="48">
        <v>2.1100000000000001E-2</v>
      </c>
      <c r="G624" s="48" t="s">
        <v>2430</v>
      </c>
      <c r="H624" s="48" t="s">
        <v>406</v>
      </c>
    </row>
    <row r="625" spans="1:8" x14ac:dyDescent="0.2">
      <c r="A625" s="48" t="s">
        <v>2431</v>
      </c>
      <c r="B625" s="48" t="s">
        <v>406</v>
      </c>
      <c r="C625" s="48" t="s">
        <v>1461</v>
      </c>
      <c r="D625" s="48" t="s">
        <v>406</v>
      </c>
      <c r="E625" s="48" t="s">
        <v>406</v>
      </c>
      <c r="F625" s="48">
        <v>2.1100000000000001E-2</v>
      </c>
      <c r="G625" s="48" t="s">
        <v>2432</v>
      </c>
      <c r="H625" s="48" t="s">
        <v>406</v>
      </c>
    </row>
    <row r="626" spans="1:8" x14ac:dyDescent="0.2">
      <c r="A626" s="48" t="s">
        <v>2433</v>
      </c>
      <c r="B626" s="48" t="s">
        <v>406</v>
      </c>
      <c r="C626" s="48" t="s">
        <v>1461</v>
      </c>
      <c r="D626" s="48" t="s">
        <v>406</v>
      </c>
      <c r="E626" s="48" t="s">
        <v>406</v>
      </c>
      <c r="F626" s="48">
        <v>2.1299999999999999E-2</v>
      </c>
      <c r="G626" s="48" t="s">
        <v>2434</v>
      </c>
      <c r="H626" s="48" t="s">
        <v>406</v>
      </c>
    </row>
    <row r="627" spans="1:8" x14ac:dyDescent="0.2">
      <c r="A627" s="48" t="s">
        <v>2435</v>
      </c>
      <c r="B627" s="48" t="s">
        <v>406</v>
      </c>
      <c r="C627" s="48" t="s">
        <v>1468</v>
      </c>
      <c r="D627" s="48" t="s">
        <v>406</v>
      </c>
      <c r="E627" s="48" t="s">
        <v>406</v>
      </c>
      <c r="F627" s="48">
        <v>2.1499999999999998E-2</v>
      </c>
      <c r="G627" s="48" t="s">
        <v>1273</v>
      </c>
      <c r="H627" s="48" t="s">
        <v>406</v>
      </c>
    </row>
    <row r="628" spans="1:8" x14ac:dyDescent="0.2">
      <c r="A628" s="48" t="s">
        <v>2436</v>
      </c>
      <c r="B628" s="48" t="s">
        <v>406</v>
      </c>
      <c r="C628" s="48" t="s">
        <v>1534</v>
      </c>
      <c r="D628" s="48" t="s">
        <v>406</v>
      </c>
      <c r="E628" s="48" t="s">
        <v>406</v>
      </c>
      <c r="F628" s="48">
        <v>2.1499999999999998E-2</v>
      </c>
      <c r="G628" s="48" t="s">
        <v>1284</v>
      </c>
      <c r="H628" s="48" t="s">
        <v>406</v>
      </c>
    </row>
    <row r="629" spans="1:8" x14ac:dyDescent="0.2">
      <c r="A629" s="48" t="s">
        <v>2437</v>
      </c>
      <c r="B629" s="48" t="s">
        <v>406</v>
      </c>
      <c r="C629" s="48" t="s">
        <v>1515</v>
      </c>
      <c r="D629" s="48" t="s">
        <v>406</v>
      </c>
      <c r="E629" s="48" t="s">
        <v>406</v>
      </c>
      <c r="F629" s="48">
        <v>2.1499999999999998E-2</v>
      </c>
      <c r="G629" s="48" t="s">
        <v>1250</v>
      </c>
      <c r="H629" s="48" t="s">
        <v>406</v>
      </c>
    </row>
    <row r="630" spans="1:8" x14ac:dyDescent="0.2">
      <c r="A630" s="48" t="s">
        <v>2438</v>
      </c>
      <c r="B630" s="48" t="s">
        <v>406</v>
      </c>
      <c r="C630" s="48" t="s">
        <v>1515</v>
      </c>
      <c r="D630" s="48" t="s">
        <v>406</v>
      </c>
      <c r="E630" s="48" t="s">
        <v>406</v>
      </c>
      <c r="F630" s="48">
        <v>2.1499999999999998E-2</v>
      </c>
      <c r="G630" s="48" t="s">
        <v>1273</v>
      </c>
      <c r="H630" s="48" t="s">
        <v>406</v>
      </c>
    </row>
    <row r="631" spans="1:8" x14ac:dyDescent="0.2">
      <c r="A631" s="48" t="s">
        <v>2439</v>
      </c>
      <c r="B631" s="48" t="s">
        <v>406</v>
      </c>
      <c r="C631" s="48" t="s">
        <v>1461</v>
      </c>
      <c r="D631" s="48" t="s">
        <v>406</v>
      </c>
      <c r="E631" s="48" t="s">
        <v>406</v>
      </c>
      <c r="F631" s="48">
        <v>2.1499999999999998E-2</v>
      </c>
      <c r="G631" s="48" t="s">
        <v>1268</v>
      </c>
      <c r="H631" s="48" t="s">
        <v>406</v>
      </c>
    </row>
    <row r="632" spans="1:8" x14ac:dyDescent="0.2">
      <c r="A632" s="48" t="s">
        <v>2440</v>
      </c>
      <c r="B632" s="48" t="s">
        <v>406</v>
      </c>
      <c r="C632" s="48" t="s">
        <v>1534</v>
      </c>
      <c r="D632" s="48" t="s">
        <v>406</v>
      </c>
      <c r="E632" s="48" t="s">
        <v>406</v>
      </c>
      <c r="F632" s="48">
        <v>2.1499999999999998E-2</v>
      </c>
      <c r="G632" s="48" t="s">
        <v>1284</v>
      </c>
      <c r="H632" s="48" t="s">
        <v>406</v>
      </c>
    </row>
    <row r="633" spans="1:8" x14ac:dyDescent="0.2">
      <c r="A633" s="48" t="s">
        <v>2441</v>
      </c>
      <c r="B633" s="48" t="s">
        <v>406</v>
      </c>
      <c r="C633" s="48" t="s">
        <v>1461</v>
      </c>
      <c r="D633" s="48" t="s">
        <v>406</v>
      </c>
      <c r="E633" s="48" t="s">
        <v>406</v>
      </c>
      <c r="F633" s="48">
        <v>2.1499999999999998E-2</v>
      </c>
      <c r="G633" s="48" t="s">
        <v>1268</v>
      </c>
      <c r="H633" s="48" t="s">
        <v>406</v>
      </c>
    </row>
    <row r="634" spans="1:8" x14ac:dyDescent="0.2">
      <c r="A634" s="48" t="s">
        <v>2442</v>
      </c>
      <c r="B634" s="48" t="s">
        <v>406</v>
      </c>
      <c r="C634" s="48" t="s">
        <v>1515</v>
      </c>
      <c r="D634" s="48" t="s">
        <v>406</v>
      </c>
      <c r="E634" s="48" t="s">
        <v>406</v>
      </c>
      <c r="F634" s="48">
        <v>2.1499999999999998E-2</v>
      </c>
      <c r="G634" s="48" t="s">
        <v>1273</v>
      </c>
      <c r="H634" s="48" t="s">
        <v>406</v>
      </c>
    </row>
    <row r="635" spans="1:8" x14ac:dyDescent="0.2">
      <c r="A635" s="48" t="s">
        <v>2443</v>
      </c>
      <c r="B635" s="48" t="s">
        <v>406</v>
      </c>
      <c r="C635" s="48" t="s">
        <v>1515</v>
      </c>
      <c r="D635" s="48" t="s">
        <v>406</v>
      </c>
      <c r="E635" s="48" t="s">
        <v>406</v>
      </c>
      <c r="F635" s="48">
        <v>2.1499999999999998E-2</v>
      </c>
      <c r="G635" s="48" t="s">
        <v>1273</v>
      </c>
      <c r="H635" s="48" t="s">
        <v>406</v>
      </c>
    </row>
    <row r="636" spans="1:8" x14ac:dyDescent="0.2">
      <c r="A636" s="48" t="s">
        <v>2444</v>
      </c>
      <c r="B636" s="48" t="s">
        <v>406</v>
      </c>
      <c r="C636" s="48" t="s">
        <v>1468</v>
      </c>
      <c r="D636" s="48" t="s">
        <v>406</v>
      </c>
      <c r="E636" s="48" t="s">
        <v>406</v>
      </c>
      <c r="F636" s="48">
        <v>2.1499999999999998E-2</v>
      </c>
      <c r="G636" s="48" t="s">
        <v>1299</v>
      </c>
      <c r="H636" s="48" t="s">
        <v>406</v>
      </c>
    </row>
    <row r="637" spans="1:8" x14ac:dyDescent="0.2">
      <c r="A637" s="48" t="s">
        <v>2445</v>
      </c>
      <c r="B637" s="48" t="s">
        <v>406</v>
      </c>
      <c r="C637" s="48" t="s">
        <v>1515</v>
      </c>
      <c r="D637" s="48" t="s">
        <v>406</v>
      </c>
      <c r="E637" s="48" t="s">
        <v>406</v>
      </c>
      <c r="F637" s="48">
        <v>2.1499999999999998E-2</v>
      </c>
      <c r="G637" s="48" t="s">
        <v>1268</v>
      </c>
      <c r="H637" s="48" t="s">
        <v>406</v>
      </c>
    </row>
    <row r="638" spans="1:8" x14ac:dyDescent="0.2">
      <c r="A638" s="48" t="s">
        <v>2446</v>
      </c>
      <c r="B638" s="48" t="s">
        <v>406</v>
      </c>
      <c r="C638" s="48" t="s">
        <v>1515</v>
      </c>
      <c r="D638" s="48" t="s">
        <v>406</v>
      </c>
      <c r="E638" s="48" t="s">
        <v>406</v>
      </c>
      <c r="F638" s="48">
        <v>2.1499999999999998E-2</v>
      </c>
      <c r="G638" s="48" t="s">
        <v>1343</v>
      </c>
      <c r="H638" s="48" t="s">
        <v>406</v>
      </c>
    </row>
    <row r="639" spans="1:8" x14ac:dyDescent="0.2">
      <c r="A639" s="48" t="s">
        <v>2447</v>
      </c>
      <c r="B639" s="48" t="s">
        <v>406</v>
      </c>
      <c r="C639" s="48" t="s">
        <v>1519</v>
      </c>
      <c r="D639" s="48" t="s">
        <v>406</v>
      </c>
      <c r="E639" s="48" t="s">
        <v>406</v>
      </c>
      <c r="F639" s="48">
        <v>2.1499999999999998E-2</v>
      </c>
      <c r="G639" s="48" t="s">
        <v>1273</v>
      </c>
      <c r="H639" s="48" t="s">
        <v>406</v>
      </c>
    </row>
    <row r="640" spans="1:8" x14ac:dyDescent="0.2">
      <c r="A640" s="48" t="s">
        <v>2448</v>
      </c>
      <c r="B640" s="48" t="s">
        <v>406</v>
      </c>
      <c r="C640" s="48" t="s">
        <v>1515</v>
      </c>
      <c r="D640" s="48" t="s">
        <v>406</v>
      </c>
      <c r="E640" s="48" t="s">
        <v>406</v>
      </c>
      <c r="F640" s="48">
        <v>2.1499999999999998E-2</v>
      </c>
      <c r="G640" s="48" t="s">
        <v>1273</v>
      </c>
      <c r="H640" s="48" t="s">
        <v>406</v>
      </c>
    </row>
    <row r="641" spans="1:8" x14ac:dyDescent="0.2">
      <c r="A641" s="48" t="s">
        <v>2449</v>
      </c>
      <c r="B641" s="48" t="s">
        <v>406</v>
      </c>
      <c r="C641" s="48" t="s">
        <v>1515</v>
      </c>
      <c r="D641" s="48" t="s">
        <v>406</v>
      </c>
      <c r="E641" s="48" t="s">
        <v>406</v>
      </c>
      <c r="F641" s="48">
        <v>2.1499999999999998E-2</v>
      </c>
      <c r="G641" s="48" t="s">
        <v>1284</v>
      </c>
      <c r="H641" s="48" t="s">
        <v>406</v>
      </c>
    </row>
    <row r="642" spans="1:8" x14ac:dyDescent="0.2">
      <c r="A642" s="48" t="s">
        <v>2450</v>
      </c>
      <c r="B642" s="48" t="s">
        <v>406</v>
      </c>
      <c r="C642" s="48" t="s">
        <v>1496</v>
      </c>
      <c r="D642" s="48" t="s">
        <v>406</v>
      </c>
      <c r="E642" s="48" t="s">
        <v>406</v>
      </c>
      <c r="F642" s="48">
        <v>2.1499999999999998E-2</v>
      </c>
      <c r="G642" s="48" t="s">
        <v>1250</v>
      </c>
      <c r="H642" s="48" t="s">
        <v>406</v>
      </c>
    </row>
    <row r="643" spans="1:8" x14ac:dyDescent="0.2">
      <c r="A643" s="48" t="s">
        <v>2451</v>
      </c>
      <c r="B643" s="48" t="s">
        <v>406</v>
      </c>
      <c r="C643" s="48" t="s">
        <v>1492</v>
      </c>
      <c r="D643" s="48" t="s">
        <v>406</v>
      </c>
      <c r="E643" s="48" t="s">
        <v>406</v>
      </c>
      <c r="F643" s="48">
        <v>2.1499999999999998E-2</v>
      </c>
      <c r="G643" s="48" t="s">
        <v>1273</v>
      </c>
      <c r="H643" s="48" t="s">
        <v>406</v>
      </c>
    </row>
    <row r="644" spans="1:8" x14ac:dyDescent="0.2">
      <c r="A644" s="48" t="s">
        <v>2452</v>
      </c>
      <c r="B644" s="48" t="s">
        <v>406</v>
      </c>
      <c r="C644" s="48" t="s">
        <v>1515</v>
      </c>
      <c r="D644" s="48" t="s">
        <v>406</v>
      </c>
      <c r="E644" s="48" t="s">
        <v>406</v>
      </c>
      <c r="F644" s="48">
        <v>2.1499999999999998E-2</v>
      </c>
      <c r="G644" s="48" t="s">
        <v>1273</v>
      </c>
      <c r="H644" s="48" t="s">
        <v>406</v>
      </c>
    </row>
    <row r="645" spans="1:8" x14ac:dyDescent="0.2">
      <c r="A645" s="48" t="s">
        <v>2453</v>
      </c>
      <c r="B645" s="48" t="s">
        <v>406</v>
      </c>
      <c r="C645" s="48" t="s">
        <v>1492</v>
      </c>
      <c r="D645" s="48" t="s">
        <v>406</v>
      </c>
      <c r="E645" s="48" t="s">
        <v>406</v>
      </c>
      <c r="F645" s="48">
        <v>2.1499999999999998E-2</v>
      </c>
      <c r="G645" s="48" t="s">
        <v>1273</v>
      </c>
      <c r="H645" s="48" t="s">
        <v>406</v>
      </c>
    </row>
    <row r="646" spans="1:8" x14ac:dyDescent="0.2">
      <c r="A646" s="48" t="s">
        <v>2454</v>
      </c>
      <c r="B646" s="48" t="s">
        <v>406</v>
      </c>
      <c r="C646" s="48" t="s">
        <v>1492</v>
      </c>
      <c r="D646" s="48" t="s">
        <v>406</v>
      </c>
      <c r="E646" s="48" t="s">
        <v>406</v>
      </c>
      <c r="F646" s="48">
        <v>2.1499999999999998E-2</v>
      </c>
      <c r="G646" s="48" t="s">
        <v>1284</v>
      </c>
      <c r="H646" s="48" t="s">
        <v>406</v>
      </c>
    </row>
    <row r="647" spans="1:8" x14ac:dyDescent="0.2">
      <c r="A647" s="48" t="s">
        <v>2455</v>
      </c>
      <c r="B647" s="48" t="s">
        <v>406</v>
      </c>
      <c r="C647" s="48" t="s">
        <v>1519</v>
      </c>
      <c r="D647" s="48" t="s">
        <v>406</v>
      </c>
      <c r="E647" s="48" t="s">
        <v>406</v>
      </c>
      <c r="F647" s="48">
        <v>2.1499999999999998E-2</v>
      </c>
      <c r="G647" s="48" t="s">
        <v>1343</v>
      </c>
      <c r="H647" s="48" t="s">
        <v>406</v>
      </c>
    </row>
    <row r="648" spans="1:8" x14ac:dyDescent="0.2">
      <c r="A648" s="48" t="s">
        <v>2456</v>
      </c>
      <c r="B648" s="48" t="s">
        <v>406</v>
      </c>
      <c r="C648" s="48" t="s">
        <v>1465</v>
      </c>
      <c r="D648" s="48" t="s">
        <v>406</v>
      </c>
      <c r="E648" s="48" t="s">
        <v>406</v>
      </c>
      <c r="F648" s="48">
        <v>2.1499999999999998E-2</v>
      </c>
      <c r="G648" s="48" t="s">
        <v>1250</v>
      </c>
      <c r="H648" s="48" t="s">
        <v>406</v>
      </c>
    </row>
    <row r="649" spans="1:8" x14ac:dyDescent="0.2">
      <c r="A649" s="48" t="s">
        <v>2457</v>
      </c>
      <c r="B649" s="48" t="s">
        <v>406</v>
      </c>
      <c r="C649" s="48" t="s">
        <v>1756</v>
      </c>
      <c r="D649" s="48" t="s">
        <v>406</v>
      </c>
      <c r="E649" s="48" t="s">
        <v>406</v>
      </c>
      <c r="F649" s="48">
        <v>2.1499999999999998E-2</v>
      </c>
      <c r="G649" s="48" t="s">
        <v>1284</v>
      </c>
      <c r="H649" s="48" t="s">
        <v>406</v>
      </c>
    </row>
    <row r="650" spans="1:8" x14ac:dyDescent="0.2">
      <c r="A650" s="48" t="s">
        <v>2458</v>
      </c>
      <c r="B650" s="48" t="s">
        <v>406</v>
      </c>
      <c r="C650" s="48" t="s">
        <v>1519</v>
      </c>
      <c r="D650" s="48" t="s">
        <v>406</v>
      </c>
      <c r="E650" s="48" t="s">
        <v>406</v>
      </c>
      <c r="F650" s="48">
        <v>2.1499999999999998E-2</v>
      </c>
      <c r="G650" s="48" t="s">
        <v>1273</v>
      </c>
      <c r="H650" s="48" t="s">
        <v>406</v>
      </c>
    </row>
    <row r="651" spans="1:8" x14ac:dyDescent="0.2">
      <c r="A651" s="48" t="s">
        <v>2459</v>
      </c>
      <c r="B651" s="48" t="s">
        <v>406</v>
      </c>
      <c r="C651" s="48" t="s">
        <v>1465</v>
      </c>
      <c r="D651" s="48" t="s">
        <v>406</v>
      </c>
      <c r="E651" s="48" t="s">
        <v>406</v>
      </c>
      <c r="F651" s="48">
        <v>2.1499999999999998E-2</v>
      </c>
      <c r="G651" s="48" t="s">
        <v>1250</v>
      </c>
      <c r="H651" s="48" t="s">
        <v>406</v>
      </c>
    </row>
    <row r="652" spans="1:8" x14ac:dyDescent="0.2">
      <c r="A652" s="48" t="s">
        <v>2460</v>
      </c>
      <c r="B652" s="48" t="s">
        <v>406</v>
      </c>
      <c r="C652" s="48" t="s">
        <v>1515</v>
      </c>
      <c r="D652" s="48" t="s">
        <v>406</v>
      </c>
      <c r="E652" s="48" t="s">
        <v>406</v>
      </c>
      <c r="F652" s="48">
        <v>2.1499999999999998E-2</v>
      </c>
      <c r="G652" s="48" t="s">
        <v>1284</v>
      </c>
      <c r="H652" s="48" t="s">
        <v>406</v>
      </c>
    </row>
    <row r="653" spans="1:8" x14ac:dyDescent="0.2">
      <c r="A653" s="48" t="s">
        <v>2461</v>
      </c>
      <c r="B653" s="48" t="s">
        <v>406</v>
      </c>
      <c r="C653" s="48" t="s">
        <v>1534</v>
      </c>
      <c r="D653" s="48" t="s">
        <v>406</v>
      </c>
      <c r="E653" s="48" t="s">
        <v>406</v>
      </c>
      <c r="F653" s="48">
        <v>2.1499999999999998E-2</v>
      </c>
      <c r="G653" s="48" t="s">
        <v>1273</v>
      </c>
      <c r="H653" s="48" t="s">
        <v>406</v>
      </c>
    </row>
    <row r="654" spans="1:8" x14ac:dyDescent="0.2">
      <c r="A654" s="48" t="s">
        <v>2462</v>
      </c>
      <c r="B654" s="48" t="s">
        <v>406</v>
      </c>
      <c r="C654" s="48" t="s">
        <v>1465</v>
      </c>
      <c r="D654" s="48" t="s">
        <v>406</v>
      </c>
      <c r="E654" s="48" t="s">
        <v>406</v>
      </c>
      <c r="F654" s="48">
        <v>2.1499999999999998E-2</v>
      </c>
      <c r="G654" s="48" t="s">
        <v>1263</v>
      </c>
      <c r="H654" s="48" t="s">
        <v>406</v>
      </c>
    </row>
    <row r="655" spans="1:8" x14ac:dyDescent="0.2">
      <c r="A655" s="48" t="s">
        <v>2463</v>
      </c>
      <c r="B655" s="48" t="s">
        <v>406</v>
      </c>
      <c r="C655" s="48" t="s">
        <v>1468</v>
      </c>
      <c r="D655" s="48" t="s">
        <v>406</v>
      </c>
      <c r="E655" s="48" t="s">
        <v>406</v>
      </c>
      <c r="F655" s="48">
        <v>2.1499999999999998E-2</v>
      </c>
      <c r="G655" s="48" t="s">
        <v>1273</v>
      </c>
      <c r="H655" s="48" t="s">
        <v>406</v>
      </c>
    </row>
    <row r="656" spans="1:8" x14ac:dyDescent="0.2">
      <c r="A656" s="48" t="s">
        <v>2464</v>
      </c>
      <c r="B656" s="48" t="s">
        <v>406</v>
      </c>
      <c r="C656" s="48" t="s">
        <v>1534</v>
      </c>
      <c r="D656" s="48" t="s">
        <v>406</v>
      </c>
      <c r="E656" s="48" t="s">
        <v>406</v>
      </c>
      <c r="F656" s="48">
        <v>2.1499999999999998E-2</v>
      </c>
      <c r="G656" s="48" t="s">
        <v>1273</v>
      </c>
      <c r="H656" s="48" t="s">
        <v>406</v>
      </c>
    </row>
    <row r="657" spans="1:8" x14ac:dyDescent="0.2">
      <c r="A657" s="48" t="s">
        <v>2465</v>
      </c>
      <c r="B657" s="48" t="s">
        <v>406</v>
      </c>
      <c r="C657" s="48" t="s">
        <v>1465</v>
      </c>
      <c r="D657" s="48" t="s">
        <v>406</v>
      </c>
      <c r="E657" s="48" t="s">
        <v>406</v>
      </c>
      <c r="F657" s="48">
        <v>2.1499999999999998E-2</v>
      </c>
      <c r="G657" s="48" t="s">
        <v>1250</v>
      </c>
      <c r="H657" s="48" t="s">
        <v>406</v>
      </c>
    </row>
    <row r="658" spans="1:8" x14ac:dyDescent="0.2">
      <c r="A658" s="48" t="s">
        <v>2466</v>
      </c>
      <c r="B658" s="48" t="s">
        <v>406</v>
      </c>
      <c r="C658" s="48" t="s">
        <v>1515</v>
      </c>
      <c r="D658" s="48" t="s">
        <v>406</v>
      </c>
      <c r="E658" s="48" t="s">
        <v>406</v>
      </c>
      <c r="F658" s="48">
        <v>2.1499999999999998E-2</v>
      </c>
      <c r="G658" s="48" t="s">
        <v>1273</v>
      </c>
      <c r="H658" s="48" t="s">
        <v>406</v>
      </c>
    </row>
    <row r="659" spans="1:8" x14ac:dyDescent="0.2">
      <c r="A659" s="48" t="s">
        <v>2467</v>
      </c>
      <c r="B659" s="48" t="s">
        <v>406</v>
      </c>
      <c r="C659" s="48" t="s">
        <v>1472</v>
      </c>
      <c r="D659" s="48" t="s">
        <v>406</v>
      </c>
      <c r="E659" s="48" t="s">
        <v>406</v>
      </c>
      <c r="F659" s="48">
        <v>2.1499999999999998E-2</v>
      </c>
      <c r="G659" s="48" t="s">
        <v>1284</v>
      </c>
      <c r="H659" s="48" t="s">
        <v>406</v>
      </c>
    </row>
    <row r="660" spans="1:8" x14ac:dyDescent="0.2">
      <c r="A660" s="48" t="s">
        <v>2468</v>
      </c>
      <c r="B660" s="48" t="s">
        <v>406</v>
      </c>
      <c r="C660" s="48" t="s">
        <v>1468</v>
      </c>
      <c r="D660" s="48" t="s">
        <v>406</v>
      </c>
      <c r="E660" s="48" t="s">
        <v>406</v>
      </c>
      <c r="F660" s="48">
        <v>2.1499999999999998E-2</v>
      </c>
      <c r="G660" s="48" t="s">
        <v>1273</v>
      </c>
      <c r="H660" s="48" t="s">
        <v>406</v>
      </c>
    </row>
    <row r="661" spans="1:8" x14ac:dyDescent="0.2">
      <c r="A661" s="48" t="s">
        <v>2469</v>
      </c>
      <c r="B661" s="48" t="s">
        <v>406</v>
      </c>
      <c r="C661" s="48" t="s">
        <v>1515</v>
      </c>
      <c r="D661" s="48" t="s">
        <v>406</v>
      </c>
      <c r="E661" s="48" t="s">
        <v>406</v>
      </c>
      <c r="F661" s="48">
        <v>2.1499999999999998E-2</v>
      </c>
      <c r="G661" s="48" t="s">
        <v>1273</v>
      </c>
      <c r="H661" s="48" t="s">
        <v>406</v>
      </c>
    </row>
    <row r="662" spans="1:8" x14ac:dyDescent="0.2">
      <c r="A662" s="48" t="s">
        <v>2470</v>
      </c>
      <c r="B662" s="48" t="s">
        <v>406</v>
      </c>
      <c r="C662" s="48" t="s">
        <v>1515</v>
      </c>
      <c r="D662" s="48" t="s">
        <v>406</v>
      </c>
      <c r="E662" s="48" t="s">
        <v>406</v>
      </c>
      <c r="F662" s="48">
        <v>2.1499999999999998E-2</v>
      </c>
      <c r="G662" s="48" t="s">
        <v>1273</v>
      </c>
      <c r="H662" s="48" t="s">
        <v>406</v>
      </c>
    </row>
    <row r="663" spans="1:8" x14ac:dyDescent="0.2">
      <c r="A663" s="48" t="s">
        <v>2471</v>
      </c>
      <c r="B663" s="48" t="s">
        <v>406</v>
      </c>
      <c r="C663" s="48" t="s">
        <v>1465</v>
      </c>
      <c r="D663" s="48" t="s">
        <v>406</v>
      </c>
      <c r="E663" s="48" t="s">
        <v>406</v>
      </c>
      <c r="F663" s="48">
        <v>2.1499999999999998E-2</v>
      </c>
      <c r="G663" s="48" t="s">
        <v>1250</v>
      </c>
      <c r="H663" s="48" t="s">
        <v>406</v>
      </c>
    </row>
    <row r="664" spans="1:8" x14ac:dyDescent="0.2">
      <c r="A664" s="48" t="s">
        <v>2472</v>
      </c>
      <c r="B664" s="48" t="s">
        <v>406</v>
      </c>
      <c r="C664" s="48" t="s">
        <v>1500</v>
      </c>
      <c r="D664" s="48" t="s">
        <v>406</v>
      </c>
      <c r="E664" s="48" t="s">
        <v>406</v>
      </c>
      <c r="F664" s="48">
        <v>2.1499999999999998E-2</v>
      </c>
      <c r="G664" s="48" t="s">
        <v>1273</v>
      </c>
      <c r="H664" s="48" t="s">
        <v>406</v>
      </c>
    </row>
    <row r="665" spans="1:8" x14ac:dyDescent="0.2">
      <c r="A665" s="48" t="s">
        <v>2473</v>
      </c>
      <c r="B665" s="48" t="s">
        <v>406</v>
      </c>
      <c r="C665" s="48" t="s">
        <v>1465</v>
      </c>
      <c r="D665" s="48" t="s">
        <v>406</v>
      </c>
      <c r="E665" s="48" t="s">
        <v>406</v>
      </c>
      <c r="F665" s="48">
        <v>2.1499999999999998E-2</v>
      </c>
      <c r="G665" s="48" t="s">
        <v>1250</v>
      </c>
      <c r="H665" s="48" t="s">
        <v>406</v>
      </c>
    </row>
    <row r="666" spans="1:8" x14ac:dyDescent="0.2">
      <c r="A666" s="48" t="s">
        <v>2474</v>
      </c>
      <c r="B666" s="48" t="s">
        <v>406</v>
      </c>
      <c r="C666" s="48" t="s">
        <v>1707</v>
      </c>
      <c r="D666" s="48" t="s">
        <v>406</v>
      </c>
      <c r="E666" s="48" t="s">
        <v>406</v>
      </c>
      <c r="F666" s="48">
        <v>2.1499999999999998E-2</v>
      </c>
      <c r="G666" s="48" t="s">
        <v>1250</v>
      </c>
      <c r="H666" s="48" t="s">
        <v>406</v>
      </c>
    </row>
    <row r="667" spans="1:8" x14ac:dyDescent="0.2">
      <c r="A667" s="48" t="s">
        <v>2475</v>
      </c>
      <c r="B667" s="48" t="s">
        <v>406</v>
      </c>
      <c r="C667" s="48" t="s">
        <v>1472</v>
      </c>
      <c r="D667" s="48" t="s">
        <v>406</v>
      </c>
      <c r="E667" s="48" t="s">
        <v>406</v>
      </c>
      <c r="F667" s="48">
        <v>2.1499999999999998E-2</v>
      </c>
      <c r="G667" s="48" t="s">
        <v>1273</v>
      </c>
      <c r="H667" s="48" t="s">
        <v>406</v>
      </c>
    </row>
    <row r="668" spans="1:8" x14ac:dyDescent="0.2">
      <c r="A668" s="48" t="s">
        <v>2476</v>
      </c>
      <c r="B668" s="48" t="s">
        <v>406</v>
      </c>
      <c r="C668" s="48" t="s">
        <v>1519</v>
      </c>
      <c r="D668" s="48" t="s">
        <v>406</v>
      </c>
      <c r="E668" s="48" t="s">
        <v>406</v>
      </c>
      <c r="F668" s="48">
        <v>2.1499999999999998E-2</v>
      </c>
      <c r="G668" s="48" t="s">
        <v>1250</v>
      </c>
      <c r="H668" s="48" t="s">
        <v>406</v>
      </c>
    </row>
    <row r="669" spans="1:8" x14ac:dyDescent="0.2">
      <c r="A669" s="48" t="s">
        <v>2477</v>
      </c>
      <c r="B669" s="48" t="s">
        <v>406</v>
      </c>
      <c r="C669" s="48" t="s">
        <v>1515</v>
      </c>
      <c r="D669" s="48" t="s">
        <v>406</v>
      </c>
      <c r="E669" s="48" t="s">
        <v>406</v>
      </c>
      <c r="F669" s="48">
        <v>2.1499999999999998E-2</v>
      </c>
      <c r="G669" s="48" t="s">
        <v>1273</v>
      </c>
      <c r="H669" s="48" t="s">
        <v>406</v>
      </c>
    </row>
    <row r="670" spans="1:8" x14ac:dyDescent="0.2">
      <c r="A670" s="48" t="s">
        <v>2478</v>
      </c>
      <c r="B670" s="48" t="s">
        <v>406</v>
      </c>
      <c r="C670" s="48" t="s">
        <v>1465</v>
      </c>
      <c r="D670" s="48" t="s">
        <v>406</v>
      </c>
      <c r="E670" s="48" t="s">
        <v>406</v>
      </c>
      <c r="F670" s="48">
        <v>2.1499999999999998E-2</v>
      </c>
      <c r="G670" s="48" t="s">
        <v>1268</v>
      </c>
      <c r="H670" s="48" t="s">
        <v>406</v>
      </c>
    </row>
    <row r="671" spans="1:8" x14ac:dyDescent="0.2">
      <c r="A671" s="48" t="s">
        <v>2479</v>
      </c>
      <c r="B671" s="48" t="s">
        <v>406</v>
      </c>
      <c r="C671" s="48" t="s">
        <v>1465</v>
      </c>
      <c r="D671" s="48" t="s">
        <v>406</v>
      </c>
      <c r="E671" s="48" t="s">
        <v>406</v>
      </c>
      <c r="F671" s="48">
        <v>2.1499999999999998E-2</v>
      </c>
      <c r="G671" s="48" t="s">
        <v>1268</v>
      </c>
      <c r="H671" s="48" t="s">
        <v>406</v>
      </c>
    </row>
    <row r="672" spans="1:8" x14ac:dyDescent="0.2">
      <c r="A672" s="48" t="s">
        <v>2480</v>
      </c>
      <c r="B672" s="48" t="s">
        <v>406</v>
      </c>
      <c r="C672" s="48" t="s">
        <v>1472</v>
      </c>
      <c r="D672" s="48" t="s">
        <v>406</v>
      </c>
      <c r="E672" s="48" t="s">
        <v>406</v>
      </c>
      <c r="F672" s="48">
        <v>2.1499999999999998E-2</v>
      </c>
      <c r="G672" s="48" t="s">
        <v>1284</v>
      </c>
      <c r="H672" s="48" t="s">
        <v>406</v>
      </c>
    </row>
    <row r="673" spans="1:8" x14ac:dyDescent="0.2">
      <c r="A673" s="48" t="s">
        <v>2481</v>
      </c>
      <c r="B673" s="48" t="s">
        <v>406</v>
      </c>
      <c r="C673" s="48" t="s">
        <v>1461</v>
      </c>
      <c r="D673" s="48" t="s">
        <v>406</v>
      </c>
      <c r="E673" s="48" t="s">
        <v>406</v>
      </c>
      <c r="F673" s="48">
        <v>2.1499999999999998E-2</v>
      </c>
      <c r="G673" s="48" t="s">
        <v>1395</v>
      </c>
      <c r="H673" s="48" t="s">
        <v>406</v>
      </c>
    </row>
    <row r="674" spans="1:8" x14ac:dyDescent="0.2">
      <c r="A674" s="48" t="s">
        <v>2482</v>
      </c>
      <c r="B674" s="48" t="s">
        <v>406</v>
      </c>
      <c r="C674" s="48" t="s">
        <v>1519</v>
      </c>
      <c r="D674" s="48" t="s">
        <v>406</v>
      </c>
      <c r="E674" s="48" t="s">
        <v>406</v>
      </c>
      <c r="F674" s="48">
        <v>2.1499999999999998E-2</v>
      </c>
      <c r="G674" s="48" t="s">
        <v>1250</v>
      </c>
      <c r="H674" s="48" t="s">
        <v>406</v>
      </c>
    </row>
    <row r="675" spans="1:8" x14ac:dyDescent="0.2">
      <c r="A675" s="48" t="s">
        <v>2483</v>
      </c>
      <c r="B675" s="48" t="s">
        <v>406</v>
      </c>
      <c r="C675" s="48" t="s">
        <v>1515</v>
      </c>
      <c r="D675" s="48" t="s">
        <v>406</v>
      </c>
      <c r="E675" s="48" t="s">
        <v>406</v>
      </c>
      <c r="F675" s="48">
        <v>2.1499999999999998E-2</v>
      </c>
      <c r="G675" s="48" t="s">
        <v>1273</v>
      </c>
      <c r="H675" s="48" t="s">
        <v>406</v>
      </c>
    </row>
    <row r="676" spans="1:8" x14ac:dyDescent="0.2">
      <c r="A676" s="48" t="s">
        <v>2484</v>
      </c>
      <c r="B676" s="48" t="s">
        <v>406</v>
      </c>
      <c r="C676" s="48" t="s">
        <v>1468</v>
      </c>
      <c r="D676" s="48" t="s">
        <v>406</v>
      </c>
      <c r="E676" s="48" t="s">
        <v>406</v>
      </c>
      <c r="F676" s="48">
        <v>2.1499999999999998E-2</v>
      </c>
      <c r="G676" s="48" t="s">
        <v>1250</v>
      </c>
      <c r="H676" s="48" t="s">
        <v>406</v>
      </c>
    </row>
    <row r="677" spans="1:8" x14ac:dyDescent="0.2">
      <c r="A677" s="48" t="s">
        <v>2485</v>
      </c>
      <c r="B677" s="48" t="s">
        <v>406</v>
      </c>
      <c r="C677" s="48" t="s">
        <v>1515</v>
      </c>
      <c r="D677" s="48" t="s">
        <v>406</v>
      </c>
      <c r="E677" s="48" t="s">
        <v>406</v>
      </c>
      <c r="F677" s="48">
        <v>2.1499999999999998E-2</v>
      </c>
      <c r="G677" s="48" t="s">
        <v>1273</v>
      </c>
      <c r="H677" s="48" t="s">
        <v>406</v>
      </c>
    </row>
    <row r="678" spans="1:8" x14ac:dyDescent="0.2">
      <c r="A678" s="48" t="s">
        <v>2486</v>
      </c>
      <c r="B678" s="48" t="s">
        <v>406</v>
      </c>
      <c r="C678" s="48" t="s">
        <v>1465</v>
      </c>
      <c r="D678" s="48" t="s">
        <v>406</v>
      </c>
      <c r="E678" s="48" t="s">
        <v>406</v>
      </c>
      <c r="F678" s="48">
        <v>2.1499999999999998E-2</v>
      </c>
      <c r="G678" s="48" t="s">
        <v>1284</v>
      </c>
      <c r="H678" s="48" t="s">
        <v>406</v>
      </c>
    </row>
    <row r="679" spans="1:8" x14ac:dyDescent="0.2">
      <c r="A679" s="48" t="s">
        <v>2487</v>
      </c>
      <c r="B679" s="48" t="s">
        <v>406</v>
      </c>
      <c r="C679" s="48" t="s">
        <v>1465</v>
      </c>
      <c r="D679" s="48" t="s">
        <v>406</v>
      </c>
      <c r="E679" s="48" t="s">
        <v>406</v>
      </c>
      <c r="F679" s="48">
        <v>2.1499999999999998E-2</v>
      </c>
      <c r="G679" s="48" t="s">
        <v>1250</v>
      </c>
      <c r="H679" s="48" t="s">
        <v>406</v>
      </c>
    </row>
    <row r="680" spans="1:8" x14ac:dyDescent="0.2">
      <c r="A680" s="48" t="s">
        <v>2488</v>
      </c>
      <c r="B680" s="48" t="s">
        <v>406</v>
      </c>
      <c r="C680" s="48" t="s">
        <v>1756</v>
      </c>
      <c r="D680" s="48" t="s">
        <v>406</v>
      </c>
      <c r="E680" s="48" t="s">
        <v>406</v>
      </c>
      <c r="F680" s="48">
        <v>2.1499999999999998E-2</v>
      </c>
      <c r="G680" s="48" t="s">
        <v>1284</v>
      </c>
      <c r="H680" s="48" t="s">
        <v>406</v>
      </c>
    </row>
    <row r="681" spans="1:8" x14ac:dyDescent="0.2">
      <c r="A681" s="48" t="s">
        <v>2489</v>
      </c>
      <c r="B681" s="48" t="s">
        <v>406</v>
      </c>
      <c r="C681" s="48" t="s">
        <v>1468</v>
      </c>
      <c r="D681" s="48" t="s">
        <v>406</v>
      </c>
      <c r="E681" s="48" t="s">
        <v>406</v>
      </c>
      <c r="F681" s="48">
        <v>2.1499999999999998E-2</v>
      </c>
      <c r="G681" s="48" t="s">
        <v>1284</v>
      </c>
      <c r="H681" s="48" t="s">
        <v>406</v>
      </c>
    </row>
    <row r="682" spans="1:8" x14ac:dyDescent="0.2">
      <c r="A682" s="48" t="s">
        <v>2490</v>
      </c>
      <c r="B682" s="48" t="s">
        <v>406</v>
      </c>
      <c r="C682" s="48" t="s">
        <v>1461</v>
      </c>
      <c r="D682" s="48" t="s">
        <v>406</v>
      </c>
      <c r="E682" s="48" t="s">
        <v>406</v>
      </c>
      <c r="F682" s="48">
        <v>2.1499999999999998E-2</v>
      </c>
      <c r="G682" s="48" t="s">
        <v>1273</v>
      </c>
      <c r="H682" s="48" t="s">
        <v>406</v>
      </c>
    </row>
    <row r="683" spans="1:8" x14ac:dyDescent="0.2">
      <c r="A683" s="48" t="s">
        <v>2491</v>
      </c>
      <c r="B683" s="48" t="s">
        <v>406</v>
      </c>
      <c r="C683" s="48" t="s">
        <v>1515</v>
      </c>
      <c r="D683" s="48" t="s">
        <v>406</v>
      </c>
      <c r="E683" s="48" t="s">
        <v>406</v>
      </c>
      <c r="F683" s="48">
        <v>2.1499999999999998E-2</v>
      </c>
      <c r="G683" s="48" t="s">
        <v>1284</v>
      </c>
      <c r="H683" s="48" t="s">
        <v>406</v>
      </c>
    </row>
    <row r="684" spans="1:8" x14ac:dyDescent="0.2">
      <c r="A684" s="48" t="s">
        <v>2492</v>
      </c>
      <c r="B684" s="48" t="s">
        <v>406</v>
      </c>
      <c r="C684" s="48" t="s">
        <v>1468</v>
      </c>
      <c r="D684" s="48" t="s">
        <v>406</v>
      </c>
      <c r="E684" s="48" t="s">
        <v>406</v>
      </c>
      <c r="F684" s="48">
        <v>2.1499999999999998E-2</v>
      </c>
      <c r="G684" s="48" t="s">
        <v>1273</v>
      </c>
      <c r="H684" s="48" t="s">
        <v>406</v>
      </c>
    </row>
    <row r="685" spans="1:8" x14ac:dyDescent="0.2">
      <c r="A685" s="48" t="s">
        <v>2493</v>
      </c>
      <c r="B685" s="48" t="s">
        <v>406</v>
      </c>
      <c r="C685" s="48" t="s">
        <v>1472</v>
      </c>
      <c r="D685" s="48" t="s">
        <v>406</v>
      </c>
      <c r="E685" s="48" t="s">
        <v>406</v>
      </c>
      <c r="F685" s="48">
        <v>2.1600000000000001E-2</v>
      </c>
      <c r="G685" s="48" t="s">
        <v>2494</v>
      </c>
      <c r="H685" s="48" t="s">
        <v>406</v>
      </c>
    </row>
    <row r="686" spans="1:8" x14ac:dyDescent="0.2">
      <c r="A686" s="48" t="s">
        <v>2495</v>
      </c>
      <c r="B686" s="48" t="s">
        <v>406</v>
      </c>
      <c r="C686" s="48" t="s">
        <v>1515</v>
      </c>
      <c r="D686" s="48" t="s">
        <v>406</v>
      </c>
      <c r="E686" s="48" t="s">
        <v>406</v>
      </c>
      <c r="F686" s="48">
        <v>2.18E-2</v>
      </c>
      <c r="G686" s="48" t="s">
        <v>2496</v>
      </c>
      <c r="H686" s="48" t="s">
        <v>406</v>
      </c>
    </row>
    <row r="687" spans="1:8" x14ac:dyDescent="0.2">
      <c r="A687" s="48" t="s">
        <v>2497</v>
      </c>
      <c r="B687" s="48" t="s">
        <v>406</v>
      </c>
      <c r="C687" s="48" t="s">
        <v>1465</v>
      </c>
      <c r="D687" s="48" t="s">
        <v>406</v>
      </c>
      <c r="E687" s="48" t="s">
        <v>406</v>
      </c>
      <c r="F687" s="48">
        <v>2.18E-2</v>
      </c>
      <c r="G687" s="48" t="s">
        <v>2498</v>
      </c>
      <c r="H687" s="48" t="s">
        <v>406</v>
      </c>
    </row>
    <row r="688" spans="1:8" x14ac:dyDescent="0.2">
      <c r="A688" s="48" t="s">
        <v>2499</v>
      </c>
      <c r="B688" s="48" t="s">
        <v>406</v>
      </c>
      <c r="C688" s="48" t="s">
        <v>1461</v>
      </c>
      <c r="D688" s="48" t="s">
        <v>406</v>
      </c>
      <c r="E688" s="48" t="s">
        <v>406</v>
      </c>
      <c r="F688" s="48">
        <v>2.18E-2</v>
      </c>
      <c r="G688" s="48" t="s">
        <v>539</v>
      </c>
      <c r="H688" s="48" t="s">
        <v>406</v>
      </c>
    </row>
    <row r="689" spans="1:8" x14ac:dyDescent="0.2">
      <c r="A689" s="48" t="s">
        <v>2500</v>
      </c>
      <c r="B689" s="48" t="s">
        <v>406</v>
      </c>
      <c r="C689" s="48" t="s">
        <v>1461</v>
      </c>
      <c r="D689" s="48" t="s">
        <v>406</v>
      </c>
      <c r="E689" s="48">
        <v>0.13200000000000001</v>
      </c>
      <c r="F689" s="48">
        <v>2.2499999999999999E-2</v>
      </c>
      <c r="G689" s="48" t="s">
        <v>2501</v>
      </c>
      <c r="H689" s="48" t="s">
        <v>406</v>
      </c>
    </row>
    <row r="690" spans="1:8" x14ac:dyDescent="0.2">
      <c r="A690" s="48" t="s">
        <v>2502</v>
      </c>
      <c r="B690" s="48" t="s">
        <v>406</v>
      </c>
      <c r="C690" s="48" t="s">
        <v>1500</v>
      </c>
      <c r="D690" s="48" t="s">
        <v>406</v>
      </c>
      <c r="E690" s="48">
        <v>1.9730000000000001</v>
      </c>
      <c r="F690" s="48">
        <v>2.2499999999999999E-2</v>
      </c>
      <c r="G690" s="48" t="s">
        <v>2503</v>
      </c>
      <c r="H690" s="48" t="s">
        <v>406</v>
      </c>
    </row>
    <row r="691" spans="1:8" x14ac:dyDescent="0.2">
      <c r="A691" s="48" t="s">
        <v>2504</v>
      </c>
      <c r="B691" s="48" t="s">
        <v>406</v>
      </c>
      <c r="C691" s="48" t="s">
        <v>1500</v>
      </c>
      <c r="D691" s="48" t="s">
        <v>406</v>
      </c>
      <c r="E691" s="48" t="s">
        <v>406</v>
      </c>
      <c r="F691" s="48">
        <v>2.2499999999999999E-2</v>
      </c>
      <c r="G691" s="48" t="s">
        <v>1792</v>
      </c>
      <c r="H691" s="48" t="s">
        <v>406</v>
      </c>
    </row>
    <row r="692" spans="1:8" x14ac:dyDescent="0.2">
      <c r="A692" s="48" t="s">
        <v>2505</v>
      </c>
      <c r="B692" s="48" t="s">
        <v>406</v>
      </c>
      <c r="C692" s="48" t="s">
        <v>1515</v>
      </c>
      <c r="D692" s="48" t="s">
        <v>406</v>
      </c>
      <c r="E692" s="48" t="s">
        <v>406</v>
      </c>
      <c r="F692" s="48">
        <v>2.2800000000000001E-2</v>
      </c>
      <c r="G692" s="48" t="s">
        <v>2506</v>
      </c>
      <c r="H692" s="48" t="s">
        <v>406</v>
      </c>
    </row>
    <row r="693" spans="1:8" x14ac:dyDescent="0.2">
      <c r="A693" s="48" t="s">
        <v>2507</v>
      </c>
      <c r="B693" s="48" t="s">
        <v>406</v>
      </c>
      <c r="C693" s="48" t="s">
        <v>1711</v>
      </c>
      <c r="D693" s="48" t="s">
        <v>406</v>
      </c>
      <c r="E693" s="48" t="s">
        <v>406</v>
      </c>
      <c r="F693" s="48">
        <v>2.2800000000000001E-2</v>
      </c>
      <c r="G693" s="48" t="s">
        <v>1577</v>
      </c>
      <c r="H693" s="48" t="s">
        <v>406</v>
      </c>
    </row>
    <row r="694" spans="1:8" x14ac:dyDescent="0.2">
      <c r="A694" s="48" t="s">
        <v>2508</v>
      </c>
      <c r="B694" s="48" t="s">
        <v>406</v>
      </c>
      <c r="C694" s="48" t="s">
        <v>1527</v>
      </c>
      <c r="D694" s="48" t="s">
        <v>406</v>
      </c>
      <c r="E694" s="48" t="s">
        <v>406</v>
      </c>
      <c r="F694" s="48">
        <v>2.2800000000000001E-2</v>
      </c>
      <c r="G694" s="48" t="s">
        <v>1734</v>
      </c>
      <c r="H694" s="48" t="s">
        <v>406</v>
      </c>
    </row>
    <row r="695" spans="1:8" x14ac:dyDescent="0.2">
      <c r="A695" s="48" t="s">
        <v>2509</v>
      </c>
      <c r="B695" s="48" t="s">
        <v>406</v>
      </c>
      <c r="C695" s="48" t="s">
        <v>1461</v>
      </c>
      <c r="D695" s="48" t="s">
        <v>406</v>
      </c>
      <c r="E695" s="48" t="s">
        <v>406</v>
      </c>
      <c r="F695" s="48">
        <v>2.29E-2</v>
      </c>
      <c r="G695" s="48" t="s">
        <v>2510</v>
      </c>
      <c r="H695" s="48" t="s">
        <v>406</v>
      </c>
    </row>
    <row r="696" spans="1:8" x14ac:dyDescent="0.2">
      <c r="A696" s="48" t="s">
        <v>2511</v>
      </c>
      <c r="B696" s="48" t="s">
        <v>406</v>
      </c>
      <c r="C696" s="48" t="s">
        <v>1515</v>
      </c>
      <c r="D696" s="48" t="s">
        <v>406</v>
      </c>
      <c r="E696" s="48" t="s">
        <v>406</v>
      </c>
      <c r="F696" s="48">
        <v>2.3199999999999998E-2</v>
      </c>
      <c r="G696" s="48" t="s">
        <v>2512</v>
      </c>
      <c r="H696" s="48" t="s">
        <v>406</v>
      </c>
    </row>
    <row r="697" spans="1:8" x14ac:dyDescent="0.2">
      <c r="A697" s="48" t="s">
        <v>2513</v>
      </c>
      <c r="B697" s="48" t="s">
        <v>406</v>
      </c>
      <c r="C697" s="48" t="s">
        <v>1707</v>
      </c>
      <c r="D697" s="48" t="s">
        <v>406</v>
      </c>
      <c r="E697" s="48" t="s">
        <v>406</v>
      </c>
      <c r="F697" s="48">
        <v>2.3800000000000002E-2</v>
      </c>
      <c r="G697" s="48" t="s">
        <v>1577</v>
      </c>
      <c r="H697" s="48" t="s">
        <v>406</v>
      </c>
    </row>
    <row r="698" spans="1:8" x14ac:dyDescent="0.2">
      <c r="A698" s="48" t="s">
        <v>2514</v>
      </c>
      <c r="B698" s="48" t="s">
        <v>406</v>
      </c>
      <c r="C698" s="48" t="s">
        <v>1707</v>
      </c>
      <c r="D698" s="48" t="s">
        <v>406</v>
      </c>
      <c r="E698" s="48" t="s">
        <v>406</v>
      </c>
      <c r="F698" s="48">
        <v>2.3800000000000002E-2</v>
      </c>
      <c r="G698" s="48" t="s">
        <v>539</v>
      </c>
      <c r="H698" s="48" t="s">
        <v>406</v>
      </c>
    </row>
    <row r="699" spans="1:8" x14ac:dyDescent="0.2">
      <c r="A699" s="48" t="s">
        <v>2515</v>
      </c>
      <c r="B699" s="48" t="s">
        <v>406</v>
      </c>
      <c r="C699" s="48" t="s">
        <v>1488</v>
      </c>
      <c r="D699" s="48" t="s">
        <v>406</v>
      </c>
      <c r="E699" s="48">
        <v>1.3759999999999999</v>
      </c>
      <c r="F699" s="48">
        <v>2.41E-2</v>
      </c>
      <c r="G699" s="48" t="s">
        <v>2516</v>
      </c>
      <c r="H699" s="48" t="s">
        <v>406</v>
      </c>
    </row>
    <row r="700" spans="1:8" x14ac:dyDescent="0.2">
      <c r="A700" s="48" t="s">
        <v>2517</v>
      </c>
      <c r="B700" s="48" t="s">
        <v>406</v>
      </c>
      <c r="C700" s="48" t="s">
        <v>1472</v>
      </c>
      <c r="D700" s="48" t="s">
        <v>406</v>
      </c>
      <c r="E700" s="48" t="s">
        <v>406</v>
      </c>
      <c r="F700" s="48">
        <v>2.4799999999999999E-2</v>
      </c>
      <c r="G700" s="48" t="s">
        <v>2518</v>
      </c>
      <c r="H700" s="48" t="s">
        <v>406</v>
      </c>
    </row>
    <row r="701" spans="1:8" x14ac:dyDescent="0.2">
      <c r="A701" s="48" t="s">
        <v>2519</v>
      </c>
      <c r="B701" s="48" t="s">
        <v>406</v>
      </c>
      <c r="C701" s="48" t="s">
        <v>1515</v>
      </c>
      <c r="D701" s="48" t="s">
        <v>406</v>
      </c>
      <c r="E701" s="48" t="s">
        <v>406</v>
      </c>
      <c r="F701" s="48">
        <v>2.4799999999999999E-2</v>
      </c>
      <c r="G701" s="48" t="s">
        <v>1638</v>
      </c>
      <c r="H701" s="48" t="s">
        <v>406</v>
      </c>
    </row>
    <row r="702" spans="1:8" x14ac:dyDescent="0.2">
      <c r="A702" s="48" t="s">
        <v>2520</v>
      </c>
      <c r="B702" s="48" t="s">
        <v>406</v>
      </c>
      <c r="C702" s="48" t="s">
        <v>1492</v>
      </c>
      <c r="D702" s="48" t="s">
        <v>406</v>
      </c>
      <c r="E702" s="48" t="s">
        <v>406</v>
      </c>
      <c r="F702" s="48">
        <v>2.4799999999999999E-2</v>
      </c>
      <c r="G702" s="48" t="s">
        <v>2521</v>
      </c>
      <c r="H702" s="48" t="s">
        <v>406</v>
      </c>
    </row>
    <row r="703" spans="1:8" x14ac:dyDescent="0.2">
      <c r="A703" s="48" t="s">
        <v>2522</v>
      </c>
      <c r="B703" s="48" t="s">
        <v>406</v>
      </c>
      <c r="C703" s="48" t="s">
        <v>1468</v>
      </c>
      <c r="D703" s="48" t="s">
        <v>406</v>
      </c>
      <c r="E703" s="48" t="s">
        <v>406</v>
      </c>
      <c r="F703" s="48">
        <v>2.4799999999999999E-2</v>
      </c>
      <c r="G703" s="48" t="s">
        <v>797</v>
      </c>
      <c r="H703" s="48" t="s">
        <v>406</v>
      </c>
    </row>
    <row r="704" spans="1:8" x14ac:dyDescent="0.2">
      <c r="A704" s="48" t="s">
        <v>2523</v>
      </c>
      <c r="B704" s="48" t="s">
        <v>406</v>
      </c>
      <c r="C704" s="48" t="s">
        <v>1527</v>
      </c>
      <c r="D704" s="48" t="s">
        <v>406</v>
      </c>
      <c r="E704" s="48">
        <v>-1.982</v>
      </c>
      <c r="F704" s="48">
        <v>2.52E-2</v>
      </c>
      <c r="G704" s="48" t="s">
        <v>2524</v>
      </c>
      <c r="H704" s="48" t="s">
        <v>406</v>
      </c>
    </row>
    <row r="705" spans="1:8" x14ac:dyDescent="0.2">
      <c r="A705" s="48" t="s">
        <v>2525</v>
      </c>
      <c r="B705" s="48" t="s">
        <v>406</v>
      </c>
      <c r="C705" s="48" t="s">
        <v>1461</v>
      </c>
      <c r="D705" s="48" t="s">
        <v>406</v>
      </c>
      <c r="E705" s="48" t="s">
        <v>406</v>
      </c>
      <c r="F705" s="48">
        <v>2.52E-2</v>
      </c>
      <c r="G705" s="48" t="s">
        <v>2526</v>
      </c>
      <c r="H705" s="48" t="s">
        <v>406</v>
      </c>
    </row>
    <row r="706" spans="1:8" x14ac:dyDescent="0.2">
      <c r="A706" s="48" t="s">
        <v>2527</v>
      </c>
      <c r="B706" s="48" t="s">
        <v>406</v>
      </c>
      <c r="C706" s="48" t="s">
        <v>1472</v>
      </c>
      <c r="D706" s="48" t="s">
        <v>406</v>
      </c>
      <c r="E706" s="48" t="s">
        <v>406</v>
      </c>
      <c r="F706" s="48">
        <v>2.5399999999999999E-2</v>
      </c>
      <c r="G706" s="48" t="s">
        <v>1105</v>
      </c>
      <c r="H706" s="48" t="s">
        <v>406</v>
      </c>
    </row>
    <row r="707" spans="1:8" x14ac:dyDescent="0.2">
      <c r="A707" s="48" t="s">
        <v>2528</v>
      </c>
      <c r="B707" s="48" t="s">
        <v>406</v>
      </c>
      <c r="C707" s="48" t="s">
        <v>1500</v>
      </c>
      <c r="D707" s="48" t="s">
        <v>406</v>
      </c>
      <c r="E707" s="48">
        <v>1.0780000000000001</v>
      </c>
      <c r="F707" s="48">
        <v>2.58E-2</v>
      </c>
      <c r="G707" s="48" t="s">
        <v>2529</v>
      </c>
      <c r="H707" s="48" t="s">
        <v>406</v>
      </c>
    </row>
    <row r="708" spans="1:8" x14ac:dyDescent="0.2">
      <c r="A708" s="48" t="s">
        <v>2530</v>
      </c>
      <c r="B708" s="48" t="s">
        <v>406</v>
      </c>
      <c r="C708" s="48" t="s">
        <v>1461</v>
      </c>
      <c r="D708" s="48" t="s">
        <v>406</v>
      </c>
      <c r="E708" s="48" t="s">
        <v>406</v>
      </c>
      <c r="F708" s="48">
        <v>2.6499999999999999E-2</v>
      </c>
      <c r="G708" s="48" t="s">
        <v>2531</v>
      </c>
      <c r="H708" s="48" t="s">
        <v>406</v>
      </c>
    </row>
    <row r="709" spans="1:8" x14ac:dyDescent="0.2">
      <c r="A709" s="48" t="s">
        <v>2532</v>
      </c>
      <c r="B709" s="48" t="s">
        <v>406</v>
      </c>
      <c r="C709" s="48" t="s">
        <v>1515</v>
      </c>
      <c r="D709" s="48" t="s">
        <v>406</v>
      </c>
      <c r="E709" s="48" t="s">
        <v>406</v>
      </c>
      <c r="F709" s="48">
        <v>2.6800000000000001E-2</v>
      </c>
      <c r="G709" s="48" t="s">
        <v>1273</v>
      </c>
      <c r="H709" s="48" t="s">
        <v>406</v>
      </c>
    </row>
    <row r="710" spans="1:8" x14ac:dyDescent="0.2">
      <c r="A710" s="48" t="s">
        <v>2533</v>
      </c>
      <c r="B710" s="48" t="s">
        <v>406</v>
      </c>
      <c r="C710" s="48" t="s">
        <v>1496</v>
      </c>
      <c r="D710" s="48" t="s">
        <v>406</v>
      </c>
      <c r="E710" s="48" t="s">
        <v>406</v>
      </c>
      <c r="F710" s="48">
        <v>2.6800000000000001E-2</v>
      </c>
      <c r="G710" s="48" t="s">
        <v>1284</v>
      </c>
      <c r="H710" s="48" t="s">
        <v>406</v>
      </c>
    </row>
    <row r="711" spans="1:8" x14ac:dyDescent="0.2">
      <c r="A711" s="48" t="s">
        <v>2534</v>
      </c>
      <c r="B711" s="48" t="s">
        <v>406</v>
      </c>
      <c r="C711" s="48" t="s">
        <v>1496</v>
      </c>
      <c r="D711" s="48" t="s">
        <v>406</v>
      </c>
      <c r="E711" s="48" t="s">
        <v>406</v>
      </c>
      <c r="F711" s="48">
        <v>2.6800000000000001E-2</v>
      </c>
      <c r="G711" s="48" t="s">
        <v>1284</v>
      </c>
      <c r="H711" s="48" t="s">
        <v>406</v>
      </c>
    </row>
    <row r="712" spans="1:8" x14ac:dyDescent="0.2">
      <c r="A712" s="48" t="s">
        <v>2535</v>
      </c>
      <c r="B712" s="48" t="s">
        <v>406</v>
      </c>
      <c r="C712" s="48" t="s">
        <v>1515</v>
      </c>
      <c r="D712" s="48" t="s">
        <v>406</v>
      </c>
      <c r="E712" s="48" t="s">
        <v>406</v>
      </c>
      <c r="F712" s="48">
        <v>2.6800000000000001E-2</v>
      </c>
      <c r="G712" s="48" t="s">
        <v>1273</v>
      </c>
      <c r="H712" s="48" t="s">
        <v>406</v>
      </c>
    </row>
    <row r="713" spans="1:8" x14ac:dyDescent="0.2">
      <c r="A713" s="48" t="s">
        <v>2536</v>
      </c>
      <c r="B713" s="48" t="s">
        <v>406</v>
      </c>
      <c r="C713" s="48" t="s">
        <v>1515</v>
      </c>
      <c r="D713" s="48" t="s">
        <v>406</v>
      </c>
      <c r="E713" s="48" t="s">
        <v>406</v>
      </c>
      <c r="F713" s="48">
        <v>2.6800000000000001E-2</v>
      </c>
      <c r="G713" s="48" t="s">
        <v>1284</v>
      </c>
      <c r="H713" s="48" t="s">
        <v>406</v>
      </c>
    </row>
    <row r="714" spans="1:8" x14ac:dyDescent="0.2">
      <c r="A714" s="48" t="s">
        <v>2537</v>
      </c>
      <c r="B714" s="48" t="s">
        <v>406</v>
      </c>
      <c r="C714" s="48" t="s">
        <v>1515</v>
      </c>
      <c r="D714" s="48" t="s">
        <v>406</v>
      </c>
      <c r="E714" s="48" t="s">
        <v>406</v>
      </c>
      <c r="F714" s="48">
        <v>2.6800000000000001E-2</v>
      </c>
      <c r="G714" s="48" t="s">
        <v>1273</v>
      </c>
      <c r="H714" s="48" t="s">
        <v>406</v>
      </c>
    </row>
    <row r="715" spans="1:8" x14ac:dyDescent="0.2">
      <c r="A715" s="48" t="s">
        <v>2538</v>
      </c>
      <c r="B715" s="48" t="s">
        <v>406</v>
      </c>
      <c r="C715" s="48" t="s">
        <v>1461</v>
      </c>
      <c r="D715" s="48" t="s">
        <v>406</v>
      </c>
      <c r="E715" s="48" t="s">
        <v>406</v>
      </c>
      <c r="F715" s="48">
        <v>2.6800000000000001E-2</v>
      </c>
      <c r="G715" s="48" t="s">
        <v>1273</v>
      </c>
      <c r="H715" s="48" t="s">
        <v>406</v>
      </c>
    </row>
    <row r="716" spans="1:8" x14ac:dyDescent="0.2">
      <c r="A716" s="48" t="s">
        <v>2539</v>
      </c>
      <c r="B716" s="48" t="s">
        <v>406</v>
      </c>
      <c r="C716" s="48" t="s">
        <v>1515</v>
      </c>
      <c r="D716" s="48" t="s">
        <v>406</v>
      </c>
      <c r="E716" s="48" t="s">
        <v>406</v>
      </c>
      <c r="F716" s="48">
        <v>2.6800000000000001E-2</v>
      </c>
      <c r="G716" s="48" t="s">
        <v>1273</v>
      </c>
      <c r="H716" s="48" t="s">
        <v>406</v>
      </c>
    </row>
    <row r="717" spans="1:8" x14ac:dyDescent="0.2">
      <c r="A717" s="48" t="s">
        <v>2540</v>
      </c>
      <c r="B717" s="48" t="s">
        <v>406</v>
      </c>
      <c r="C717" s="48" t="s">
        <v>1461</v>
      </c>
      <c r="D717" s="48" t="s">
        <v>406</v>
      </c>
      <c r="E717" s="48" t="s">
        <v>406</v>
      </c>
      <c r="F717" s="48">
        <v>2.6800000000000001E-2</v>
      </c>
      <c r="G717" s="48" t="s">
        <v>1284</v>
      </c>
      <c r="H717" s="48" t="s">
        <v>406</v>
      </c>
    </row>
    <row r="718" spans="1:8" x14ac:dyDescent="0.2">
      <c r="A718" s="48" t="s">
        <v>2541</v>
      </c>
      <c r="B718" s="48" t="s">
        <v>406</v>
      </c>
      <c r="C718" s="48" t="s">
        <v>1468</v>
      </c>
      <c r="D718" s="48" t="s">
        <v>406</v>
      </c>
      <c r="E718" s="48" t="s">
        <v>406</v>
      </c>
      <c r="F718" s="48">
        <v>2.6800000000000001E-2</v>
      </c>
      <c r="G718" s="48" t="s">
        <v>1250</v>
      </c>
      <c r="H718" s="48" t="s">
        <v>406</v>
      </c>
    </row>
    <row r="719" spans="1:8" x14ac:dyDescent="0.2">
      <c r="A719" s="48" t="s">
        <v>2542</v>
      </c>
      <c r="B719" s="48" t="s">
        <v>406</v>
      </c>
      <c r="C719" s="48" t="s">
        <v>1461</v>
      </c>
      <c r="D719" s="48" t="s">
        <v>406</v>
      </c>
      <c r="E719" s="48" t="s">
        <v>406</v>
      </c>
      <c r="F719" s="48">
        <v>2.6800000000000001E-2</v>
      </c>
      <c r="G719" s="48" t="s">
        <v>1284</v>
      </c>
      <c r="H719" s="48" t="s">
        <v>406</v>
      </c>
    </row>
    <row r="720" spans="1:8" x14ac:dyDescent="0.2">
      <c r="A720" s="48" t="s">
        <v>2543</v>
      </c>
      <c r="B720" s="48" t="s">
        <v>406</v>
      </c>
      <c r="C720" s="48" t="s">
        <v>1756</v>
      </c>
      <c r="D720" s="48" t="s">
        <v>406</v>
      </c>
      <c r="E720" s="48" t="s">
        <v>406</v>
      </c>
      <c r="F720" s="48">
        <v>2.6800000000000001E-2</v>
      </c>
      <c r="G720" s="48" t="s">
        <v>1268</v>
      </c>
      <c r="H720" s="48" t="s">
        <v>406</v>
      </c>
    </row>
    <row r="721" spans="1:8" x14ac:dyDescent="0.2">
      <c r="A721" s="48" t="s">
        <v>2544</v>
      </c>
      <c r="B721" s="48" t="s">
        <v>406</v>
      </c>
      <c r="C721" s="48" t="s">
        <v>1468</v>
      </c>
      <c r="D721" s="48" t="s">
        <v>406</v>
      </c>
      <c r="E721" s="48" t="s">
        <v>406</v>
      </c>
      <c r="F721" s="48">
        <v>2.6800000000000001E-2</v>
      </c>
      <c r="G721" s="48" t="s">
        <v>1284</v>
      </c>
      <c r="H721" s="48" t="s">
        <v>406</v>
      </c>
    </row>
    <row r="722" spans="1:8" x14ac:dyDescent="0.2">
      <c r="A722" s="48" t="s">
        <v>2545</v>
      </c>
      <c r="B722" s="48" t="s">
        <v>406</v>
      </c>
      <c r="C722" s="48" t="s">
        <v>1492</v>
      </c>
      <c r="D722" s="48" t="s">
        <v>406</v>
      </c>
      <c r="E722" s="48" t="s">
        <v>406</v>
      </c>
      <c r="F722" s="48">
        <v>2.6800000000000001E-2</v>
      </c>
      <c r="G722" s="48" t="s">
        <v>1343</v>
      </c>
      <c r="H722" s="48" t="s">
        <v>406</v>
      </c>
    </row>
    <row r="723" spans="1:8" x14ac:dyDescent="0.2">
      <c r="A723" s="48" t="s">
        <v>2546</v>
      </c>
      <c r="B723" s="48" t="s">
        <v>406</v>
      </c>
      <c r="C723" s="48" t="s">
        <v>1468</v>
      </c>
      <c r="D723" s="48" t="s">
        <v>406</v>
      </c>
      <c r="E723" s="48" t="s">
        <v>406</v>
      </c>
      <c r="F723" s="48">
        <v>2.6800000000000001E-2</v>
      </c>
      <c r="G723" s="48" t="s">
        <v>1273</v>
      </c>
      <c r="H723" s="48" t="s">
        <v>406</v>
      </c>
    </row>
    <row r="724" spans="1:8" x14ac:dyDescent="0.2">
      <c r="A724" s="48" t="s">
        <v>2547</v>
      </c>
      <c r="B724" s="48" t="s">
        <v>406</v>
      </c>
      <c r="C724" s="48" t="s">
        <v>1468</v>
      </c>
      <c r="D724" s="48" t="s">
        <v>406</v>
      </c>
      <c r="E724" s="48" t="s">
        <v>406</v>
      </c>
      <c r="F724" s="48">
        <v>2.6800000000000001E-2</v>
      </c>
      <c r="G724" s="48" t="s">
        <v>1284</v>
      </c>
      <c r="H724" s="48" t="s">
        <v>406</v>
      </c>
    </row>
    <row r="725" spans="1:8" x14ac:dyDescent="0.2">
      <c r="A725" s="48" t="s">
        <v>2548</v>
      </c>
      <c r="B725" s="48" t="s">
        <v>406</v>
      </c>
      <c r="C725" s="48" t="s">
        <v>1492</v>
      </c>
      <c r="D725" s="48" t="s">
        <v>406</v>
      </c>
      <c r="E725" s="48" t="s">
        <v>406</v>
      </c>
      <c r="F725" s="48">
        <v>2.6800000000000001E-2</v>
      </c>
      <c r="G725" s="48" t="s">
        <v>1250</v>
      </c>
      <c r="H725" s="48" t="s">
        <v>406</v>
      </c>
    </row>
    <row r="726" spans="1:8" x14ac:dyDescent="0.2">
      <c r="A726" s="48" t="s">
        <v>2549</v>
      </c>
      <c r="B726" s="48" t="s">
        <v>406</v>
      </c>
      <c r="C726" s="48" t="s">
        <v>1515</v>
      </c>
      <c r="D726" s="48" t="s">
        <v>406</v>
      </c>
      <c r="E726" s="48" t="s">
        <v>406</v>
      </c>
      <c r="F726" s="48">
        <v>2.6800000000000001E-2</v>
      </c>
      <c r="G726" s="48" t="s">
        <v>1284</v>
      </c>
      <c r="H726" s="48" t="s">
        <v>406</v>
      </c>
    </row>
    <row r="727" spans="1:8" x14ac:dyDescent="0.2">
      <c r="A727" s="48" t="s">
        <v>2550</v>
      </c>
      <c r="B727" s="48" t="s">
        <v>406</v>
      </c>
      <c r="C727" s="48" t="s">
        <v>1488</v>
      </c>
      <c r="D727" s="48" t="s">
        <v>406</v>
      </c>
      <c r="E727" s="48" t="s">
        <v>406</v>
      </c>
      <c r="F727" s="48">
        <v>2.6800000000000001E-2</v>
      </c>
      <c r="G727" s="48" t="s">
        <v>1273</v>
      </c>
      <c r="H727" s="48" t="s">
        <v>406</v>
      </c>
    </row>
    <row r="728" spans="1:8" x14ac:dyDescent="0.2">
      <c r="A728" s="48" t="s">
        <v>2551</v>
      </c>
      <c r="B728" s="48" t="s">
        <v>406</v>
      </c>
      <c r="C728" s="48" t="s">
        <v>1472</v>
      </c>
      <c r="D728" s="48" t="s">
        <v>406</v>
      </c>
      <c r="E728" s="48" t="s">
        <v>406</v>
      </c>
      <c r="F728" s="48">
        <v>2.6800000000000001E-2</v>
      </c>
      <c r="G728" s="48" t="s">
        <v>1268</v>
      </c>
      <c r="H728" s="48" t="s">
        <v>406</v>
      </c>
    </row>
    <row r="729" spans="1:8" x14ac:dyDescent="0.2">
      <c r="A729" s="48" t="s">
        <v>2552</v>
      </c>
      <c r="B729" s="48" t="s">
        <v>406</v>
      </c>
      <c r="C729" s="48" t="s">
        <v>1515</v>
      </c>
      <c r="D729" s="48" t="s">
        <v>406</v>
      </c>
      <c r="E729" s="48" t="s">
        <v>406</v>
      </c>
      <c r="F729" s="48">
        <v>2.6800000000000001E-2</v>
      </c>
      <c r="G729" s="48" t="s">
        <v>1284</v>
      </c>
      <c r="H729" s="48" t="s">
        <v>406</v>
      </c>
    </row>
    <row r="730" spans="1:8" x14ac:dyDescent="0.2">
      <c r="A730" s="48" t="s">
        <v>2553</v>
      </c>
      <c r="B730" s="48" t="s">
        <v>406</v>
      </c>
      <c r="C730" s="48" t="s">
        <v>1468</v>
      </c>
      <c r="D730" s="48" t="s">
        <v>406</v>
      </c>
      <c r="E730" s="48" t="s">
        <v>406</v>
      </c>
      <c r="F730" s="48">
        <v>2.6800000000000001E-2</v>
      </c>
      <c r="G730" s="48" t="s">
        <v>1273</v>
      </c>
      <c r="H730" s="48" t="s">
        <v>406</v>
      </c>
    </row>
    <row r="731" spans="1:8" x14ac:dyDescent="0.2">
      <c r="A731" s="48" t="s">
        <v>2554</v>
      </c>
      <c r="B731" s="48" t="s">
        <v>406</v>
      </c>
      <c r="C731" s="48" t="s">
        <v>1465</v>
      </c>
      <c r="D731" s="48" t="s">
        <v>406</v>
      </c>
      <c r="E731" s="48" t="s">
        <v>406</v>
      </c>
      <c r="F731" s="48">
        <v>2.6800000000000001E-2</v>
      </c>
      <c r="G731" s="48" t="s">
        <v>1273</v>
      </c>
      <c r="H731" s="48" t="s">
        <v>406</v>
      </c>
    </row>
    <row r="732" spans="1:8" x14ac:dyDescent="0.2">
      <c r="A732" s="48" t="s">
        <v>2555</v>
      </c>
      <c r="B732" s="48" t="s">
        <v>406</v>
      </c>
      <c r="C732" s="48" t="s">
        <v>1472</v>
      </c>
      <c r="D732" s="48" t="s">
        <v>406</v>
      </c>
      <c r="E732" s="48" t="s">
        <v>406</v>
      </c>
      <c r="F732" s="48">
        <v>2.6800000000000001E-2</v>
      </c>
      <c r="G732" s="48" t="s">
        <v>1268</v>
      </c>
      <c r="H732" s="48" t="s">
        <v>406</v>
      </c>
    </row>
    <row r="733" spans="1:8" x14ac:dyDescent="0.2">
      <c r="A733" s="48" t="s">
        <v>2556</v>
      </c>
      <c r="B733" s="48" t="s">
        <v>406</v>
      </c>
      <c r="C733" s="48" t="s">
        <v>1468</v>
      </c>
      <c r="D733" s="48" t="s">
        <v>406</v>
      </c>
      <c r="E733" s="48" t="s">
        <v>406</v>
      </c>
      <c r="F733" s="48">
        <v>2.6800000000000001E-2</v>
      </c>
      <c r="G733" s="48" t="s">
        <v>1273</v>
      </c>
      <c r="H733" s="48" t="s">
        <v>406</v>
      </c>
    </row>
    <row r="734" spans="1:8" x14ac:dyDescent="0.2">
      <c r="A734" s="48" t="s">
        <v>2557</v>
      </c>
      <c r="B734" s="48" t="s">
        <v>406</v>
      </c>
      <c r="C734" s="48" t="s">
        <v>2112</v>
      </c>
      <c r="D734" s="48" t="s">
        <v>406</v>
      </c>
      <c r="E734" s="48" t="s">
        <v>406</v>
      </c>
      <c r="F734" s="48">
        <v>2.6800000000000001E-2</v>
      </c>
      <c r="G734" s="48" t="s">
        <v>1263</v>
      </c>
      <c r="H734" s="48" t="s">
        <v>406</v>
      </c>
    </row>
    <row r="735" spans="1:8" x14ac:dyDescent="0.2">
      <c r="A735" s="48" t="s">
        <v>2558</v>
      </c>
      <c r="B735" s="48" t="s">
        <v>406</v>
      </c>
      <c r="C735" s="48" t="s">
        <v>1756</v>
      </c>
      <c r="D735" s="48" t="s">
        <v>406</v>
      </c>
      <c r="E735" s="48" t="s">
        <v>406</v>
      </c>
      <c r="F735" s="48">
        <v>2.6800000000000001E-2</v>
      </c>
      <c r="G735" s="48" t="s">
        <v>1273</v>
      </c>
      <c r="H735" s="48" t="s">
        <v>406</v>
      </c>
    </row>
    <row r="736" spans="1:8" x14ac:dyDescent="0.2">
      <c r="A736" s="48" t="s">
        <v>2559</v>
      </c>
      <c r="B736" s="48" t="s">
        <v>406</v>
      </c>
      <c r="C736" s="48" t="s">
        <v>1488</v>
      </c>
      <c r="D736" s="48" t="s">
        <v>406</v>
      </c>
      <c r="E736" s="48" t="s">
        <v>406</v>
      </c>
      <c r="F736" s="48">
        <v>2.6800000000000001E-2</v>
      </c>
      <c r="G736" s="48" t="s">
        <v>1273</v>
      </c>
      <c r="H736" s="48" t="s">
        <v>406</v>
      </c>
    </row>
    <row r="737" spans="1:8" x14ac:dyDescent="0.2">
      <c r="A737" s="48" t="s">
        <v>2560</v>
      </c>
      <c r="B737" s="48" t="s">
        <v>406</v>
      </c>
      <c r="C737" s="48" t="s">
        <v>1515</v>
      </c>
      <c r="D737" s="48" t="s">
        <v>406</v>
      </c>
      <c r="E737" s="48" t="s">
        <v>406</v>
      </c>
      <c r="F737" s="48">
        <v>2.6800000000000001E-2</v>
      </c>
      <c r="G737" s="48" t="s">
        <v>1268</v>
      </c>
      <c r="H737" s="48" t="s">
        <v>406</v>
      </c>
    </row>
    <row r="738" spans="1:8" x14ac:dyDescent="0.2">
      <c r="A738" s="48" t="s">
        <v>2561</v>
      </c>
      <c r="B738" s="48" t="s">
        <v>406</v>
      </c>
      <c r="C738" s="48" t="s">
        <v>1468</v>
      </c>
      <c r="D738" s="48" t="s">
        <v>406</v>
      </c>
      <c r="E738" s="48" t="s">
        <v>406</v>
      </c>
      <c r="F738" s="48">
        <v>2.6800000000000001E-2</v>
      </c>
      <c r="G738" s="48" t="s">
        <v>1273</v>
      </c>
      <c r="H738" s="48" t="s">
        <v>406</v>
      </c>
    </row>
    <row r="739" spans="1:8" x14ac:dyDescent="0.2">
      <c r="A739" s="48" t="s">
        <v>2562</v>
      </c>
      <c r="B739" s="48" t="s">
        <v>406</v>
      </c>
      <c r="C739" s="48" t="s">
        <v>1468</v>
      </c>
      <c r="D739" s="48" t="s">
        <v>406</v>
      </c>
      <c r="E739" s="48" t="s">
        <v>406</v>
      </c>
      <c r="F739" s="48">
        <v>2.6800000000000001E-2</v>
      </c>
      <c r="G739" s="48" t="s">
        <v>1273</v>
      </c>
      <c r="H739" s="48" t="s">
        <v>406</v>
      </c>
    </row>
    <row r="740" spans="1:8" x14ac:dyDescent="0.2">
      <c r="A740" s="48" t="s">
        <v>2563</v>
      </c>
      <c r="B740" s="48" t="s">
        <v>406</v>
      </c>
      <c r="C740" s="48" t="s">
        <v>1461</v>
      </c>
      <c r="D740" s="48" t="s">
        <v>406</v>
      </c>
      <c r="E740" s="48" t="s">
        <v>406</v>
      </c>
      <c r="F740" s="48">
        <v>2.6800000000000001E-2</v>
      </c>
      <c r="G740" s="48" t="s">
        <v>1284</v>
      </c>
      <c r="H740" s="48" t="s">
        <v>406</v>
      </c>
    </row>
    <row r="741" spans="1:8" x14ac:dyDescent="0.2">
      <c r="A741" s="48" t="s">
        <v>2564</v>
      </c>
      <c r="B741" s="48" t="s">
        <v>406</v>
      </c>
      <c r="C741" s="48" t="s">
        <v>1468</v>
      </c>
      <c r="D741" s="48" t="s">
        <v>406</v>
      </c>
      <c r="E741" s="48" t="s">
        <v>406</v>
      </c>
      <c r="F741" s="48">
        <v>2.6800000000000001E-2</v>
      </c>
      <c r="G741" s="48" t="s">
        <v>1268</v>
      </c>
      <c r="H741" s="48" t="s">
        <v>406</v>
      </c>
    </row>
    <row r="742" spans="1:8" x14ac:dyDescent="0.2">
      <c r="A742" s="48" t="s">
        <v>2565</v>
      </c>
      <c r="B742" s="48" t="s">
        <v>406</v>
      </c>
      <c r="C742" s="48" t="s">
        <v>1468</v>
      </c>
      <c r="D742" s="48" t="s">
        <v>406</v>
      </c>
      <c r="E742" s="48" t="s">
        <v>406</v>
      </c>
      <c r="F742" s="48">
        <v>2.6800000000000001E-2</v>
      </c>
      <c r="G742" s="48" t="s">
        <v>1273</v>
      </c>
      <c r="H742" s="48" t="s">
        <v>406</v>
      </c>
    </row>
    <row r="743" spans="1:8" x14ac:dyDescent="0.2">
      <c r="A743" s="48" t="s">
        <v>2566</v>
      </c>
      <c r="B743" s="48" t="s">
        <v>406</v>
      </c>
      <c r="C743" s="48" t="s">
        <v>1468</v>
      </c>
      <c r="D743" s="48" t="s">
        <v>406</v>
      </c>
      <c r="E743" s="48" t="s">
        <v>406</v>
      </c>
      <c r="F743" s="48">
        <v>2.6800000000000001E-2</v>
      </c>
      <c r="G743" s="48" t="s">
        <v>1268</v>
      </c>
      <c r="H743" s="48" t="s">
        <v>406</v>
      </c>
    </row>
    <row r="744" spans="1:8" x14ac:dyDescent="0.2">
      <c r="A744" s="48" t="s">
        <v>2567</v>
      </c>
      <c r="B744" s="48" t="s">
        <v>406</v>
      </c>
      <c r="C744" s="48" t="s">
        <v>1519</v>
      </c>
      <c r="D744" s="48" t="s">
        <v>406</v>
      </c>
      <c r="E744" s="48" t="s">
        <v>406</v>
      </c>
      <c r="F744" s="48">
        <v>2.6800000000000001E-2</v>
      </c>
      <c r="G744" s="48" t="s">
        <v>1343</v>
      </c>
      <c r="H744" s="48" t="s">
        <v>406</v>
      </c>
    </row>
    <row r="745" spans="1:8" x14ac:dyDescent="0.2">
      <c r="A745" s="48" t="s">
        <v>2568</v>
      </c>
      <c r="B745" s="48" t="s">
        <v>406</v>
      </c>
      <c r="C745" s="48" t="s">
        <v>1461</v>
      </c>
      <c r="D745" s="48" t="s">
        <v>406</v>
      </c>
      <c r="E745" s="48" t="s">
        <v>406</v>
      </c>
      <c r="F745" s="48">
        <v>2.6800000000000001E-2</v>
      </c>
      <c r="G745" s="48" t="s">
        <v>1273</v>
      </c>
      <c r="H745" s="48" t="s">
        <v>406</v>
      </c>
    </row>
    <row r="746" spans="1:8" x14ac:dyDescent="0.2">
      <c r="A746" s="48" t="s">
        <v>2569</v>
      </c>
      <c r="B746" s="48" t="s">
        <v>406</v>
      </c>
      <c r="C746" s="48" t="s">
        <v>1461</v>
      </c>
      <c r="D746" s="48" t="s">
        <v>406</v>
      </c>
      <c r="E746" s="48" t="s">
        <v>406</v>
      </c>
      <c r="F746" s="48">
        <v>2.6800000000000001E-2</v>
      </c>
      <c r="G746" s="48" t="s">
        <v>1273</v>
      </c>
      <c r="H746" s="48" t="s">
        <v>406</v>
      </c>
    </row>
    <row r="747" spans="1:8" x14ac:dyDescent="0.2">
      <c r="A747" s="48" t="s">
        <v>2570</v>
      </c>
      <c r="B747" s="48" t="s">
        <v>406</v>
      </c>
      <c r="C747" s="48" t="s">
        <v>1461</v>
      </c>
      <c r="D747" s="48" t="s">
        <v>406</v>
      </c>
      <c r="E747" s="48" t="s">
        <v>406</v>
      </c>
      <c r="F747" s="48">
        <v>2.6800000000000001E-2</v>
      </c>
      <c r="G747" s="48" t="s">
        <v>1284</v>
      </c>
      <c r="H747" s="48" t="s">
        <v>406</v>
      </c>
    </row>
    <row r="748" spans="1:8" x14ac:dyDescent="0.2">
      <c r="A748" s="48" t="s">
        <v>2571</v>
      </c>
      <c r="B748" s="48" t="s">
        <v>406</v>
      </c>
      <c r="C748" s="48" t="s">
        <v>1515</v>
      </c>
      <c r="D748" s="48" t="s">
        <v>406</v>
      </c>
      <c r="E748" s="48" t="s">
        <v>406</v>
      </c>
      <c r="F748" s="48">
        <v>2.6800000000000001E-2</v>
      </c>
      <c r="G748" s="48" t="s">
        <v>1284</v>
      </c>
      <c r="H748" s="48" t="s">
        <v>406</v>
      </c>
    </row>
    <row r="749" spans="1:8" x14ac:dyDescent="0.2">
      <c r="A749" s="48" t="s">
        <v>2572</v>
      </c>
      <c r="B749" s="48" t="s">
        <v>406</v>
      </c>
      <c r="C749" s="48" t="s">
        <v>1468</v>
      </c>
      <c r="D749" s="48" t="s">
        <v>406</v>
      </c>
      <c r="E749" s="48" t="s">
        <v>406</v>
      </c>
      <c r="F749" s="48">
        <v>2.6800000000000001E-2</v>
      </c>
      <c r="G749" s="48" t="s">
        <v>1273</v>
      </c>
      <c r="H749" s="48" t="s">
        <v>406</v>
      </c>
    </row>
    <row r="750" spans="1:8" x14ac:dyDescent="0.2">
      <c r="A750" s="48" t="s">
        <v>2573</v>
      </c>
      <c r="B750" s="48" t="s">
        <v>406</v>
      </c>
      <c r="C750" s="48" t="s">
        <v>1468</v>
      </c>
      <c r="D750" s="48" t="s">
        <v>406</v>
      </c>
      <c r="E750" s="48" t="s">
        <v>406</v>
      </c>
      <c r="F750" s="48">
        <v>2.6800000000000001E-2</v>
      </c>
      <c r="G750" s="48" t="s">
        <v>1284</v>
      </c>
      <c r="H750" s="48" t="s">
        <v>406</v>
      </c>
    </row>
    <row r="751" spans="1:8" x14ac:dyDescent="0.2">
      <c r="A751" s="48" t="s">
        <v>2574</v>
      </c>
      <c r="B751" s="48" t="s">
        <v>406</v>
      </c>
      <c r="C751" s="48" t="s">
        <v>1515</v>
      </c>
      <c r="D751" s="48" t="s">
        <v>406</v>
      </c>
      <c r="E751" s="48" t="s">
        <v>406</v>
      </c>
      <c r="F751" s="48">
        <v>2.6800000000000001E-2</v>
      </c>
      <c r="G751" s="48" t="s">
        <v>1273</v>
      </c>
      <c r="H751" s="48" t="s">
        <v>406</v>
      </c>
    </row>
    <row r="752" spans="1:8" x14ac:dyDescent="0.2">
      <c r="A752" s="48" t="s">
        <v>2575</v>
      </c>
      <c r="B752" s="48" t="s">
        <v>406</v>
      </c>
      <c r="C752" s="48" t="s">
        <v>1468</v>
      </c>
      <c r="D752" s="48" t="s">
        <v>406</v>
      </c>
      <c r="E752" s="48" t="s">
        <v>406</v>
      </c>
      <c r="F752" s="48">
        <v>2.6800000000000001E-2</v>
      </c>
      <c r="G752" s="48" t="s">
        <v>1273</v>
      </c>
      <c r="H752" s="48" t="s">
        <v>406</v>
      </c>
    </row>
    <row r="753" spans="1:8" x14ac:dyDescent="0.2">
      <c r="A753" s="48" t="s">
        <v>2576</v>
      </c>
      <c r="B753" s="48" t="s">
        <v>406</v>
      </c>
      <c r="C753" s="48" t="s">
        <v>1461</v>
      </c>
      <c r="D753" s="48" t="s">
        <v>406</v>
      </c>
      <c r="E753" s="48" t="s">
        <v>406</v>
      </c>
      <c r="F753" s="48">
        <v>2.6800000000000001E-2</v>
      </c>
      <c r="G753" s="48" t="s">
        <v>1284</v>
      </c>
      <c r="H753" s="48" t="s">
        <v>406</v>
      </c>
    </row>
    <row r="754" spans="1:8" x14ac:dyDescent="0.2">
      <c r="A754" s="48" t="s">
        <v>2577</v>
      </c>
      <c r="B754" s="48" t="s">
        <v>406</v>
      </c>
      <c r="C754" s="48" t="s">
        <v>1515</v>
      </c>
      <c r="D754" s="48" t="s">
        <v>406</v>
      </c>
      <c r="E754" s="48" t="s">
        <v>406</v>
      </c>
      <c r="F754" s="48">
        <v>2.6800000000000001E-2</v>
      </c>
      <c r="G754" s="48" t="s">
        <v>2578</v>
      </c>
      <c r="H754" s="48" t="s">
        <v>406</v>
      </c>
    </row>
    <row r="755" spans="1:8" x14ac:dyDescent="0.2">
      <c r="A755" s="48" t="s">
        <v>2579</v>
      </c>
      <c r="B755" s="48" t="s">
        <v>406</v>
      </c>
      <c r="C755" s="48" t="s">
        <v>1515</v>
      </c>
      <c r="D755" s="48" t="s">
        <v>406</v>
      </c>
      <c r="E755" s="48" t="s">
        <v>406</v>
      </c>
      <c r="F755" s="48">
        <v>2.6800000000000001E-2</v>
      </c>
      <c r="G755" s="48" t="s">
        <v>1273</v>
      </c>
      <c r="H755" s="48" t="s">
        <v>406</v>
      </c>
    </row>
    <row r="756" spans="1:8" x14ac:dyDescent="0.2">
      <c r="A756" s="48" t="s">
        <v>2580</v>
      </c>
      <c r="B756" s="48" t="s">
        <v>406</v>
      </c>
      <c r="C756" s="48" t="s">
        <v>1515</v>
      </c>
      <c r="D756" s="48" t="s">
        <v>406</v>
      </c>
      <c r="E756" s="48" t="s">
        <v>406</v>
      </c>
      <c r="F756" s="48">
        <v>2.6800000000000001E-2</v>
      </c>
      <c r="G756" s="48" t="s">
        <v>1284</v>
      </c>
      <c r="H756" s="48" t="s">
        <v>406</v>
      </c>
    </row>
    <row r="757" spans="1:8" x14ac:dyDescent="0.2">
      <c r="A757" s="48" t="s">
        <v>2581</v>
      </c>
      <c r="B757" s="48" t="s">
        <v>406</v>
      </c>
      <c r="C757" s="48" t="s">
        <v>1515</v>
      </c>
      <c r="D757" s="48" t="s">
        <v>406</v>
      </c>
      <c r="E757" s="48" t="s">
        <v>406</v>
      </c>
      <c r="F757" s="48">
        <v>2.6800000000000001E-2</v>
      </c>
      <c r="G757" s="48" t="s">
        <v>1284</v>
      </c>
      <c r="H757" s="48" t="s">
        <v>406</v>
      </c>
    </row>
    <row r="758" spans="1:8" x14ac:dyDescent="0.2">
      <c r="A758" s="48" t="s">
        <v>2582</v>
      </c>
      <c r="B758" s="48" t="s">
        <v>406</v>
      </c>
      <c r="C758" s="48" t="s">
        <v>1461</v>
      </c>
      <c r="D758" s="48" t="s">
        <v>406</v>
      </c>
      <c r="E758" s="48" t="s">
        <v>406</v>
      </c>
      <c r="F758" s="48">
        <v>2.69E-2</v>
      </c>
      <c r="G758" s="48" t="s">
        <v>2046</v>
      </c>
      <c r="H758" s="48" t="s">
        <v>406</v>
      </c>
    </row>
    <row r="759" spans="1:8" x14ac:dyDescent="0.2">
      <c r="A759" s="48" t="s">
        <v>2583</v>
      </c>
      <c r="B759" s="48" t="s">
        <v>406</v>
      </c>
      <c r="C759" s="48" t="s">
        <v>1515</v>
      </c>
      <c r="D759" s="48" t="s">
        <v>406</v>
      </c>
      <c r="E759" s="48" t="s">
        <v>406</v>
      </c>
      <c r="F759" s="48">
        <v>2.69E-2</v>
      </c>
      <c r="G759" s="48" t="s">
        <v>1801</v>
      </c>
      <c r="H759" s="48" t="s">
        <v>406</v>
      </c>
    </row>
    <row r="760" spans="1:8" x14ac:dyDescent="0.2">
      <c r="A760" s="48" t="s">
        <v>2584</v>
      </c>
      <c r="B760" s="48" t="s">
        <v>406</v>
      </c>
      <c r="C760" s="48" t="s">
        <v>1461</v>
      </c>
      <c r="D760" s="48" t="s">
        <v>406</v>
      </c>
      <c r="E760" s="48" t="s">
        <v>406</v>
      </c>
      <c r="F760" s="48">
        <v>2.69E-2</v>
      </c>
      <c r="G760" s="48" t="s">
        <v>797</v>
      </c>
      <c r="H760" s="48" t="s">
        <v>406</v>
      </c>
    </row>
    <row r="761" spans="1:8" x14ac:dyDescent="0.2">
      <c r="A761" s="48" t="s">
        <v>2585</v>
      </c>
      <c r="B761" s="48" t="s">
        <v>406</v>
      </c>
      <c r="C761" s="48" t="s">
        <v>1496</v>
      </c>
      <c r="D761" s="48" t="s">
        <v>406</v>
      </c>
      <c r="E761" s="48" t="s">
        <v>406</v>
      </c>
      <c r="F761" s="48">
        <v>2.7099999999999999E-2</v>
      </c>
      <c r="G761" s="48" t="s">
        <v>2586</v>
      </c>
      <c r="H761" s="48" t="s">
        <v>406</v>
      </c>
    </row>
    <row r="762" spans="1:8" x14ac:dyDescent="0.2">
      <c r="A762" s="48" t="s">
        <v>2587</v>
      </c>
      <c r="B762" s="48" t="s">
        <v>406</v>
      </c>
      <c r="C762" s="48" t="s">
        <v>1707</v>
      </c>
      <c r="D762" s="48" t="s">
        <v>406</v>
      </c>
      <c r="E762" s="48">
        <v>0.44700000000000001</v>
      </c>
      <c r="F762" s="48">
        <v>2.7099999999999999E-2</v>
      </c>
      <c r="G762" s="48" t="s">
        <v>2588</v>
      </c>
      <c r="H762" s="48" t="s">
        <v>406</v>
      </c>
    </row>
    <row r="763" spans="1:8" x14ac:dyDescent="0.2">
      <c r="A763" s="48" t="s">
        <v>2589</v>
      </c>
      <c r="B763" s="48" t="s">
        <v>406</v>
      </c>
      <c r="C763" s="48" t="s">
        <v>1472</v>
      </c>
      <c r="D763" s="48" t="s">
        <v>406</v>
      </c>
      <c r="E763" s="48">
        <v>1.98</v>
      </c>
      <c r="F763" s="48">
        <v>2.7300000000000001E-2</v>
      </c>
      <c r="G763" s="48" t="s">
        <v>2590</v>
      </c>
      <c r="H763" s="48" t="s">
        <v>406</v>
      </c>
    </row>
    <row r="764" spans="1:8" x14ac:dyDescent="0.2">
      <c r="A764" s="48" t="s">
        <v>2591</v>
      </c>
      <c r="B764" s="48" t="s">
        <v>406</v>
      </c>
      <c r="C764" s="48" t="s">
        <v>1496</v>
      </c>
      <c r="D764" s="48" t="s">
        <v>406</v>
      </c>
      <c r="E764" s="48" t="s">
        <v>406</v>
      </c>
      <c r="F764" s="48">
        <v>2.7300000000000001E-2</v>
      </c>
      <c r="G764" s="48" t="s">
        <v>2592</v>
      </c>
      <c r="H764" s="48" t="s">
        <v>406</v>
      </c>
    </row>
    <row r="765" spans="1:8" x14ac:dyDescent="0.2">
      <c r="A765" s="48" t="s">
        <v>2593</v>
      </c>
      <c r="B765" s="48" t="s">
        <v>406</v>
      </c>
      <c r="C765" s="48" t="s">
        <v>1488</v>
      </c>
      <c r="D765" s="48" t="s">
        <v>406</v>
      </c>
      <c r="E765" s="48">
        <v>-0.2</v>
      </c>
      <c r="F765" s="48">
        <v>2.7400000000000001E-2</v>
      </c>
      <c r="G765" s="48" t="s">
        <v>2594</v>
      </c>
      <c r="H765" s="48" t="s">
        <v>406</v>
      </c>
    </row>
    <row r="766" spans="1:8" x14ac:dyDescent="0.2">
      <c r="A766" s="48" t="s">
        <v>2595</v>
      </c>
      <c r="B766" s="48" t="s">
        <v>406</v>
      </c>
      <c r="C766" s="48" t="s">
        <v>1465</v>
      </c>
      <c r="D766" s="48" t="s">
        <v>406</v>
      </c>
      <c r="E766" s="48" t="s">
        <v>406</v>
      </c>
      <c r="F766" s="48">
        <v>2.8000000000000001E-2</v>
      </c>
      <c r="G766" s="48" t="s">
        <v>1153</v>
      </c>
      <c r="H766" s="48" t="s">
        <v>406</v>
      </c>
    </row>
    <row r="767" spans="1:8" x14ac:dyDescent="0.2">
      <c r="A767" s="48" t="s">
        <v>2596</v>
      </c>
      <c r="B767" s="48" t="s">
        <v>406</v>
      </c>
      <c r="C767" s="48" t="s">
        <v>1461</v>
      </c>
      <c r="D767" s="48" t="s">
        <v>406</v>
      </c>
      <c r="E767" s="48" t="s">
        <v>406</v>
      </c>
      <c r="F767" s="48">
        <v>2.8000000000000001E-2</v>
      </c>
      <c r="G767" s="48" t="s">
        <v>539</v>
      </c>
      <c r="H767" s="48" t="s">
        <v>406</v>
      </c>
    </row>
    <row r="768" spans="1:8" x14ac:dyDescent="0.2">
      <c r="A768" s="48" t="s">
        <v>2597</v>
      </c>
      <c r="B768" s="48" t="s">
        <v>406</v>
      </c>
      <c r="C768" s="48" t="s">
        <v>1496</v>
      </c>
      <c r="D768" s="48" t="s">
        <v>406</v>
      </c>
      <c r="E768" s="48">
        <v>-0.60199999999999998</v>
      </c>
      <c r="F768" s="48">
        <v>2.8899999999999999E-2</v>
      </c>
      <c r="G768" s="48" t="s">
        <v>2598</v>
      </c>
      <c r="H768" s="48" t="s">
        <v>406</v>
      </c>
    </row>
    <row r="769" spans="1:8" x14ac:dyDescent="0.2">
      <c r="A769" s="48" t="s">
        <v>2599</v>
      </c>
      <c r="B769" s="48" t="s">
        <v>406</v>
      </c>
      <c r="C769" s="48" t="s">
        <v>1496</v>
      </c>
      <c r="D769" s="48" t="s">
        <v>406</v>
      </c>
      <c r="E769" s="48" t="s">
        <v>406</v>
      </c>
      <c r="F769" s="48">
        <v>2.9100000000000001E-2</v>
      </c>
      <c r="G769" s="48" t="s">
        <v>2600</v>
      </c>
      <c r="H769" s="48" t="s">
        <v>406</v>
      </c>
    </row>
    <row r="770" spans="1:8" x14ac:dyDescent="0.2">
      <c r="A770" s="48" t="s">
        <v>2601</v>
      </c>
      <c r="B770" s="48" t="s">
        <v>406</v>
      </c>
      <c r="C770" s="48" t="s">
        <v>1515</v>
      </c>
      <c r="D770" s="48" t="s">
        <v>406</v>
      </c>
      <c r="E770" s="48" t="s">
        <v>406</v>
      </c>
      <c r="F770" s="48">
        <v>2.9100000000000001E-2</v>
      </c>
      <c r="G770" s="48" t="s">
        <v>1697</v>
      </c>
      <c r="H770" s="48" t="s">
        <v>406</v>
      </c>
    </row>
    <row r="771" spans="1:8" x14ac:dyDescent="0.2">
      <c r="A771" s="48" t="s">
        <v>2602</v>
      </c>
      <c r="B771" s="48" t="s">
        <v>406</v>
      </c>
      <c r="C771" s="48" t="s">
        <v>1515</v>
      </c>
      <c r="D771" s="48" t="s">
        <v>406</v>
      </c>
      <c r="E771" s="48" t="s">
        <v>406</v>
      </c>
      <c r="F771" s="48">
        <v>2.9100000000000001E-2</v>
      </c>
      <c r="G771" s="48" t="s">
        <v>2600</v>
      </c>
      <c r="H771" s="48" t="s">
        <v>406</v>
      </c>
    </row>
    <row r="772" spans="1:8" x14ac:dyDescent="0.2">
      <c r="A772" s="48" t="s">
        <v>2603</v>
      </c>
      <c r="B772" s="48" t="s">
        <v>406</v>
      </c>
      <c r="C772" s="48" t="s">
        <v>1527</v>
      </c>
      <c r="D772" s="48" t="s">
        <v>406</v>
      </c>
      <c r="E772" s="48" t="s">
        <v>406</v>
      </c>
      <c r="F772" s="48">
        <v>3.0099999999999998E-2</v>
      </c>
      <c r="G772" s="48" t="s">
        <v>2604</v>
      </c>
      <c r="H772" s="48" t="s">
        <v>406</v>
      </c>
    </row>
    <row r="773" spans="1:8" x14ac:dyDescent="0.2">
      <c r="A773" s="48" t="s">
        <v>2605</v>
      </c>
      <c r="B773" s="48" t="s">
        <v>406</v>
      </c>
      <c r="C773" s="48" t="s">
        <v>1461</v>
      </c>
      <c r="D773" s="48" t="s">
        <v>406</v>
      </c>
      <c r="E773" s="48" t="s">
        <v>406</v>
      </c>
      <c r="F773" s="48">
        <v>3.0099999999999998E-2</v>
      </c>
      <c r="G773" s="48" t="s">
        <v>2606</v>
      </c>
      <c r="H773" s="48" t="s">
        <v>406</v>
      </c>
    </row>
    <row r="774" spans="1:8" x14ac:dyDescent="0.2">
      <c r="A774" s="48" t="s">
        <v>2607</v>
      </c>
      <c r="B774" s="48" t="s">
        <v>406</v>
      </c>
      <c r="C774" s="48" t="s">
        <v>1496</v>
      </c>
      <c r="D774" s="48" t="s">
        <v>406</v>
      </c>
      <c r="E774" s="48" t="s">
        <v>406</v>
      </c>
      <c r="F774" s="48">
        <v>3.0200000000000001E-2</v>
      </c>
      <c r="G774" s="48" t="s">
        <v>1669</v>
      </c>
      <c r="H774" s="48" t="s">
        <v>406</v>
      </c>
    </row>
    <row r="775" spans="1:8" x14ac:dyDescent="0.2">
      <c r="A775" s="48" t="s">
        <v>2608</v>
      </c>
      <c r="B775" s="48" t="s">
        <v>406</v>
      </c>
      <c r="C775" s="48" t="s">
        <v>1488</v>
      </c>
      <c r="D775" s="48" t="s">
        <v>406</v>
      </c>
      <c r="E775" s="48" t="s">
        <v>406</v>
      </c>
      <c r="F775" s="48">
        <v>3.1300000000000001E-2</v>
      </c>
      <c r="G775" s="48" t="s">
        <v>1697</v>
      </c>
      <c r="H775" s="48" t="s">
        <v>406</v>
      </c>
    </row>
    <row r="776" spans="1:8" x14ac:dyDescent="0.2">
      <c r="A776" s="48" t="s">
        <v>2609</v>
      </c>
      <c r="B776" s="48" t="s">
        <v>406</v>
      </c>
      <c r="C776" s="48" t="s">
        <v>1488</v>
      </c>
      <c r="D776" s="48" t="s">
        <v>406</v>
      </c>
      <c r="E776" s="48">
        <v>-0.21199999999999999</v>
      </c>
      <c r="F776" s="48">
        <v>3.2000000000000001E-2</v>
      </c>
      <c r="G776" s="48" t="s">
        <v>2610</v>
      </c>
      <c r="H776" s="48" t="s">
        <v>406</v>
      </c>
    </row>
    <row r="777" spans="1:8" x14ac:dyDescent="0.2">
      <c r="A777" s="48" t="s">
        <v>2611</v>
      </c>
      <c r="B777" s="48" t="s">
        <v>406</v>
      </c>
      <c r="C777" s="48" t="s">
        <v>1496</v>
      </c>
      <c r="D777" s="48" t="s">
        <v>406</v>
      </c>
      <c r="E777" s="48" t="s">
        <v>406</v>
      </c>
      <c r="F777" s="48">
        <v>3.2099999999999997E-2</v>
      </c>
      <c r="G777" s="48" t="s">
        <v>1343</v>
      </c>
      <c r="H777" s="48" t="s">
        <v>406</v>
      </c>
    </row>
    <row r="778" spans="1:8" x14ac:dyDescent="0.2">
      <c r="A778" s="48" t="s">
        <v>2612</v>
      </c>
      <c r="B778" s="48" t="s">
        <v>406</v>
      </c>
      <c r="C778" s="48" t="s">
        <v>1496</v>
      </c>
      <c r="D778" s="48" t="s">
        <v>406</v>
      </c>
      <c r="E778" s="48" t="s">
        <v>406</v>
      </c>
      <c r="F778" s="48">
        <v>3.2099999999999997E-2</v>
      </c>
      <c r="G778" s="48" t="s">
        <v>1284</v>
      </c>
      <c r="H778" s="48" t="s">
        <v>406</v>
      </c>
    </row>
    <row r="779" spans="1:8" x14ac:dyDescent="0.2">
      <c r="A779" s="48" t="s">
        <v>2613</v>
      </c>
      <c r="B779" s="48" t="s">
        <v>406</v>
      </c>
      <c r="C779" s="48" t="s">
        <v>1496</v>
      </c>
      <c r="D779" s="48" t="s">
        <v>406</v>
      </c>
      <c r="E779" s="48" t="s">
        <v>406</v>
      </c>
      <c r="F779" s="48">
        <v>3.2099999999999997E-2</v>
      </c>
      <c r="G779" s="48" t="s">
        <v>2614</v>
      </c>
      <c r="H779" s="48" t="s">
        <v>406</v>
      </c>
    </row>
    <row r="780" spans="1:8" x14ac:dyDescent="0.2">
      <c r="A780" s="48" t="s">
        <v>2615</v>
      </c>
      <c r="B780" s="48" t="s">
        <v>406</v>
      </c>
      <c r="C780" s="48" t="s">
        <v>1468</v>
      </c>
      <c r="D780" s="48" t="s">
        <v>406</v>
      </c>
      <c r="E780" s="48" t="s">
        <v>406</v>
      </c>
      <c r="F780" s="48">
        <v>3.2099999999999997E-2</v>
      </c>
      <c r="G780" s="48" t="s">
        <v>1284</v>
      </c>
      <c r="H780" s="48" t="s">
        <v>406</v>
      </c>
    </row>
    <row r="781" spans="1:8" x14ac:dyDescent="0.2">
      <c r="A781" s="48" t="s">
        <v>2616</v>
      </c>
      <c r="B781" s="48" t="s">
        <v>406</v>
      </c>
      <c r="C781" s="48" t="s">
        <v>1468</v>
      </c>
      <c r="D781" s="48" t="s">
        <v>406</v>
      </c>
      <c r="E781" s="48" t="s">
        <v>406</v>
      </c>
      <c r="F781" s="48">
        <v>3.2099999999999997E-2</v>
      </c>
      <c r="G781" s="48" t="s">
        <v>1273</v>
      </c>
      <c r="H781" s="48" t="s">
        <v>406</v>
      </c>
    </row>
    <row r="782" spans="1:8" x14ac:dyDescent="0.2">
      <c r="A782" s="48" t="s">
        <v>2617</v>
      </c>
      <c r="B782" s="48" t="s">
        <v>406</v>
      </c>
      <c r="C782" s="48" t="s">
        <v>1461</v>
      </c>
      <c r="D782" s="48" t="s">
        <v>406</v>
      </c>
      <c r="E782" s="48" t="s">
        <v>406</v>
      </c>
      <c r="F782" s="48">
        <v>3.2099999999999997E-2</v>
      </c>
      <c r="G782" s="48" t="s">
        <v>1273</v>
      </c>
      <c r="H782" s="48" t="s">
        <v>406</v>
      </c>
    </row>
    <row r="783" spans="1:8" x14ac:dyDescent="0.2">
      <c r="A783" s="48" t="s">
        <v>2618</v>
      </c>
      <c r="B783" s="48" t="s">
        <v>406</v>
      </c>
      <c r="C783" s="48" t="s">
        <v>1515</v>
      </c>
      <c r="D783" s="48" t="s">
        <v>406</v>
      </c>
      <c r="E783" s="48" t="s">
        <v>406</v>
      </c>
      <c r="F783" s="48">
        <v>3.2099999999999997E-2</v>
      </c>
      <c r="G783" s="48" t="s">
        <v>1273</v>
      </c>
      <c r="H783" s="48" t="s">
        <v>406</v>
      </c>
    </row>
    <row r="784" spans="1:8" x14ac:dyDescent="0.2">
      <c r="A784" s="48" t="s">
        <v>2619</v>
      </c>
      <c r="B784" s="48" t="s">
        <v>406</v>
      </c>
      <c r="C784" s="48" t="s">
        <v>1844</v>
      </c>
      <c r="D784" s="48" t="s">
        <v>406</v>
      </c>
      <c r="E784" s="48" t="s">
        <v>406</v>
      </c>
      <c r="F784" s="48">
        <v>3.2099999999999997E-2</v>
      </c>
      <c r="G784" s="48" t="s">
        <v>2620</v>
      </c>
      <c r="H784" s="48" t="s">
        <v>406</v>
      </c>
    </row>
    <row r="785" spans="1:8" x14ac:dyDescent="0.2">
      <c r="A785" s="48" t="s">
        <v>2621</v>
      </c>
      <c r="B785" s="48" t="s">
        <v>406</v>
      </c>
      <c r="C785" s="48" t="s">
        <v>1515</v>
      </c>
      <c r="D785" s="48" t="s">
        <v>406</v>
      </c>
      <c r="E785" s="48" t="s">
        <v>406</v>
      </c>
      <c r="F785" s="48">
        <v>3.2099999999999997E-2</v>
      </c>
      <c r="G785" s="48" t="s">
        <v>1273</v>
      </c>
      <c r="H785" s="48" t="s">
        <v>406</v>
      </c>
    </row>
    <row r="786" spans="1:8" x14ac:dyDescent="0.2">
      <c r="A786" s="48" t="s">
        <v>2622</v>
      </c>
      <c r="B786" s="48" t="s">
        <v>406</v>
      </c>
      <c r="C786" s="48" t="s">
        <v>1468</v>
      </c>
      <c r="D786" s="48" t="s">
        <v>406</v>
      </c>
      <c r="E786" s="48" t="s">
        <v>406</v>
      </c>
      <c r="F786" s="48">
        <v>3.2099999999999997E-2</v>
      </c>
      <c r="G786" s="48" t="s">
        <v>1972</v>
      </c>
      <c r="H786" s="48" t="s">
        <v>406</v>
      </c>
    </row>
    <row r="787" spans="1:8" x14ac:dyDescent="0.2">
      <c r="A787" s="48" t="s">
        <v>2623</v>
      </c>
      <c r="B787" s="48" t="s">
        <v>406</v>
      </c>
      <c r="C787" s="48" t="s">
        <v>1472</v>
      </c>
      <c r="D787" s="48" t="s">
        <v>406</v>
      </c>
      <c r="E787" s="48" t="s">
        <v>406</v>
      </c>
      <c r="F787" s="48">
        <v>3.2099999999999997E-2</v>
      </c>
      <c r="G787" s="48" t="s">
        <v>1284</v>
      </c>
      <c r="H787" s="48" t="s">
        <v>406</v>
      </c>
    </row>
    <row r="788" spans="1:8" x14ac:dyDescent="0.2">
      <c r="A788" s="48" t="s">
        <v>2624</v>
      </c>
      <c r="B788" s="48" t="s">
        <v>406</v>
      </c>
      <c r="C788" s="48" t="s">
        <v>1468</v>
      </c>
      <c r="D788" s="48" t="s">
        <v>406</v>
      </c>
      <c r="E788" s="48" t="s">
        <v>406</v>
      </c>
      <c r="F788" s="48">
        <v>3.2099999999999997E-2</v>
      </c>
      <c r="G788" s="48" t="s">
        <v>1268</v>
      </c>
      <c r="H788" s="48" t="s">
        <v>406</v>
      </c>
    </row>
    <row r="789" spans="1:8" x14ac:dyDescent="0.2">
      <c r="A789" s="48" t="s">
        <v>2625</v>
      </c>
      <c r="B789" s="48" t="s">
        <v>406</v>
      </c>
      <c r="C789" s="48" t="s">
        <v>1461</v>
      </c>
      <c r="D789" s="48" t="s">
        <v>406</v>
      </c>
      <c r="E789" s="48" t="s">
        <v>406</v>
      </c>
      <c r="F789" s="48">
        <v>3.2099999999999997E-2</v>
      </c>
      <c r="G789" s="48" t="s">
        <v>1273</v>
      </c>
      <c r="H789" s="48" t="s">
        <v>406</v>
      </c>
    </row>
    <row r="790" spans="1:8" x14ac:dyDescent="0.2">
      <c r="A790" s="48" t="s">
        <v>2626</v>
      </c>
      <c r="B790" s="48" t="s">
        <v>406</v>
      </c>
      <c r="C790" s="48" t="s">
        <v>1515</v>
      </c>
      <c r="D790" s="48" t="s">
        <v>406</v>
      </c>
      <c r="E790" s="48" t="s">
        <v>406</v>
      </c>
      <c r="F790" s="48">
        <v>3.2099999999999997E-2</v>
      </c>
      <c r="G790" s="48" t="s">
        <v>1273</v>
      </c>
      <c r="H790" s="48" t="s">
        <v>406</v>
      </c>
    </row>
    <row r="791" spans="1:8" x14ac:dyDescent="0.2">
      <c r="A791" s="48" t="s">
        <v>2627</v>
      </c>
      <c r="B791" s="48" t="s">
        <v>406</v>
      </c>
      <c r="C791" s="48" t="s">
        <v>1844</v>
      </c>
      <c r="D791" s="48" t="s">
        <v>406</v>
      </c>
      <c r="E791" s="48" t="s">
        <v>406</v>
      </c>
      <c r="F791" s="48">
        <v>3.2099999999999997E-2</v>
      </c>
      <c r="G791" s="48" t="s">
        <v>1268</v>
      </c>
      <c r="H791" s="48" t="s">
        <v>406</v>
      </c>
    </row>
    <row r="792" spans="1:8" x14ac:dyDescent="0.2">
      <c r="A792" s="48" t="s">
        <v>2628</v>
      </c>
      <c r="B792" s="48" t="s">
        <v>406</v>
      </c>
      <c r="C792" s="48" t="s">
        <v>1468</v>
      </c>
      <c r="D792" s="48" t="s">
        <v>406</v>
      </c>
      <c r="E792" s="48" t="s">
        <v>406</v>
      </c>
      <c r="F792" s="48">
        <v>3.2099999999999997E-2</v>
      </c>
      <c r="G792" s="48" t="s">
        <v>1284</v>
      </c>
      <c r="H792" s="48" t="s">
        <v>406</v>
      </c>
    </row>
    <row r="793" spans="1:8" x14ac:dyDescent="0.2">
      <c r="A793" s="48" t="s">
        <v>2629</v>
      </c>
      <c r="B793" s="48" t="s">
        <v>406</v>
      </c>
      <c r="C793" s="48" t="s">
        <v>1515</v>
      </c>
      <c r="D793" s="48" t="s">
        <v>406</v>
      </c>
      <c r="E793" s="48" t="s">
        <v>406</v>
      </c>
      <c r="F793" s="48">
        <v>3.2099999999999997E-2</v>
      </c>
      <c r="G793" s="48" t="s">
        <v>1250</v>
      </c>
      <c r="H793" s="48" t="s">
        <v>406</v>
      </c>
    </row>
    <row r="794" spans="1:8" x14ac:dyDescent="0.2">
      <c r="A794" s="48" t="s">
        <v>2630</v>
      </c>
      <c r="B794" s="48" t="s">
        <v>406</v>
      </c>
      <c r="C794" s="48" t="s">
        <v>1515</v>
      </c>
      <c r="D794" s="48" t="s">
        <v>406</v>
      </c>
      <c r="E794" s="48" t="s">
        <v>406</v>
      </c>
      <c r="F794" s="48">
        <v>3.2099999999999997E-2</v>
      </c>
      <c r="G794" s="48" t="s">
        <v>1284</v>
      </c>
      <c r="H794" s="48" t="s">
        <v>406</v>
      </c>
    </row>
    <row r="795" spans="1:8" x14ac:dyDescent="0.2">
      <c r="A795" s="48" t="s">
        <v>2631</v>
      </c>
      <c r="B795" s="48" t="s">
        <v>406</v>
      </c>
      <c r="C795" s="48" t="s">
        <v>1515</v>
      </c>
      <c r="D795" s="48" t="s">
        <v>406</v>
      </c>
      <c r="E795" s="48" t="s">
        <v>406</v>
      </c>
      <c r="F795" s="48">
        <v>3.2099999999999997E-2</v>
      </c>
      <c r="G795" s="48" t="s">
        <v>1273</v>
      </c>
      <c r="H795" s="48" t="s">
        <v>406</v>
      </c>
    </row>
    <row r="796" spans="1:8" x14ac:dyDescent="0.2">
      <c r="A796" s="48" t="s">
        <v>2632</v>
      </c>
      <c r="B796" s="48" t="s">
        <v>406</v>
      </c>
      <c r="C796" s="48" t="s">
        <v>1515</v>
      </c>
      <c r="D796" s="48" t="s">
        <v>406</v>
      </c>
      <c r="E796" s="48" t="s">
        <v>406</v>
      </c>
      <c r="F796" s="48">
        <v>3.2099999999999997E-2</v>
      </c>
      <c r="G796" s="48" t="s">
        <v>1284</v>
      </c>
      <c r="H796" s="48" t="s">
        <v>406</v>
      </c>
    </row>
    <row r="797" spans="1:8" x14ac:dyDescent="0.2">
      <c r="A797" s="48" t="s">
        <v>2633</v>
      </c>
      <c r="B797" s="48" t="s">
        <v>406</v>
      </c>
      <c r="C797" s="48" t="s">
        <v>1468</v>
      </c>
      <c r="D797" s="48" t="s">
        <v>406</v>
      </c>
      <c r="E797" s="48" t="s">
        <v>406</v>
      </c>
      <c r="F797" s="48">
        <v>3.2099999999999997E-2</v>
      </c>
      <c r="G797" s="48" t="s">
        <v>1284</v>
      </c>
      <c r="H797" s="48" t="s">
        <v>406</v>
      </c>
    </row>
    <row r="798" spans="1:8" x14ac:dyDescent="0.2">
      <c r="A798" s="48" t="s">
        <v>2634</v>
      </c>
      <c r="B798" s="48" t="s">
        <v>406</v>
      </c>
      <c r="C798" s="48" t="s">
        <v>1468</v>
      </c>
      <c r="D798" s="48" t="s">
        <v>406</v>
      </c>
      <c r="E798" s="48" t="s">
        <v>406</v>
      </c>
      <c r="F798" s="48">
        <v>3.2099999999999997E-2</v>
      </c>
      <c r="G798" s="48" t="s">
        <v>1273</v>
      </c>
      <c r="H798" s="48" t="s">
        <v>406</v>
      </c>
    </row>
    <row r="799" spans="1:8" x14ac:dyDescent="0.2">
      <c r="A799" s="48" t="s">
        <v>2635</v>
      </c>
      <c r="B799" s="48" t="s">
        <v>406</v>
      </c>
      <c r="C799" s="48" t="s">
        <v>1485</v>
      </c>
      <c r="D799" s="48" t="s">
        <v>406</v>
      </c>
      <c r="E799" s="48" t="s">
        <v>406</v>
      </c>
      <c r="F799" s="48">
        <v>3.2099999999999997E-2</v>
      </c>
      <c r="G799" s="48" t="s">
        <v>1273</v>
      </c>
      <c r="H799" s="48" t="s">
        <v>406</v>
      </c>
    </row>
    <row r="800" spans="1:8" x14ac:dyDescent="0.2">
      <c r="A800" s="48" t="s">
        <v>2636</v>
      </c>
      <c r="B800" s="48" t="s">
        <v>406</v>
      </c>
      <c r="C800" s="48" t="s">
        <v>1468</v>
      </c>
      <c r="D800" s="48" t="s">
        <v>406</v>
      </c>
      <c r="E800" s="48" t="s">
        <v>406</v>
      </c>
      <c r="F800" s="48">
        <v>3.2099999999999997E-2</v>
      </c>
      <c r="G800" s="48" t="s">
        <v>1273</v>
      </c>
      <c r="H800" s="48" t="s">
        <v>406</v>
      </c>
    </row>
    <row r="801" spans="1:8" x14ac:dyDescent="0.2">
      <c r="A801" s="48" t="s">
        <v>2637</v>
      </c>
      <c r="B801" s="48" t="s">
        <v>406</v>
      </c>
      <c r="C801" s="48" t="s">
        <v>1515</v>
      </c>
      <c r="D801" s="48" t="s">
        <v>406</v>
      </c>
      <c r="E801" s="48" t="s">
        <v>406</v>
      </c>
      <c r="F801" s="48">
        <v>3.2099999999999997E-2</v>
      </c>
      <c r="G801" s="48" t="s">
        <v>1343</v>
      </c>
      <c r="H801" s="48" t="s">
        <v>406</v>
      </c>
    </row>
    <row r="802" spans="1:8" x14ac:dyDescent="0.2">
      <c r="A802" s="48" t="s">
        <v>2638</v>
      </c>
      <c r="B802" s="48" t="s">
        <v>406</v>
      </c>
      <c r="C802" s="48" t="s">
        <v>1465</v>
      </c>
      <c r="D802" s="48" t="s">
        <v>406</v>
      </c>
      <c r="E802" s="48" t="s">
        <v>406</v>
      </c>
      <c r="F802" s="48">
        <v>3.2099999999999997E-2</v>
      </c>
      <c r="G802" s="48" t="s">
        <v>1268</v>
      </c>
      <c r="H802" s="48" t="s">
        <v>406</v>
      </c>
    </row>
    <row r="803" spans="1:8" x14ac:dyDescent="0.2">
      <c r="A803" s="48" t="s">
        <v>2639</v>
      </c>
      <c r="B803" s="48" t="s">
        <v>406</v>
      </c>
      <c r="C803" s="48" t="s">
        <v>1468</v>
      </c>
      <c r="D803" s="48" t="s">
        <v>406</v>
      </c>
      <c r="E803" s="48" t="s">
        <v>406</v>
      </c>
      <c r="F803" s="48">
        <v>3.2099999999999997E-2</v>
      </c>
      <c r="G803" s="48" t="s">
        <v>1273</v>
      </c>
      <c r="H803" s="48" t="s">
        <v>406</v>
      </c>
    </row>
    <row r="804" spans="1:8" x14ac:dyDescent="0.2">
      <c r="A804" s="48" t="s">
        <v>2640</v>
      </c>
      <c r="B804" s="48" t="s">
        <v>406</v>
      </c>
      <c r="C804" s="48" t="s">
        <v>1461</v>
      </c>
      <c r="D804" s="48" t="s">
        <v>406</v>
      </c>
      <c r="E804" s="48" t="s">
        <v>406</v>
      </c>
      <c r="F804" s="48">
        <v>3.2099999999999997E-2</v>
      </c>
      <c r="G804" s="48" t="s">
        <v>1273</v>
      </c>
      <c r="H804" s="48" t="s">
        <v>406</v>
      </c>
    </row>
    <row r="805" spans="1:8" x14ac:dyDescent="0.2">
      <c r="A805" s="48" t="s">
        <v>2641</v>
      </c>
      <c r="B805" s="48" t="s">
        <v>406</v>
      </c>
      <c r="C805" s="48" t="s">
        <v>1461</v>
      </c>
      <c r="D805" s="48" t="s">
        <v>406</v>
      </c>
      <c r="E805" s="48" t="s">
        <v>406</v>
      </c>
      <c r="F805" s="48">
        <v>3.2099999999999997E-2</v>
      </c>
      <c r="G805" s="48" t="s">
        <v>1284</v>
      </c>
      <c r="H805" s="48" t="s">
        <v>406</v>
      </c>
    </row>
    <row r="806" spans="1:8" x14ac:dyDescent="0.2">
      <c r="A806" s="48" t="s">
        <v>2642</v>
      </c>
      <c r="B806" s="48" t="s">
        <v>406</v>
      </c>
      <c r="C806" s="48" t="s">
        <v>1515</v>
      </c>
      <c r="D806" s="48" t="s">
        <v>406</v>
      </c>
      <c r="E806" s="48" t="s">
        <v>406</v>
      </c>
      <c r="F806" s="48">
        <v>3.2099999999999997E-2</v>
      </c>
      <c r="G806" s="48" t="s">
        <v>1273</v>
      </c>
      <c r="H806" s="48" t="s">
        <v>406</v>
      </c>
    </row>
    <row r="807" spans="1:8" x14ac:dyDescent="0.2">
      <c r="A807" s="48" t="s">
        <v>2643</v>
      </c>
      <c r="B807" s="48" t="s">
        <v>406</v>
      </c>
      <c r="C807" s="48" t="s">
        <v>1519</v>
      </c>
      <c r="D807" s="48" t="s">
        <v>406</v>
      </c>
      <c r="E807" s="48" t="s">
        <v>406</v>
      </c>
      <c r="F807" s="48">
        <v>3.2099999999999997E-2</v>
      </c>
      <c r="G807" s="48" t="s">
        <v>1273</v>
      </c>
      <c r="H807" s="48" t="s">
        <v>406</v>
      </c>
    </row>
    <row r="808" spans="1:8" x14ac:dyDescent="0.2">
      <c r="A808" s="48" t="s">
        <v>2644</v>
      </c>
      <c r="B808" s="48" t="s">
        <v>406</v>
      </c>
      <c r="C808" s="48" t="s">
        <v>1515</v>
      </c>
      <c r="D808" s="48" t="s">
        <v>406</v>
      </c>
      <c r="E808" s="48" t="s">
        <v>406</v>
      </c>
      <c r="F808" s="48">
        <v>3.2099999999999997E-2</v>
      </c>
      <c r="G808" s="48" t="s">
        <v>1273</v>
      </c>
      <c r="H808" s="48" t="s">
        <v>406</v>
      </c>
    </row>
    <row r="809" spans="1:8" x14ac:dyDescent="0.2">
      <c r="A809" s="48" t="s">
        <v>2645</v>
      </c>
      <c r="B809" s="48" t="s">
        <v>406</v>
      </c>
      <c r="C809" s="48" t="s">
        <v>1461</v>
      </c>
      <c r="D809" s="48" t="s">
        <v>406</v>
      </c>
      <c r="E809" s="48" t="s">
        <v>406</v>
      </c>
      <c r="F809" s="48">
        <v>3.2099999999999997E-2</v>
      </c>
      <c r="G809" s="48" t="s">
        <v>1273</v>
      </c>
      <c r="H809" s="48" t="s">
        <v>406</v>
      </c>
    </row>
    <row r="810" spans="1:8" x14ac:dyDescent="0.2">
      <c r="A810" s="48" t="s">
        <v>2646</v>
      </c>
      <c r="B810" s="48" t="s">
        <v>406</v>
      </c>
      <c r="C810" s="48" t="s">
        <v>1515</v>
      </c>
      <c r="D810" s="48" t="s">
        <v>406</v>
      </c>
      <c r="E810" s="48" t="s">
        <v>406</v>
      </c>
      <c r="F810" s="48">
        <v>3.2099999999999997E-2</v>
      </c>
      <c r="G810" s="48" t="s">
        <v>1273</v>
      </c>
      <c r="H810" s="48" t="s">
        <v>406</v>
      </c>
    </row>
    <row r="811" spans="1:8" x14ac:dyDescent="0.2">
      <c r="A811" s="48" t="s">
        <v>2647</v>
      </c>
      <c r="B811" s="48" t="s">
        <v>406</v>
      </c>
      <c r="C811" s="48" t="s">
        <v>1515</v>
      </c>
      <c r="D811" s="48" t="s">
        <v>406</v>
      </c>
      <c r="E811" s="48" t="s">
        <v>406</v>
      </c>
      <c r="F811" s="48">
        <v>3.2099999999999997E-2</v>
      </c>
      <c r="G811" s="48" t="s">
        <v>1273</v>
      </c>
      <c r="H811" s="48" t="s">
        <v>406</v>
      </c>
    </row>
    <row r="812" spans="1:8" x14ac:dyDescent="0.2">
      <c r="A812" s="48" t="s">
        <v>2648</v>
      </c>
      <c r="B812" s="48" t="s">
        <v>406</v>
      </c>
      <c r="C812" s="48" t="s">
        <v>1461</v>
      </c>
      <c r="D812" s="48" t="s">
        <v>406</v>
      </c>
      <c r="E812" s="48" t="s">
        <v>406</v>
      </c>
      <c r="F812" s="48">
        <v>3.2099999999999997E-2</v>
      </c>
      <c r="G812" s="48" t="s">
        <v>1284</v>
      </c>
      <c r="H812" s="48" t="s">
        <v>406</v>
      </c>
    </row>
    <row r="813" spans="1:8" x14ac:dyDescent="0.2">
      <c r="A813" s="48" t="s">
        <v>2649</v>
      </c>
      <c r="B813" s="48" t="s">
        <v>406</v>
      </c>
      <c r="C813" s="48" t="s">
        <v>1515</v>
      </c>
      <c r="D813" s="48" t="s">
        <v>406</v>
      </c>
      <c r="E813" s="48" t="s">
        <v>406</v>
      </c>
      <c r="F813" s="48">
        <v>3.2099999999999997E-2</v>
      </c>
      <c r="G813" s="48" t="s">
        <v>1343</v>
      </c>
      <c r="H813" s="48" t="s">
        <v>406</v>
      </c>
    </row>
    <row r="814" spans="1:8" x14ac:dyDescent="0.2">
      <c r="A814" s="48" t="s">
        <v>2650</v>
      </c>
      <c r="B814" s="48" t="s">
        <v>406</v>
      </c>
      <c r="C814" s="48" t="s">
        <v>1468</v>
      </c>
      <c r="D814" s="48" t="s">
        <v>406</v>
      </c>
      <c r="E814" s="48" t="s">
        <v>406</v>
      </c>
      <c r="F814" s="48">
        <v>3.2099999999999997E-2</v>
      </c>
      <c r="G814" s="48" t="s">
        <v>1273</v>
      </c>
      <c r="H814" s="48" t="s">
        <v>406</v>
      </c>
    </row>
    <row r="815" spans="1:8" x14ac:dyDescent="0.2">
      <c r="A815" s="48" t="s">
        <v>2651</v>
      </c>
      <c r="B815" s="48" t="s">
        <v>406</v>
      </c>
      <c r="C815" s="48" t="s">
        <v>1461</v>
      </c>
      <c r="D815" s="48" t="s">
        <v>406</v>
      </c>
      <c r="E815" s="48" t="s">
        <v>406</v>
      </c>
      <c r="F815" s="48">
        <v>3.2099999999999997E-2</v>
      </c>
      <c r="G815" s="48" t="s">
        <v>1449</v>
      </c>
      <c r="H815" s="48" t="s">
        <v>406</v>
      </c>
    </row>
    <row r="816" spans="1:8" x14ac:dyDescent="0.2">
      <c r="A816" s="48" t="s">
        <v>2652</v>
      </c>
      <c r="B816" s="48" t="s">
        <v>406</v>
      </c>
      <c r="C816" s="48" t="s">
        <v>1461</v>
      </c>
      <c r="D816" s="48" t="s">
        <v>406</v>
      </c>
      <c r="E816" s="48" t="s">
        <v>406</v>
      </c>
      <c r="F816" s="48">
        <v>3.2099999999999997E-2</v>
      </c>
      <c r="G816" s="48" t="s">
        <v>1273</v>
      </c>
      <c r="H816" s="48" t="s">
        <v>406</v>
      </c>
    </row>
    <row r="817" spans="1:8" x14ac:dyDescent="0.2">
      <c r="A817" s="48" t="s">
        <v>2653</v>
      </c>
      <c r="B817" s="48" t="s">
        <v>406</v>
      </c>
      <c r="C817" s="48" t="s">
        <v>1515</v>
      </c>
      <c r="D817" s="48" t="s">
        <v>406</v>
      </c>
      <c r="E817" s="48" t="s">
        <v>406</v>
      </c>
      <c r="F817" s="48">
        <v>3.2099999999999997E-2</v>
      </c>
      <c r="G817" s="48" t="s">
        <v>1273</v>
      </c>
      <c r="H817" s="48" t="s">
        <v>406</v>
      </c>
    </row>
    <row r="818" spans="1:8" x14ac:dyDescent="0.2">
      <c r="A818" s="48" t="s">
        <v>2654</v>
      </c>
      <c r="B818" s="48" t="s">
        <v>406</v>
      </c>
      <c r="C818" s="48" t="s">
        <v>1465</v>
      </c>
      <c r="D818" s="48" t="s">
        <v>406</v>
      </c>
      <c r="E818" s="48" t="s">
        <v>406</v>
      </c>
      <c r="F818" s="48">
        <v>3.2099999999999997E-2</v>
      </c>
      <c r="G818" s="48" t="s">
        <v>1284</v>
      </c>
      <c r="H818" s="48" t="s">
        <v>406</v>
      </c>
    </row>
    <row r="819" spans="1:8" x14ac:dyDescent="0.2">
      <c r="A819" s="48" t="s">
        <v>2655</v>
      </c>
      <c r="B819" s="48" t="s">
        <v>406</v>
      </c>
      <c r="C819" s="48" t="s">
        <v>1515</v>
      </c>
      <c r="D819" s="48" t="s">
        <v>406</v>
      </c>
      <c r="E819" s="48" t="s">
        <v>406</v>
      </c>
      <c r="F819" s="48">
        <v>3.2099999999999997E-2</v>
      </c>
      <c r="G819" s="48" t="s">
        <v>1273</v>
      </c>
      <c r="H819" s="48" t="s">
        <v>406</v>
      </c>
    </row>
    <row r="820" spans="1:8" x14ac:dyDescent="0.2">
      <c r="A820" s="48" t="s">
        <v>2656</v>
      </c>
      <c r="B820" s="48" t="s">
        <v>406</v>
      </c>
      <c r="C820" s="48" t="s">
        <v>1468</v>
      </c>
      <c r="D820" s="48" t="s">
        <v>406</v>
      </c>
      <c r="E820" s="48" t="s">
        <v>406</v>
      </c>
      <c r="F820" s="48">
        <v>3.2099999999999997E-2</v>
      </c>
      <c r="G820" s="48" t="s">
        <v>1273</v>
      </c>
      <c r="H820" s="48" t="s">
        <v>406</v>
      </c>
    </row>
    <row r="821" spans="1:8" x14ac:dyDescent="0.2">
      <c r="A821" s="48" t="s">
        <v>2657</v>
      </c>
      <c r="B821" s="48" t="s">
        <v>406</v>
      </c>
      <c r="C821" s="48" t="s">
        <v>1515</v>
      </c>
      <c r="D821" s="48" t="s">
        <v>406</v>
      </c>
      <c r="E821" s="48" t="s">
        <v>406</v>
      </c>
      <c r="F821" s="48">
        <v>3.2099999999999997E-2</v>
      </c>
      <c r="G821" s="48" t="s">
        <v>1343</v>
      </c>
      <c r="H821" s="48" t="s">
        <v>406</v>
      </c>
    </row>
    <row r="822" spans="1:8" x14ac:dyDescent="0.2">
      <c r="A822" s="48" t="s">
        <v>2658</v>
      </c>
      <c r="B822" s="48" t="s">
        <v>406</v>
      </c>
      <c r="C822" s="48" t="s">
        <v>1461</v>
      </c>
      <c r="D822" s="48" t="s">
        <v>406</v>
      </c>
      <c r="E822" s="48" t="s">
        <v>406</v>
      </c>
      <c r="F822" s="48">
        <v>3.2099999999999997E-2</v>
      </c>
      <c r="G822" s="48" t="s">
        <v>1284</v>
      </c>
      <c r="H822" s="48" t="s">
        <v>406</v>
      </c>
    </row>
    <row r="823" spans="1:8" x14ac:dyDescent="0.2">
      <c r="A823" s="48" t="s">
        <v>2659</v>
      </c>
      <c r="B823" s="48" t="s">
        <v>406</v>
      </c>
      <c r="C823" s="48" t="s">
        <v>1461</v>
      </c>
      <c r="D823" s="48" t="s">
        <v>406</v>
      </c>
      <c r="E823" s="48" t="s">
        <v>406</v>
      </c>
      <c r="F823" s="48">
        <v>3.2099999999999997E-2</v>
      </c>
      <c r="G823" s="48" t="s">
        <v>1273</v>
      </c>
      <c r="H823" s="48" t="s">
        <v>406</v>
      </c>
    </row>
    <row r="824" spans="1:8" x14ac:dyDescent="0.2">
      <c r="A824" s="48" t="s">
        <v>2660</v>
      </c>
      <c r="B824" s="48" t="s">
        <v>406</v>
      </c>
      <c r="C824" s="48" t="s">
        <v>1461</v>
      </c>
      <c r="D824" s="48" t="s">
        <v>406</v>
      </c>
      <c r="E824" s="48" t="s">
        <v>406</v>
      </c>
      <c r="F824" s="48">
        <v>3.2099999999999997E-2</v>
      </c>
      <c r="G824" s="48" t="s">
        <v>1284</v>
      </c>
      <c r="H824" s="48" t="s">
        <v>406</v>
      </c>
    </row>
    <row r="825" spans="1:8" x14ac:dyDescent="0.2">
      <c r="A825" s="48" t="s">
        <v>2661</v>
      </c>
      <c r="B825" s="48" t="s">
        <v>406</v>
      </c>
      <c r="C825" s="48" t="s">
        <v>1515</v>
      </c>
      <c r="D825" s="48" t="s">
        <v>406</v>
      </c>
      <c r="E825" s="48" t="s">
        <v>406</v>
      </c>
      <c r="F825" s="48">
        <v>3.2099999999999997E-2</v>
      </c>
      <c r="G825" s="48" t="s">
        <v>1273</v>
      </c>
      <c r="H825" s="48" t="s">
        <v>406</v>
      </c>
    </row>
    <row r="826" spans="1:8" x14ac:dyDescent="0.2">
      <c r="A826" s="48" t="s">
        <v>2662</v>
      </c>
      <c r="B826" s="48" t="s">
        <v>406</v>
      </c>
      <c r="C826" s="48" t="s">
        <v>1461</v>
      </c>
      <c r="D826" s="48" t="s">
        <v>406</v>
      </c>
      <c r="E826" s="48" t="s">
        <v>406</v>
      </c>
      <c r="F826" s="48">
        <v>3.2099999999999997E-2</v>
      </c>
      <c r="G826" s="48" t="s">
        <v>1343</v>
      </c>
      <c r="H826" s="48" t="s">
        <v>406</v>
      </c>
    </row>
    <row r="827" spans="1:8" x14ac:dyDescent="0.2">
      <c r="A827" s="48" t="s">
        <v>2663</v>
      </c>
      <c r="B827" s="48" t="s">
        <v>406</v>
      </c>
      <c r="C827" s="48" t="s">
        <v>1515</v>
      </c>
      <c r="D827" s="48" t="s">
        <v>406</v>
      </c>
      <c r="E827" s="48" t="s">
        <v>406</v>
      </c>
      <c r="F827" s="48">
        <v>3.2099999999999997E-2</v>
      </c>
      <c r="G827" s="48" t="s">
        <v>1350</v>
      </c>
      <c r="H827" s="48" t="s">
        <v>406</v>
      </c>
    </row>
    <row r="828" spans="1:8" x14ac:dyDescent="0.2">
      <c r="A828" s="48" t="s">
        <v>2664</v>
      </c>
      <c r="B828" s="48" t="s">
        <v>406</v>
      </c>
      <c r="C828" s="48" t="s">
        <v>1500</v>
      </c>
      <c r="D828" s="48" t="s">
        <v>406</v>
      </c>
      <c r="E828" s="48" t="s">
        <v>406</v>
      </c>
      <c r="F828" s="48">
        <v>3.2099999999999997E-2</v>
      </c>
      <c r="G828" s="48" t="s">
        <v>1350</v>
      </c>
      <c r="H828" s="48" t="s">
        <v>406</v>
      </c>
    </row>
    <row r="829" spans="1:8" x14ac:dyDescent="0.2">
      <c r="A829" s="48" t="s">
        <v>2665</v>
      </c>
      <c r="B829" s="48" t="s">
        <v>406</v>
      </c>
      <c r="C829" s="48" t="s">
        <v>1515</v>
      </c>
      <c r="D829" s="48" t="s">
        <v>406</v>
      </c>
      <c r="E829" s="48" t="s">
        <v>406</v>
      </c>
      <c r="F829" s="48">
        <v>3.2099999999999997E-2</v>
      </c>
      <c r="G829" s="48" t="s">
        <v>1273</v>
      </c>
      <c r="H829" s="48" t="s">
        <v>406</v>
      </c>
    </row>
    <row r="830" spans="1:8" x14ac:dyDescent="0.2">
      <c r="A830" s="48" t="s">
        <v>2666</v>
      </c>
      <c r="B830" s="48" t="s">
        <v>406</v>
      </c>
      <c r="C830" s="48" t="s">
        <v>1515</v>
      </c>
      <c r="D830" s="48" t="s">
        <v>406</v>
      </c>
      <c r="E830" s="48" t="s">
        <v>406</v>
      </c>
      <c r="F830" s="48">
        <v>3.2099999999999997E-2</v>
      </c>
      <c r="G830" s="48" t="s">
        <v>1380</v>
      </c>
      <c r="H830" s="48" t="s">
        <v>406</v>
      </c>
    </row>
    <row r="831" spans="1:8" x14ac:dyDescent="0.2">
      <c r="A831" s="48" t="s">
        <v>2667</v>
      </c>
      <c r="B831" s="48" t="s">
        <v>406</v>
      </c>
      <c r="C831" s="48" t="s">
        <v>1472</v>
      </c>
      <c r="D831" s="48" t="s">
        <v>406</v>
      </c>
      <c r="E831" s="48" t="s">
        <v>406</v>
      </c>
      <c r="F831" s="48">
        <v>3.2500000000000001E-2</v>
      </c>
      <c r="G831" s="48" t="s">
        <v>1697</v>
      </c>
      <c r="H831" s="48" t="s">
        <v>406</v>
      </c>
    </row>
    <row r="832" spans="1:8" x14ac:dyDescent="0.2">
      <c r="A832" s="48" t="s">
        <v>2668</v>
      </c>
      <c r="B832" s="48" t="s">
        <v>406</v>
      </c>
      <c r="C832" s="48" t="s">
        <v>1515</v>
      </c>
      <c r="D832" s="48" t="s">
        <v>406</v>
      </c>
      <c r="E832" s="48" t="s">
        <v>406</v>
      </c>
      <c r="F832" s="48">
        <v>3.2500000000000001E-2</v>
      </c>
      <c r="G832" s="48" t="s">
        <v>2669</v>
      </c>
      <c r="H832" s="48" t="s">
        <v>406</v>
      </c>
    </row>
    <row r="833" spans="1:8" x14ac:dyDescent="0.2">
      <c r="A833" s="48" t="s">
        <v>2670</v>
      </c>
      <c r="B833" s="48" t="s">
        <v>406</v>
      </c>
      <c r="C833" s="48" t="s">
        <v>1711</v>
      </c>
      <c r="D833" s="48" t="s">
        <v>406</v>
      </c>
      <c r="E833" s="48" t="s">
        <v>406</v>
      </c>
      <c r="F833" s="48">
        <v>3.2599999999999997E-2</v>
      </c>
      <c r="G833" s="48" t="s">
        <v>2671</v>
      </c>
      <c r="H833" s="48" t="s">
        <v>406</v>
      </c>
    </row>
    <row r="834" spans="1:8" x14ac:dyDescent="0.2">
      <c r="A834" s="48" t="s">
        <v>2672</v>
      </c>
      <c r="B834" s="48" t="s">
        <v>406</v>
      </c>
      <c r="C834" s="48" t="s">
        <v>1488</v>
      </c>
      <c r="D834" s="48" t="s">
        <v>406</v>
      </c>
      <c r="E834" s="48" t="s">
        <v>406</v>
      </c>
      <c r="F834" s="48">
        <v>3.3000000000000002E-2</v>
      </c>
      <c r="G834" s="48" t="s">
        <v>2673</v>
      </c>
      <c r="H834" s="48" t="s">
        <v>406</v>
      </c>
    </row>
    <row r="835" spans="1:8" x14ac:dyDescent="0.2">
      <c r="A835" s="48" t="s">
        <v>2674</v>
      </c>
      <c r="B835" s="48" t="s">
        <v>406</v>
      </c>
      <c r="C835" s="48" t="s">
        <v>1461</v>
      </c>
      <c r="D835" s="48" t="s">
        <v>406</v>
      </c>
      <c r="E835" s="48" t="s">
        <v>406</v>
      </c>
      <c r="F835" s="48">
        <v>3.3599999999999998E-2</v>
      </c>
      <c r="G835" s="48" t="s">
        <v>539</v>
      </c>
      <c r="H835" s="48" t="s">
        <v>406</v>
      </c>
    </row>
    <row r="836" spans="1:8" x14ac:dyDescent="0.2">
      <c r="A836" s="48" t="s">
        <v>2675</v>
      </c>
      <c r="B836" s="48" t="s">
        <v>406</v>
      </c>
      <c r="C836" s="48" t="s">
        <v>1515</v>
      </c>
      <c r="D836" s="48" t="s">
        <v>406</v>
      </c>
      <c r="E836" s="48" t="s">
        <v>406</v>
      </c>
      <c r="F836" s="48">
        <v>3.3599999999999998E-2</v>
      </c>
      <c r="G836" s="48" t="s">
        <v>2676</v>
      </c>
      <c r="H836" s="48" t="s">
        <v>406</v>
      </c>
    </row>
    <row r="837" spans="1:8" x14ac:dyDescent="0.2">
      <c r="A837" s="48" t="s">
        <v>2677</v>
      </c>
      <c r="B837" s="48" t="s">
        <v>406</v>
      </c>
      <c r="C837" s="48" t="s">
        <v>1472</v>
      </c>
      <c r="D837" s="48" t="s">
        <v>406</v>
      </c>
      <c r="E837" s="48" t="s">
        <v>406</v>
      </c>
      <c r="F837" s="48">
        <v>3.3599999999999998E-2</v>
      </c>
      <c r="G837" s="48" t="s">
        <v>539</v>
      </c>
      <c r="H837" s="48" t="s">
        <v>406</v>
      </c>
    </row>
    <row r="838" spans="1:8" x14ac:dyDescent="0.2">
      <c r="A838" s="48" t="s">
        <v>2678</v>
      </c>
      <c r="B838" s="48" t="s">
        <v>406</v>
      </c>
      <c r="C838" s="48" t="s">
        <v>2112</v>
      </c>
      <c r="D838" s="48" t="s">
        <v>406</v>
      </c>
      <c r="E838" s="48" t="s">
        <v>406</v>
      </c>
      <c r="F838" s="48">
        <v>3.3599999999999998E-2</v>
      </c>
      <c r="G838" s="48" t="s">
        <v>539</v>
      </c>
      <c r="H838" s="48" t="s">
        <v>406</v>
      </c>
    </row>
    <row r="839" spans="1:8" x14ac:dyDescent="0.2">
      <c r="A839" s="48" t="s">
        <v>2679</v>
      </c>
      <c r="B839" s="48" t="s">
        <v>406</v>
      </c>
      <c r="C839" s="48" t="s">
        <v>1461</v>
      </c>
      <c r="D839" s="48" t="s">
        <v>406</v>
      </c>
      <c r="E839" s="48" t="s">
        <v>406</v>
      </c>
      <c r="F839" s="48">
        <v>3.3599999999999998E-2</v>
      </c>
      <c r="G839" s="48" t="s">
        <v>1697</v>
      </c>
      <c r="H839" s="48" t="s">
        <v>406</v>
      </c>
    </row>
    <row r="840" spans="1:8" x14ac:dyDescent="0.2">
      <c r="A840" s="48" t="s">
        <v>2680</v>
      </c>
      <c r="B840" s="48" t="s">
        <v>406</v>
      </c>
      <c r="C840" s="48" t="s">
        <v>1468</v>
      </c>
      <c r="D840" s="48" t="s">
        <v>406</v>
      </c>
      <c r="E840" s="48" t="s">
        <v>406</v>
      </c>
      <c r="F840" s="48">
        <v>3.3599999999999998E-2</v>
      </c>
      <c r="G840" s="48" t="s">
        <v>539</v>
      </c>
      <c r="H840" s="48" t="s">
        <v>406</v>
      </c>
    </row>
    <row r="841" spans="1:8" x14ac:dyDescent="0.2">
      <c r="A841" s="48" t="s">
        <v>2681</v>
      </c>
      <c r="B841" s="48" t="s">
        <v>406</v>
      </c>
      <c r="C841" s="48" t="s">
        <v>1500</v>
      </c>
      <c r="D841" s="48" t="s">
        <v>406</v>
      </c>
      <c r="E841" s="48">
        <v>1.9410000000000001</v>
      </c>
      <c r="F841" s="48">
        <v>3.39E-2</v>
      </c>
      <c r="G841" s="48" t="s">
        <v>2682</v>
      </c>
      <c r="H841" s="48" t="s">
        <v>406</v>
      </c>
    </row>
    <row r="842" spans="1:8" x14ac:dyDescent="0.2">
      <c r="A842" s="48" t="s">
        <v>2683</v>
      </c>
      <c r="B842" s="48" t="s">
        <v>406</v>
      </c>
      <c r="C842" s="48" t="s">
        <v>1461</v>
      </c>
      <c r="D842" s="48" t="s">
        <v>406</v>
      </c>
      <c r="E842" s="48">
        <v>-0.41199999999999998</v>
      </c>
      <c r="F842" s="48">
        <v>3.4500000000000003E-2</v>
      </c>
      <c r="G842" s="48" t="s">
        <v>2684</v>
      </c>
      <c r="H842" s="48" t="s">
        <v>406</v>
      </c>
    </row>
    <row r="843" spans="1:8" x14ac:dyDescent="0.2">
      <c r="A843" s="48" t="s">
        <v>2685</v>
      </c>
      <c r="B843" s="48" t="s">
        <v>406</v>
      </c>
      <c r="C843" s="48" t="s">
        <v>1461</v>
      </c>
      <c r="D843" s="48" t="s">
        <v>406</v>
      </c>
      <c r="E843" s="48" t="s">
        <v>406</v>
      </c>
      <c r="F843" s="48">
        <v>3.5499999999999997E-2</v>
      </c>
      <c r="G843" s="48" t="s">
        <v>2686</v>
      </c>
      <c r="H843" s="48" t="s">
        <v>406</v>
      </c>
    </row>
    <row r="844" spans="1:8" x14ac:dyDescent="0.2">
      <c r="A844" s="48" t="s">
        <v>2687</v>
      </c>
      <c r="B844" s="48" t="s">
        <v>406</v>
      </c>
      <c r="C844" s="48" t="s">
        <v>1461</v>
      </c>
      <c r="D844" s="48" t="s">
        <v>406</v>
      </c>
      <c r="E844" s="48">
        <v>0.72799999999999998</v>
      </c>
      <c r="F844" s="48">
        <v>3.5700000000000003E-2</v>
      </c>
      <c r="G844" s="48" t="s">
        <v>2688</v>
      </c>
      <c r="H844" s="48" t="s">
        <v>406</v>
      </c>
    </row>
    <row r="845" spans="1:8" x14ac:dyDescent="0.2">
      <c r="A845" s="48" t="s">
        <v>2689</v>
      </c>
      <c r="B845" s="48" t="s">
        <v>406</v>
      </c>
      <c r="C845" s="48" t="s">
        <v>1472</v>
      </c>
      <c r="D845" s="48" t="s">
        <v>406</v>
      </c>
      <c r="E845" s="48" t="s">
        <v>406</v>
      </c>
      <c r="F845" s="48">
        <v>3.5999999999999997E-2</v>
      </c>
      <c r="G845" s="48" t="s">
        <v>539</v>
      </c>
      <c r="H845" s="48" t="s">
        <v>406</v>
      </c>
    </row>
    <row r="846" spans="1:8" x14ac:dyDescent="0.2">
      <c r="A846" s="48" t="s">
        <v>2690</v>
      </c>
      <c r="B846" s="48" t="s">
        <v>406</v>
      </c>
      <c r="C846" s="48" t="s">
        <v>1461</v>
      </c>
      <c r="D846" s="48" t="s">
        <v>406</v>
      </c>
      <c r="E846" s="48" t="s">
        <v>406</v>
      </c>
      <c r="F846" s="48">
        <v>3.6299999999999999E-2</v>
      </c>
      <c r="G846" s="48" t="s">
        <v>2691</v>
      </c>
      <c r="H846" s="48" t="s">
        <v>406</v>
      </c>
    </row>
    <row r="847" spans="1:8" x14ac:dyDescent="0.2">
      <c r="A847" s="48" t="s">
        <v>2692</v>
      </c>
      <c r="B847" s="48" t="s">
        <v>406</v>
      </c>
      <c r="C847" s="48" t="s">
        <v>1472</v>
      </c>
      <c r="D847" s="48" t="s">
        <v>406</v>
      </c>
      <c r="E847" s="48" t="s">
        <v>406</v>
      </c>
      <c r="F847" s="48">
        <v>3.7199999999999997E-2</v>
      </c>
      <c r="G847" s="48" t="s">
        <v>539</v>
      </c>
      <c r="H847" s="48" t="s">
        <v>406</v>
      </c>
    </row>
    <row r="848" spans="1:8" x14ac:dyDescent="0.2">
      <c r="A848" s="48" t="s">
        <v>2693</v>
      </c>
      <c r="B848" s="48" t="s">
        <v>406</v>
      </c>
      <c r="C848" s="48" t="s">
        <v>1461</v>
      </c>
      <c r="D848" s="48" t="s">
        <v>406</v>
      </c>
      <c r="E848" s="48" t="s">
        <v>406</v>
      </c>
      <c r="F848" s="48">
        <v>3.7199999999999997E-2</v>
      </c>
      <c r="G848" s="48" t="s">
        <v>2694</v>
      </c>
      <c r="H848" s="48" t="s">
        <v>406</v>
      </c>
    </row>
    <row r="849" spans="1:8" x14ac:dyDescent="0.2">
      <c r="A849" s="48" t="s">
        <v>2695</v>
      </c>
      <c r="B849" s="48" t="s">
        <v>406</v>
      </c>
      <c r="C849" s="48" t="s">
        <v>1515</v>
      </c>
      <c r="D849" s="48" t="s">
        <v>406</v>
      </c>
      <c r="E849" s="48" t="s">
        <v>406</v>
      </c>
      <c r="F849" s="48">
        <v>3.7400000000000003E-2</v>
      </c>
      <c r="G849" s="48" t="s">
        <v>1284</v>
      </c>
      <c r="H849" s="48" t="s">
        <v>406</v>
      </c>
    </row>
    <row r="850" spans="1:8" x14ac:dyDescent="0.2">
      <c r="A850" s="48" t="s">
        <v>2696</v>
      </c>
      <c r="B850" s="48" t="s">
        <v>406</v>
      </c>
      <c r="C850" s="48" t="s">
        <v>1465</v>
      </c>
      <c r="D850" s="48" t="s">
        <v>406</v>
      </c>
      <c r="E850" s="48" t="s">
        <v>406</v>
      </c>
      <c r="F850" s="48">
        <v>3.7400000000000003E-2</v>
      </c>
      <c r="G850" s="48" t="s">
        <v>1250</v>
      </c>
      <c r="H850" s="48" t="s">
        <v>406</v>
      </c>
    </row>
    <row r="851" spans="1:8" x14ac:dyDescent="0.2">
      <c r="A851" s="48" t="s">
        <v>2697</v>
      </c>
      <c r="B851" s="48" t="s">
        <v>406</v>
      </c>
      <c r="C851" s="48" t="s">
        <v>1515</v>
      </c>
      <c r="D851" s="48" t="s">
        <v>406</v>
      </c>
      <c r="E851" s="48" t="s">
        <v>406</v>
      </c>
      <c r="F851" s="48">
        <v>3.7400000000000003E-2</v>
      </c>
      <c r="G851" s="48" t="s">
        <v>1343</v>
      </c>
      <c r="H851" s="48" t="s">
        <v>406</v>
      </c>
    </row>
    <row r="852" spans="1:8" x14ac:dyDescent="0.2">
      <c r="A852" s="48" t="s">
        <v>2698</v>
      </c>
      <c r="B852" s="48" t="s">
        <v>406</v>
      </c>
      <c r="C852" s="48" t="s">
        <v>1492</v>
      </c>
      <c r="D852" s="48" t="s">
        <v>406</v>
      </c>
      <c r="E852" s="48" t="s">
        <v>406</v>
      </c>
      <c r="F852" s="48">
        <v>3.7400000000000003E-2</v>
      </c>
      <c r="G852" s="48" t="s">
        <v>1471</v>
      </c>
      <c r="H852" s="48" t="s">
        <v>406</v>
      </c>
    </row>
    <row r="853" spans="1:8" x14ac:dyDescent="0.2">
      <c r="A853" s="48" t="s">
        <v>2699</v>
      </c>
      <c r="B853" s="48" t="s">
        <v>406</v>
      </c>
      <c r="C853" s="48" t="s">
        <v>1515</v>
      </c>
      <c r="D853" s="48" t="s">
        <v>406</v>
      </c>
      <c r="E853" s="48" t="s">
        <v>406</v>
      </c>
      <c r="F853" s="48">
        <v>3.7400000000000003E-2</v>
      </c>
      <c r="G853" s="48" t="s">
        <v>1284</v>
      </c>
      <c r="H853" s="48" t="s">
        <v>406</v>
      </c>
    </row>
    <row r="854" spans="1:8" x14ac:dyDescent="0.2">
      <c r="A854" s="48" t="s">
        <v>2700</v>
      </c>
      <c r="B854" s="48" t="s">
        <v>406</v>
      </c>
      <c r="C854" s="48" t="s">
        <v>1496</v>
      </c>
      <c r="D854" s="48" t="s">
        <v>406</v>
      </c>
      <c r="E854" s="48" t="s">
        <v>406</v>
      </c>
      <c r="F854" s="48">
        <v>3.7400000000000003E-2</v>
      </c>
      <c r="G854" s="48" t="s">
        <v>1284</v>
      </c>
      <c r="H854" s="48" t="s">
        <v>406</v>
      </c>
    </row>
    <row r="855" spans="1:8" x14ac:dyDescent="0.2">
      <c r="A855" s="48" t="s">
        <v>2701</v>
      </c>
      <c r="B855" s="48" t="s">
        <v>406</v>
      </c>
      <c r="C855" s="48" t="s">
        <v>1515</v>
      </c>
      <c r="D855" s="48" t="s">
        <v>406</v>
      </c>
      <c r="E855" s="48" t="s">
        <v>406</v>
      </c>
      <c r="F855" s="48">
        <v>3.7400000000000003E-2</v>
      </c>
      <c r="G855" s="48" t="s">
        <v>1273</v>
      </c>
      <c r="H855" s="48" t="s">
        <v>406</v>
      </c>
    </row>
    <row r="856" spans="1:8" x14ac:dyDescent="0.2">
      <c r="A856" s="48" t="s">
        <v>2702</v>
      </c>
      <c r="B856" s="48" t="s">
        <v>406</v>
      </c>
      <c r="C856" s="48" t="s">
        <v>1844</v>
      </c>
      <c r="D856" s="48" t="s">
        <v>406</v>
      </c>
      <c r="E856" s="48" t="s">
        <v>406</v>
      </c>
      <c r="F856" s="48">
        <v>3.7400000000000003E-2</v>
      </c>
      <c r="G856" s="48" t="s">
        <v>1273</v>
      </c>
      <c r="H856" s="48" t="s">
        <v>406</v>
      </c>
    </row>
    <row r="857" spans="1:8" x14ac:dyDescent="0.2">
      <c r="A857" s="48" t="s">
        <v>2703</v>
      </c>
      <c r="B857" s="48" t="s">
        <v>406</v>
      </c>
      <c r="C857" s="48" t="s">
        <v>1468</v>
      </c>
      <c r="D857" s="48" t="s">
        <v>406</v>
      </c>
      <c r="E857" s="48" t="s">
        <v>406</v>
      </c>
      <c r="F857" s="48">
        <v>3.7400000000000003E-2</v>
      </c>
      <c r="G857" s="48" t="s">
        <v>1273</v>
      </c>
      <c r="H857" s="48" t="s">
        <v>406</v>
      </c>
    </row>
    <row r="858" spans="1:8" x14ac:dyDescent="0.2">
      <c r="A858" s="48" t="s">
        <v>2704</v>
      </c>
      <c r="B858" s="48" t="s">
        <v>406</v>
      </c>
      <c r="C858" s="48" t="s">
        <v>1468</v>
      </c>
      <c r="D858" s="48" t="s">
        <v>406</v>
      </c>
      <c r="E858" s="48" t="s">
        <v>406</v>
      </c>
      <c r="F858" s="48">
        <v>3.7400000000000003E-2</v>
      </c>
      <c r="G858" s="48" t="s">
        <v>2705</v>
      </c>
      <c r="H858" s="48" t="s">
        <v>406</v>
      </c>
    </row>
    <row r="859" spans="1:8" x14ac:dyDescent="0.2">
      <c r="A859" s="48" t="s">
        <v>2706</v>
      </c>
      <c r="B859" s="48" t="s">
        <v>406</v>
      </c>
      <c r="C859" s="48" t="s">
        <v>1515</v>
      </c>
      <c r="D859" s="48" t="s">
        <v>406</v>
      </c>
      <c r="E859" s="48" t="s">
        <v>406</v>
      </c>
      <c r="F859" s="48">
        <v>3.7400000000000003E-2</v>
      </c>
      <c r="G859" s="48" t="s">
        <v>1284</v>
      </c>
      <c r="H859" s="48" t="s">
        <v>406</v>
      </c>
    </row>
    <row r="860" spans="1:8" x14ac:dyDescent="0.2">
      <c r="A860" s="48" t="s">
        <v>2707</v>
      </c>
      <c r="B860" s="48" t="s">
        <v>406</v>
      </c>
      <c r="C860" s="48" t="s">
        <v>1515</v>
      </c>
      <c r="D860" s="48" t="s">
        <v>406</v>
      </c>
      <c r="E860" s="48" t="s">
        <v>406</v>
      </c>
      <c r="F860" s="48">
        <v>3.7400000000000003E-2</v>
      </c>
      <c r="G860" s="48" t="s">
        <v>1350</v>
      </c>
      <c r="H860" s="48" t="s">
        <v>406</v>
      </c>
    </row>
    <row r="861" spans="1:8" x14ac:dyDescent="0.2">
      <c r="A861" s="48" t="s">
        <v>2708</v>
      </c>
      <c r="B861" s="48" t="s">
        <v>406</v>
      </c>
      <c r="C861" s="48" t="s">
        <v>1515</v>
      </c>
      <c r="D861" s="48" t="s">
        <v>406</v>
      </c>
      <c r="E861" s="48" t="s">
        <v>406</v>
      </c>
      <c r="F861" s="48">
        <v>3.7400000000000003E-2</v>
      </c>
      <c r="G861" s="48" t="s">
        <v>1250</v>
      </c>
      <c r="H861" s="48" t="s">
        <v>406</v>
      </c>
    </row>
    <row r="862" spans="1:8" x14ac:dyDescent="0.2">
      <c r="A862" s="48" t="s">
        <v>2709</v>
      </c>
      <c r="B862" s="48" t="s">
        <v>406</v>
      </c>
      <c r="C862" s="48" t="s">
        <v>1515</v>
      </c>
      <c r="D862" s="48" t="s">
        <v>406</v>
      </c>
      <c r="E862" s="48" t="s">
        <v>406</v>
      </c>
      <c r="F862" s="48">
        <v>3.7400000000000003E-2</v>
      </c>
      <c r="G862" s="48" t="s">
        <v>1273</v>
      </c>
      <c r="H862" s="48" t="s">
        <v>406</v>
      </c>
    </row>
    <row r="863" spans="1:8" x14ac:dyDescent="0.2">
      <c r="A863" s="48" t="s">
        <v>2710</v>
      </c>
      <c r="B863" s="48" t="s">
        <v>406</v>
      </c>
      <c r="C863" s="48" t="s">
        <v>2112</v>
      </c>
      <c r="D863" s="48" t="s">
        <v>406</v>
      </c>
      <c r="E863" s="48" t="s">
        <v>406</v>
      </c>
      <c r="F863" s="48">
        <v>3.7400000000000003E-2</v>
      </c>
      <c r="G863" s="48" t="s">
        <v>2711</v>
      </c>
      <c r="H863" s="48" t="s">
        <v>406</v>
      </c>
    </row>
    <row r="864" spans="1:8" x14ac:dyDescent="0.2">
      <c r="A864" s="48" t="s">
        <v>2712</v>
      </c>
      <c r="B864" s="48" t="s">
        <v>406</v>
      </c>
      <c r="C864" s="48" t="s">
        <v>1711</v>
      </c>
      <c r="D864" s="48" t="s">
        <v>406</v>
      </c>
      <c r="E864" s="48" t="s">
        <v>406</v>
      </c>
      <c r="F864" s="48">
        <v>3.7400000000000003E-2</v>
      </c>
      <c r="G864" s="48" t="s">
        <v>1268</v>
      </c>
      <c r="H864" s="48" t="s">
        <v>406</v>
      </c>
    </row>
    <row r="865" spans="1:8" x14ac:dyDescent="0.2">
      <c r="A865" s="48" t="s">
        <v>2713</v>
      </c>
      <c r="B865" s="48" t="s">
        <v>406</v>
      </c>
      <c r="C865" s="48" t="s">
        <v>1711</v>
      </c>
      <c r="D865" s="48" t="s">
        <v>406</v>
      </c>
      <c r="E865" s="48" t="s">
        <v>406</v>
      </c>
      <c r="F865" s="48">
        <v>3.7400000000000003E-2</v>
      </c>
      <c r="G865" s="48" t="s">
        <v>1273</v>
      </c>
      <c r="H865" s="48" t="s">
        <v>406</v>
      </c>
    </row>
    <row r="866" spans="1:8" x14ac:dyDescent="0.2">
      <c r="A866" s="48" t="s">
        <v>2714</v>
      </c>
      <c r="B866" s="48" t="s">
        <v>406</v>
      </c>
      <c r="C866" s="48" t="s">
        <v>1519</v>
      </c>
      <c r="D866" s="48" t="s">
        <v>406</v>
      </c>
      <c r="E866" s="48" t="s">
        <v>406</v>
      </c>
      <c r="F866" s="48">
        <v>3.7400000000000003E-2</v>
      </c>
      <c r="G866" s="48" t="s">
        <v>1273</v>
      </c>
      <c r="H866" s="48" t="s">
        <v>406</v>
      </c>
    </row>
    <row r="867" spans="1:8" x14ac:dyDescent="0.2">
      <c r="A867" s="48" t="s">
        <v>2715</v>
      </c>
      <c r="B867" s="48" t="s">
        <v>406</v>
      </c>
      <c r="C867" s="48" t="s">
        <v>1515</v>
      </c>
      <c r="D867" s="48" t="s">
        <v>406</v>
      </c>
      <c r="E867" s="48" t="s">
        <v>406</v>
      </c>
      <c r="F867" s="48">
        <v>3.7400000000000003E-2</v>
      </c>
      <c r="G867" s="48" t="s">
        <v>1284</v>
      </c>
      <c r="H867" s="48" t="s">
        <v>406</v>
      </c>
    </row>
    <row r="868" spans="1:8" x14ac:dyDescent="0.2">
      <c r="A868" s="48" t="s">
        <v>2716</v>
      </c>
      <c r="B868" s="48" t="s">
        <v>406</v>
      </c>
      <c r="C868" s="48" t="s">
        <v>1515</v>
      </c>
      <c r="D868" s="48" t="s">
        <v>406</v>
      </c>
      <c r="E868" s="48" t="s">
        <v>406</v>
      </c>
      <c r="F868" s="48">
        <v>3.7400000000000003E-2</v>
      </c>
      <c r="G868" s="48" t="s">
        <v>2620</v>
      </c>
      <c r="H868" s="48" t="s">
        <v>406</v>
      </c>
    </row>
    <row r="869" spans="1:8" x14ac:dyDescent="0.2">
      <c r="A869" s="48" t="s">
        <v>2717</v>
      </c>
      <c r="B869" s="48" t="s">
        <v>406</v>
      </c>
      <c r="C869" s="48" t="s">
        <v>1756</v>
      </c>
      <c r="D869" s="48" t="s">
        <v>406</v>
      </c>
      <c r="E869" s="48" t="s">
        <v>406</v>
      </c>
      <c r="F869" s="48">
        <v>3.7400000000000003E-2</v>
      </c>
      <c r="G869" s="48" t="s">
        <v>1273</v>
      </c>
      <c r="H869" s="48" t="s">
        <v>406</v>
      </c>
    </row>
    <row r="870" spans="1:8" x14ac:dyDescent="0.2">
      <c r="A870" s="48" t="s">
        <v>2718</v>
      </c>
      <c r="B870" s="48" t="s">
        <v>406</v>
      </c>
      <c r="C870" s="48" t="s">
        <v>1465</v>
      </c>
      <c r="D870" s="48" t="s">
        <v>406</v>
      </c>
      <c r="E870" s="48" t="s">
        <v>406</v>
      </c>
      <c r="F870" s="48">
        <v>3.7400000000000003E-2</v>
      </c>
      <c r="G870" s="48" t="s">
        <v>1449</v>
      </c>
      <c r="H870" s="48" t="s">
        <v>406</v>
      </c>
    </row>
    <row r="871" spans="1:8" x14ac:dyDescent="0.2">
      <c r="A871" s="48" t="s">
        <v>2719</v>
      </c>
      <c r="B871" s="48" t="s">
        <v>406</v>
      </c>
      <c r="C871" s="48" t="s">
        <v>1515</v>
      </c>
      <c r="D871" s="48" t="s">
        <v>406</v>
      </c>
      <c r="E871" s="48" t="s">
        <v>406</v>
      </c>
      <c r="F871" s="48">
        <v>3.7400000000000003E-2</v>
      </c>
      <c r="G871" s="48" t="s">
        <v>1343</v>
      </c>
      <c r="H871" s="48" t="s">
        <v>406</v>
      </c>
    </row>
    <row r="872" spans="1:8" x14ac:dyDescent="0.2">
      <c r="A872" s="48" t="s">
        <v>2720</v>
      </c>
      <c r="B872" s="48" t="s">
        <v>406</v>
      </c>
      <c r="C872" s="48" t="s">
        <v>1468</v>
      </c>
      <c r="D872" s="48" t="s">
        <v>406</v>
      </c>
      <c r="E872" s="48" t="s">
        <v>406</v>
      </c>
      <c r="F872" s="48">
        <v>3.7400000000000003E-2</v>
      </c>
      <c r="G872" s="48" t="s">
        <v>1250</v>
      </c>
      <c r="H872" s="48" t="s">
        <v>406</v>
      </c>
    </row>
    <row r="873" spans="1:8" x14ac:dyDescent="0.2">
      <c r="A873" s="48" t="s">
        <v>2721</v>
      </c>
      <c r="B873" s="48" t="s">
        <v>406</v>
      </c>
      <c r="C873" s="48" t="s">
        <v>1515</v>
      </c>
      <c r="D873" s="48" t="s">
        <v>406</v>
      </c>
      <c r="E873" s="48" t="s">
        <v>406</v>
      </c>
      <c r="F873" s="48">
        <v>3.7400000000000003E-2</v>
      </c>
      <c r="G873" s="48" t="s">
        <v>1273</v>
      </c>
      <c r="H873" s="48" t="s">
        <v>406</v>
      </c>
    </row>
    <row r="874" spans="1:8" x14ac:dyDescent="0.2">
      <c r="A874" s="48" t="s">
        <v>2722</v>
      </c>
      <c r="B874" s="48" t="s">
        <v>406</v>
      </c>
      <c r="C874" s="48" t="s">
        <v>1515</v>
      </c>
      <c r="D874" s="48" t="s">
        <v>406</v>
      </c>
      <c r="E874" s="48" t="s">
        <v>406</v>
      </c>
      <c r="F874" s="48">
        <v>3.7400000000000003E-2</v>
      </c>
      <c r="G874" s="48" t="s">
        <v>1273</v>
      </c>
      <c r="H874" s="48" t="s">
        <v>406</v>
      </c>
    </row>
    <row r="875" spans="1:8" x14ac:dyDescent="0.2">
      <c r="A875" s="48" t="s">
        <v>2723</v>
      </c>
      <c r="B875" s="48" t="s">
        <v>406</v>
      </c>
      <c r="C875" s="48" t="s">
        <v>1468</v>
      </c>
      <c r="D875" s="48" t="s">
        <v>406</v>
      </c>
      <c r="E875" s="48" t="s">
        <v>406</v>
      </c>
      <c r="F875" s="48">
        <v>3.7400000000000003E-2</v>
      </c>
      <c r="G875" s="48" t="s">
        <v>1284</v>
      </c>
      <c r="H875" s="48" t="s">
        <v>406</v>
      </c>
    </row>
    <row r="876" spans="1:8" x14ac:dyDescent="0.2">
      <c r="A876" s="48" t="s">
        <v>2724</v>
      </c>
      <c r="B876" s="48" t="s">
        <v>406</v>
      </c>
      <c r="C876" s="48" t="s">
        <v>1756</v>
      </c>
      <c r="D876" s="48" t="s">
        <v>406</v>
      </c>
      <c r="E876" s="48" t="s">
        <v>406</v>
      </c>
      <c r="F876" s="48">
        <v>3.7400000000000003E-2</v>
      </c>
      <c r="G876" s="48" t="s">
        <v>1273</v>
      </c>
      <c r="H876" s="48" t="s">
        <v>406</v>
      </c>
    </row>
    <row r="877" spans="1:8" x14ac:dyDescent="0.2">
      <c r="A877" s="48" t="s">
        <v>2725</v>
      </c>
      <c r="B877" s="48" t="s">
        <v>406</v>
      </c>
      <c r="C877" s="48" t="s">
        <v>1468</v>
      </c>
      <c r="D877" s="48" t="s">
        <v>406</v>
      </c>
      <c r="E877" s="48" t="s">
        <v>406</v>
      </c>
      <c r="F877" s="48">
        <v>3.7400000000000003E-2</v>
      </c>
      <c r="G877" s="48" t="s">
        <v>1273</v>
      </c>
      <c r="H877" s="48" t="s">
        <v>406</v>
      </c>
    </row>
    <row r="878" spans="1:8" x14ac:dyDescent="0.2">
      <c r="A878" s="48" t="s">
        <v>2726</v>
      </c>
      <c r="B878" s="48" t="s">
        <v>406</v>
      </c>
      <c r="C878" s="48" t="s">
        <v>1461</v>
      </c>
      <c r="D878" s="48" t="s">
        <v>406</v>
      </c>
      <c r="E878" s="48" t="s">
        <v>406</v>
      </c>
      <c r="F878" s="48">
        <v>3.7400000000000003E-2</v>
      </c>
      <c r="G878" s="48" t="s">
        <v>1273</v>
      </c>
      <c r="H878" s="48" t="s">
        <v>406</v>
      </c>
    </row>
    <row r="879" spans="1:8" x14ac:dyDescent="0.2">
      <c r="A879" s="48" t="s">
        <v>2727</v>
      </c>
      <c r="B879" s="48" t="s">
        <v>406</v>
      </c>
      <c r="C879" s="48" t="s">
        <v>1515</v>
      </c>
      <c r="D879" s="48" t="s">
        <v>406</v>
      </c>
      <c r="E879" s="48" t="s">
        <v>406</v>
      </c>
      <c r="F879" s="48">
        <v>3.7400000000000003E-2</v>
      </c>
      <c r="G879" s="48" t="s">
        <v>1284</v>
      </c>
      <c r="H879" s="48" t="s">
        <v>406</v>
      </c>
    </row>
    <row r="880" spans="1:8" x14ac:dyDescent="0.2">
      <c r="A880" s="48" t="s">
        <v>2728</v>
      </c>
      <c r="B880" s="48" t="s">
        <v>406</v>
      </c>
      <c r="C880" s="48" t="s">
        <v>1515</v>
      </c>
      <c r="D880" s="48" t="s">
        <v>406</v>
      </c>
      <c r="E880" s="48" t="s">
        <v>406</v>
      </c>
      <c r="F880" s="48">
        <v>3.7400000000000003E-2</v>
      </c>
      <c r="G880" s="48" t="s">
        <v>1284</v>
      </c>
      <c r="H880" s="48" t="s">
        <v>406</v>
      </c>
    </row>
    <row r="881" spans="1:8" x14ac:dyDescent="0.2">
      <c r="A881" s="48" t="s">
        <v>2729</v>
      </c>
      <c r="B881" s="48" t="s">
        <v>406</v>
      </c>
      <c r="C881" s="48" t="s">
        <v>1465</v>
      </c>
      <c r="D881" s="48" t="s">
        <v>406</v>
      </c>
      <c r="E881" s="48" t="s">
        <v>406</v>
      </c>
      <c r="F881" s="48">
        <v>3.7400000000000003E-2</v>
      </c>
      <c r="G881" s="48" t="s">
        <v>1273</v>
      </c>
      <c r="H881" s="48" t="s">
        <v>406</v>
      </c>
    </row>
    <row r="882" spans="1:8" x14ac:dyDescent="0.2">
      <c r="A882" s="48" t="s">
        <v>2730</v>
      </c>
      <c r="B882" s="48" t="s">
        <v>406</v>
      </c>
      <c r="C882" s="48" t="s">
        <v>1515</v>
      </c>
      <c r="D882" s="48" t="s">
        <v>406</v>
      </c>
      <c r="E882" s="48" t="s">
        <v>406</v>
      </c>
      <c r="F882" s="48">
        <v>3.7400000000000003E-2</v>
      </c>
      <c r="G882" s="48" t="s">
        <v>1284</v>
      </c>
      <c r="H882" s="48" t="s">
        <v>406</v>
      </c>
    </row>
    <row r="883" spans="1:8" x14ac:dyDescent="0.2">
      <c r="A883" s="48" t="s">
        <v>2731</v>
      </c>
      <c r="B883" s="48" t="s">
        <v>406</v>
      </c>
      <c r="C883" s="48" t="s">
        <v>1461</v>
      </c>
      <c r="D883" s="48" t="s">
        <v>406</v>
      </c>
      <c r="E883" s="48" t="s">
        <v>406</v>
      </c>
      <c r="F883" s="48">
        <v>3.7400000000000003E-2</v>
      </c>
      <c r="G883" s="48" t="s">
        <v>1273</v>
      </c>
      <c r="H883" s="48" t="s">
        <v>406</v>
      </c>
    </row>
    <row r="884" spans="1:8" x14ac:dyDescent="0.2">
      <c r="A884" s="48" t="s">
        <v>2732</v>
      </c>
      <c r="B884" s="48" t="s">
        <v>406</v>
      </c>
      <c r="C884" s="48" t="s">
        <v>1465</v>
      </c>
      <c r="D884" s="48" t="s">
        <v>406</v>
      </c>
      <c r="E884" s="48" t="s">
        <v>406</v>
      </c>
      <c r="F884" s="48">
        <v>3.7400000000000003E-2</v>
      </c>
      <c r="G884" s="48" t="s">
        <v>1273</v>
      </c>
      <c r="H884" s="48" t="s">
        <v>406</v>
      </c>
    </row>
    <row r="885" spans="1:8" x14ac:dyDescent="0.2">
      <c r="A885" s="48" t="s">
        <v>2733</v>
      </c>
      <c r="B885" s="48" t="s">
        <v>406</v>
      </c>
      <c r="C885" s="48" t="s">
        <v>1461</v>
      </c>
      <c r="D885" s="48" t="s">
        <v>406</v>
      </c>
      <c r="E885" s="48" t="s">
        <v>406</v>
      </c>
      <c r="F885" s="48">
        <v>3.7400000000000003E-2</v>
      </c>
      <c r="G885" s="48" t="s">
        <v>1284</v>
      </c>
      <c r="H885" s="48" t="s">
        <v>406</v>
      </c>
    </row>
    <row r="886" spans="1:8" x14ac:dyDescent="0.2">
      <c r="A886" s="48" t="s">
        <v>2734</v>
      </c>
      <c r="B886" s="48" t="s">
        <v>406</v>
      </c>
      <c r="C886" s="48" t="s">
        <v>1756</v>
      </c>
      <c r="D886" s="48" t="s">
        <v>406</v>
      </c>
      <c r="E886" s="48" t="s">
        <v>406</v>
      </c>
      <c r="F886" s="48">
        <v>3.7400000000000003E-2</v>
      </c>
      <c r="G886" s="48" t="s">
        <v>1273</v>
      </c>
      <c r="H886" s="48" t="s">
        <v>406</v>
      </c>
    </row>
    <row r="887" spans="1:8" x14ac:dyDescent="0.2">
      <c r="A887" s="48" t="s">
        <v>2735</v>
      </c>
      <c r="B887" s="48" t="s">
        <v>406</v>
      </c>
      <c r="C887" s="48" t="s">
        <v>1468</v>
      </c>
      <c r="D887" s="48" t="s">
        <v>406</v>
      </c>
      <c r="E887" s="48" t="s">
        <v>406</v>
      </c>
      <c r="F887" s="48">
        <v>3.7400000000000003E-2</v>
      </c>
      <c r="G887" s="48" t="s">
        <v>1273</v>
      </c>
      <c r="H887" s="48" t="s">
        <v>406</v>
      </c>
    </row>
    <row r="888" spans="1:8" x14ac:dyDescent="0.2">
      <c r="A888" s="48" t="s">
        <v>2736</v>
      </c>
      <c r="B888" s="48" t="s">
        <v>406</v>
      </c>
      <c r="C888" s="48" t="s">
        <v>1515</v>
      </c>
      <c r="D888" s="48" t="s">
        <v>406</v>
      </c>
      <c r="E888" s="48" t="s">
        <v>406</v>
      </c>
      <c r="F888" s="48">
        <v>3.7400000000000003E-2</v>
      </c>
      <c r="G888" s="48" t="s">
        <v>1972</v>
      </c>
      <c r="H888" s="48" t="s">
        <v>406</v>
      </c>
    </row>
    <row r="889" spans="1:8" x14ac:dyDescent="0.2">
      <c r="A889" s="48" t="s">
        <v>2737</v>
      </c>
      <c r="B889" s="48" t="s">
        <v>406</v>
      </c>
      <c r="C889" s="48" t="s">
        <v>1519</v>
      </c>
      <c r="D889" s="48" t="s">
        <v>406</v>
      </c>
      <c r="E889" s="48" t="s">
        <v>406</v>
      </c>
      <c r="F889" s="48">
        <v>3.7400000000000003E-2</v>
      </c>
      <c r="G889" s="48" t="s">
        <v>1268</v>
      </c>
      <c r="H889" s="48" t="s">
        <v>406</v>
      </c>
    </row>
    <row r="890" spans="1:8" x14ac:dyDescent="0.2">
      <c r="A890" s="48" t="s">
        <v>2738</v>
      </c>
      <c r="B890" s="48" t="s">
        <v>406</v>
      </c>
      <c r="C890" s="48" t="s">
        <v>1485</v>
      </c>
      <c r="D890" s="48" t="s">
        <v>406</v>
      </c>
      <c r="E890" s="48" t="s">
        <v>406</v>
      </c>
      <c r="F890" s="48">
        <v>3.7400000000000003E-2</v>
      </c>
      <c r="G890" s="48" t="s">
        <v>1284</v>
      </c>
      <c r="H890" s="48" t="s">
        <v>406</v>
      </c>
    </row>
    <row r="891" spans="1:8" x14ac:dyDescent="0.2">
      <c r="A891" s="48" t="s">
        <v>2739</v>
      </c>
      <c r="B891" s="48" t="s">
        <v>406</v>
      </c>
      <c r="C891" s="48" t="s">
        <v>1519</v>
      </c>
      <c r="D891" s="48" t="s">
        <v>406</v>
      </c>
      <c r="E891" s="48" t="s">
        <v>406</v>
      </c>
      <c r="F891" s="48">
        <v>3.7400000000000003E-2</v>
      </c>
      <c r="G891" s="48" t="s">
        <v>1250</v>
      </c>
      <c r="H891" s="48" t="s">
        <v>406</v>
      </c>
    </row>
    <row r="892" spans="1:8" x14ac:dyDescent="0.2">
      <c r="A892" s="48" t="s">
        <v>2740</v>
      </c>
      <c r="B892" s="48" t="s">
        <v>406</v>
      </c>
      <c r="C892" s="48" t="s">
        <v>1468</v>
      </c>
      <c r="D892" s="48" t="s">
        <v>406</v>
      </c>
      <c r="E892" s="48" t="s">
        <v>406</v>
      </c>
      <c r="F892" s="48">
        <v>3.8399999999999997E-2</v>
      </c>
      <c r="G892" s="48" t="s">
        <v>539</v>
      </c>
      <c r="H892" s="48" t="s">
        <v>406</v>
      </c>
    </row>
    <row r="893" spans="1:8" x14ac:dyDescent="0.2">
      <c r="A893" s="48" t="s">
        <v>2741</v>
      </c>
      <c r="B893" s="48" t="s">
        <v>406</v>
      </c>
      <c r="C893" s="48" t="s">
        <v>1711</v>
      </c>
      <c r="D893" s="48" t="s">
        <v>406</v>
      </c>
      <c r="E893" s="48" t="s">
        <v>406</v>
      </c>
      <c r="F893" s="48">
        <v>3.8399999999999997E-2</v>
      </c>
      <c r="G893" s="48" t="s">
        <v>1020</v>
      </c>
      <c r="H893" s="48" t="s">
        <v>406</v>
      </c>
    </row>
    <row r="894" spans="1:8" x14ac:dyDescent="0.2">
      <c r="A894" s="48" t="s">
        <v>2742</v>
      </c>
      <c r="B894" s="48" t="s">
        <v>406</v>
      </c>
      <c r="C894" s="48" t="s">
        <v>2112</v>
      </c>
      <c r="D894" s="48" t="s">
        <v>406</v>
      </c>
      <c r="E894" s="48" t="s">
        <v>406</v>
      </c>
      <c r="F894" s="48">
        <v>3.8399999999999997E-2</v>
      </c>
      <c r="G894" s="48" t="s">
        <v>1577</v>
      </c>
      <c r="H894" s="48" t="s">
        <v>406</v>
      </c>
    </row>
    <row r="895" spans="1:8" x14ac:dyDescent="0.2">
      <c r="A895" s="48" t="s">
        <v>2743</v>
      </c>
      <c r="B895" s="48" t="s">
        <v>406</v>
      </c>
      <c r="C895" s="48" t="s">
        <v>1492</v>
      </c>
      <c r="D895" s="48" t="s">
        <v>406</v>
      </c>
      <c r="E895" s="48" t="s">
        <v>406</v>
      </c>
      <c r="F895" s="48">
        <v>3.8699999999999998E-2</v>
      </c>
      <c r="G895" s="48" t="s">
        <v>2744</v>
      </c>
      <c r="H895" s="48" t="s">
        <v>406</v>
      </c>
    </row>
    <row r="896" spans="1:8" x14ac:dyDescent="0.2">
      <c r="A896" s="48" t="s">
        <v>2745</v>
      </c>
      <c r="B896" s="48" t="s">
        <v>406</v>
      </c>
      <c r="C896" s="48" t="s">
        <v>1488</v>
      </c>
      <c r="D896" s="48" t="s">
        <v>406</v>
      </c>
      <c r="E896" s="48" t="s">
        <v>406</v>
      </c>
      <c r="F896" s="48">
        <v>3.9399999999999998E-2</v>
      </c>
      <c r="G896" s="48" t="s">
        <v>1566</v>
      </c>
      <c r="H896" s="48" t="s">
        <v>406</v>
      </c>
    </row>
    <row r="897" spans="1:8" x14ac:dyDescent="0.2">
      <c r="A897" s="48" t="s">
        <v>2746</v>
      </c>
      <c r="B897" s="48" t="s">
        <v>406</v>
      </c>
      <c r="C897" s="48" t="s">
        <v>1485</v>
      </c>
      <c r="D897" s="48" t="s">
        <v>406</v>
      </c>
      <c r="E897" s="48" t="s">
        <v>406</v>
      </c>
      <c r="F897" s="48">
        <v>3.9399999999999998E-2</v>
      </c>
      <c r="G897" s="48" t="s">
        <v>916</v>
      </c>
      <c r="H897" s="48" t="s">
        <v>406</v>
      </c>
    </row>
    <row r="898" spans="1:8" x14ac:dyDescent="0.2">
      <c r="A898" s="48" t="s">
        <v>2747</v>
      </c>
      <c r="B898" s="48" t="s">
        <v>406</v>
      </c>
      <c r="C898" s="48" t="s">
        <v>1461</v>
      </c>
      <c r="D898" s="48" t="s">
        <v>406</v>
      </c>
      <c r="E898" s="48" t="s">
        <v>406</v>
      </c>
      <c r="F898" s="48">
        <v>4.0399999999999998E-2</v>
      </c>
      <c r="G898" s="48" t="s">
        <v>2748</v>
      </c>
      <c r="H898" s="48" t="s">
        <v>406</v>
      </c>
    </row>
    <row r="899" spans="1:8" x14ac:dyDescent="0.2">
      <c r="A899" s="48" t="s">
        <v>2749</v>
      </c>
      <c r="B899" s="48" t="s">
        <v>406</v>
      </c>
      <c r="C899" s="48" t="s">
        <v>2112</v>
      </c>
      <c r="D899" s="48" t="s">
        <v>406</v>
      </c>
      <c r="E899" s="48" t="s">
        <v>406</v>
      </c>
      <c r="F899" s="48">
        <v>4.0899999999999999E-2</v>
      </c>
      <c r="G899" s="48" t="s">
        <v>1697</v>
      </c>
      <c r="H899" s="48" t="s">
        <v>406</v>
      </c>
    </row>
    <row r="900" spans="1:8" x14ac:dyDescent="0.2">
      <c r="A900" s="48" t="s">
        <v>2750</v>
      </c>
      <c r="B900" s="48" t="s">
        <v>406</v>
      </c>
      <c r="C900" s="48" t="s">
        <v>1461</v>
      </c>
      <c r="D900" s="48" t="s">
        <v>406</v>
      </c>
      <c r="E900" s="48" t="s">
        <v>406</v>
      </c>
      <c r="F900" s="48">
        <v>4.0899999999999999E-2</v>
      </c>
      <c r="G900" s="48" t="s">
        <v>2751</v>
      </c>
      <c r="H900" s="48" t="s">
        <v>406</v>
      </c>
    </row>
    <row r="901" spans="1:8" x14ac:dyDescent="0.2">
      <c r="A901" s="48" t="s">
        <v>2752</v>
      </c>
      <c r="B901" s="48" t="s">
        <v>406</v>
      </c>
      <c r="C901" s="48" t="s">
        <v>1461</v>
      </c>
      <c r="D901" s="48" t="s">
        <v>406</v>
      </c>
      <c r="E901" s="48" t="s">
        <v>406</v>
      </c>
      <c r="F901" s="48">
        <v>4.0899999999999999E-2</v>
      </c>
      <c r="G901" s="48" t="s">
        <v>797</v>
      </c>
      <c r="H901" s="48" t="s">
        <v>406</v>
      </c>
    </row>
    <row r="902" spans="1:8" x14ac:dyDescent="0.2">
      <c r="A902" s="48" t="s">
        <v>2753</v>
      </c>
      <c r="B902" s="48" t="s">
        <v>406</v>
      </c>
      <c r="C902" s="48" t="s">
        <v>1468</v>
      </c>
      <c r="D902" s="48" t="s">
        <v>406</v>
      </c>
      <c r="E902" s="48" t="s">
        <v>406</v>
      </c>
      <c r="F902" s="48">
        <v>4.0899999999999999E-2</v>
      </c>
      <c r="G902" s="48" t="s">
        <v>539</v>
      </c>
      <c r="H902" s="48" t="s">
        <v>406</v>
      </c>
    </row>
    <row r="903" spans="1:8" x14ac:dyDescent="0.2">
      <c r="A903" s="48" t="s">
        <v>2754</v>
      </c>
      <c r="B903" s="48" t="s">
        <v>406</v>
      </c>
      <c r="C903" s="48" t="s">
        <v>1461</v>
      </c>
      <c r="D903" s="48" t="s">
        <v>406</v>
      </c>
      <c r="E903" s="48" t="s">
        <v>406</v>
      </c>
      <c r="F903" s="48">
        <v>4.0899999999999999E-2</v>
      </c>
      <c r="G903" s="48" t="s">
        <v>1153</v>
      </c>
      <c r="H903" s="48" t="s">
        <v>406</v>
      </c>
    </row>
    <row r="904" spans="1:8" x14ac:dyDescent="0.2">
      <c r="A904" s="48" t="s">
        <v>2755</v>
      </c>
      <c r="B904" s="48" t="s">
        <v>406</v>
      </c>
      <c r="C904" s="48" t="s">
        <v>1468</v>
      </c>
      <c r="D904" s="48" t="s">
        <v>406</v>
      </c>
      <c r="E904" s="48" t="s">
        <v>406</v>
      </c>
      <c r="F904" s="48">
        <v>4.0899999999999999E-2</v>
      </c>
      <c r="G904" s="48" t="s">
        <v>2756</v>
      </c>
      <c r="H904" s="48" t="s">
        <v>406</v>
      </c>
    </row>
    <row r="905" spans="1:8" x14ac:dyDescent="0.2">
      <c r="A905" s="48" t="s">
        <v>2757</v>
      </c>
      <c r="B905" s="48" t="s">
        <v>406</v>
      </c>
      <c r="C905" s="48" t="s">
        <v>1461</v>
      </c>
      <c r="D905" s="48" t="s">
        <v>406</v>
      </c>
      <c r="E905" s="48" t="s">
        <v>406</v>
      </c>
      <c r="F905" s="48">
        <v>4.1599999999999998E-2</v>
      </c>
      <c r="G905" s="48" t="s">
        <v>496</v>
      </c>
      <c r="H905" s="48" t="s">
        <v>406</v>
      </c>
    </row>
    <row r="906" spans="1:8" x14ac:dyDescent="0.2">
      <c r="A906" s="48" t="s">
        <v>2758</v>
      </c>
      <c r="B906" s="48" t="s">
        <v>406</v>
      </c>
      <c r="C906" s="48" t="s">
        <v>1496</v>
      </c>
      <c r="D906" s="48" t="s">
        <v>406</v>
      </c>
      <c r="E906" s="48">
        <v>1.081</v>
      </c>
      <c r="F906" s="48">
        <v>4.19E-2</v>
      </c>
      <c r="G906" s="48" t="s">
        <v>2759</v>
      </c>
      <c r="H906" s="48" t="s">
        <v>406</v>
      </c>
    </row>
    <row r="907" spans="1:8" x14ac:dyDescent="0.2">
      <c r="A907" s="48" t="s">
        <v>2760</v>
      </c>
      <c r="B907" s="48" t="s">
        <v>406</v>
      </c>
      <c r="C907" s="48" t="s">
        <v>1707</v>
      </c>
      <c r="D907" s="48" t="s">
        <v>406</v>
      </c>
      <c r="E907" s="48" t="s">
        <v>406</v>
      </c>
      <c r="F907" s="48">
        <v>4.2200000000000001E-2</v>
      </c>
      <c r="G907" s="48" t="s">
        <v>539</v>
      </c>
      <c r="H907" s="48" t="s">
        <v>406</v>
      </c>
    </row>
    <row r="908" spans="1:8" x14ac:dyDescent="0.2">
      <c r="A908" s="48" t="s">
        <v>2761</v>
      </c>
      <c r="B908" s="48" t="s">
        <v>406</v>
      </c>
      <c r="C908" s="48" t="s">
        <v>1461</v>
      </c>
      <c r="D908" s="48" t="s">
        <v>406</v>
      </c>
      <c r="E908" s="48" t="s">
        <v>406</v>
      </c>
      <c r="F908" s="48">
        <v>4.2200000000000001E-2</v>
      </c>
      <c r="G908" s="48" t="s">
        <v>539</v>
      </c>
      <c r="H908" s="48" t="s">
        <v>406</v>
      </c>
    </row>
    <row r="909" spans="1:8" x14ac:dyDescent="0.2">
      <c r="A909" s="48" t="s">
        <v>2762</v>
      </c>
      <c r="B909" s="48" t="s">
        <v>406</v>
      </c>
      <c r="C909" s="48" t="s">
        <v>1468</v>
      </c>
      <c r="D909" s="48" t="s">
        <v>406</v>
      </c>
      <c r="E909" s="48" t="s">
        <v>406</v>
      </c>
      <c r="F909" s="48">
        <v>4.2200000000000001E-2</v>
      </c>
      <c r="G909" s="48" t="s">
        <v>1734</v>
      </c>
      <c r="H909" s="48" t="s">
        <v>406</v>
      </c>
    </row>
    <row r="910" spans="1:8" x14ac:dyDescent="0.2">
      <c r="A910" s="48" t="s">
        <v>2763</v>
      </c>
      <c r="B910" s="48" t="s">
        <v>406</v>
      </c>
      <c r="C910" s="48" t="s">
        <v>1534</v>
      </c>
      <c r="D910" s="48" t="s">
        <v>406</v>
      </c>
      <c r="E910" s="48" t="s">
        <v>406</v>
      </c>
      <c r="F910" s="48">
        <v>4.2200000000000001E-2</v>
      </c>
      <c r="G910" s="48" t="s">
        <v>2764</v>
      </c>
      <c r="H910" s="48" t="s">
        <v>406</v>
      </c>
    </row>
    <row r="911" spans="1:8" x14ac:dyDescent="0.2">
      <c r="A911" s="48" t="s">
        <v>2765</v>
      </c>
      <c r="B911" s="48" t="s">
        <v>406</v>
      </c>
      <c r="C911" s="48" t="s">
        <v>1515</v>
      </c>
      <c r="D911" s="48" t="s">
        <v>406</v>
      </c>
      <c r="E911" s="48" t="s">
        <v>406</v>
      </c>
      <c r="F911" s="48">
        <v>4.2200000000000001E-2</v>
      </c>
      <c r="G911" s="48" t="s">
        <v>803</v>
      </c>
      <c r="H911" s="48" t="s">
        <v>406</v>
      </c>
    </row>
    <row r="912" spans="1:8" x14ac:dyDescent="0.2">
      <c r="A912" s="48" t="s">
        <v>2766</v>
      </c>
      <c r="B912" s="48" t="s">
        <v>406</v>
      </c>
      <c r="C912" s="48" t="s">
        <v>1461</v>
      </c>
      <c r="D912" s="48" t="s">
        <v>406</v>
      </c>
      <c r="E912" s="48" t="s">
        <v>406</v>
      </c>
      <c r="F912" s="48">
        <v>4.2599999999999999E-2</v>
      </c>
      <c r="G912" s="48" t="s">
        <v>1268</v>
      </c>
      <c r="H912" s="48" t="s">
        <v>406</v>
      </c>
    </row>
    <row r="913" spans="1:8" x14ac:dyDescent="0.2">
      <c r="A913" s="48" t="s">
        <v>2767</v>
      </c>
      <c r="B913" s="48" t="s">
        <v>406</v>
      </c>
      <c r="C913" s="48" t="s">
        <v>1468</v>
      </c>
      <c r="D913" s="48" t="s">
        <v>406</v>
      </c>
      <c r="E913" s="48" t="s">
        <v>406</v>
      </c>
      <c r="F913" s="48">
        <v>4.2599999999999999E-2</v>
      </c>
      <c r="G913" s="48" t="s">
        <v>1268</v>
      </c>
      <c r="H913" s="48" t="s">
        <v>406</v>
      </c>
    </row>
    <row r="914" spans="1:8" x14ac:dyDescent="0.2">
      <c r="A914" s="48" t="s">
        <v>2768</v>
      </c>
      <c r="B914" s="48" t="s">
        <v>406</v>
      </c>
      <c r="C914" s="48" t="s">
        <v>1515</v>
      </c>
      <c r="D914" s="48" t="s">
        <v>406</v>
      </c>
      <c r="E914" s="48" t="s">
        <v>406</v>
      </c>
      <c r="F914" s="48">
        <v>4.2599999999999999E-2</v>
      </c>
      <c r="G914" s="48" t="s">
        <v>1273</v>
      </c>
      <c r="H914" s="48" t="s">
        <v>406</v>
      </c>
    </row>
    <row r="915" spans="1:8" x14ac:dyDescent="0.2">
      <c r="A915" s="48" t="s">
        <v>2769</v>
      </c>
      <c r="B915" s="48" t="s">
        <v>406</v>
      </c>
      <c r="C915" s="48" t="s">
        <v>1465</v>
      </c>
      <c r="D915" s="48" t="s">
        <v>406</v>
      </c>
      <c r="E915" s="48" t="s">
        <v>406</v>
      </c>
      <c r="F915" s="48">
        <v>4.2599999999999999E-2</v>
      </c>
      <c r="G915" s="48" t="s">
        <v>1250</v>
      </c>
      <c r="H915" s="48" t="s">
        <v>406</v>
      </c>
    </row>
    <row r="916" spans="1:8" x14ac:dyDescent="0.2">
      <c r="A916" s="48" t="s">
        <v>2770</v>
      </c>
      <c r="B916" s="48" t="s">
        <v>406</v>
      </c>
      <c r="C916" s="48" t="s">
        <v>1515</v>
      </c>
      <c r="D916" s="48" t="s">
        <v>406</v>
      </c>
      <c r="E916" s="48" t="s">
        <v>406</v>
      </c>
      <c r="F916" s="48">
        <v>4.2599999999999999E-2</v>
      </c>
      <c r="G916" s="48" t="s">
        <v>1259</v>
      </c>
      <c r="H916" s="48" t="s">
        <v>406</v>
      </c>
    </row>
    <row r="917" spans="1:8" x14ac:dyDescent="0.2">
      <c r="A917" s="48" t="s">
        <v>2771</v>
      </c>
      <c r="B917" s="48" t="s">
        <v>406</v>
      </c>
      <c r="C917" s="48" t="s">
        <v>1461</v>
      </c>
      <c r="D917" s="48" t="s">
        <v>406</v>
      </c>
      <c r="E917" s="48" t="s">
        <v>406</v>
      </c>
      <c r="F917" s="48">
        <v>4.2599999999999999E-2</v>
      </c>
      <c r="G917" s="48" t="s">
        <v>1284</v>
      </c>
      <c r="H917" s="48" t="s">
        <v>406</v>
      </c>
    </row>
    <row r="918" spans="1:8" x14ac:dyDescent="0.2">
      <c r="A918" s="48" t="s">
        <v>2772</v>
      </c>
      <c r="B918" s="48" t="s">
        <v>406</v>
      </c>
      <c r="C918" s="48" t="s">
        <v>1488</v>
      </c>
      <c r="D918" s="48" t="s">
        <v>406</v>
      </c>
      <c r="E918" s="48" t="s">
        <v>406</v>
      </c>
      <c r="F918" s="48">
        <v>4.2599999999999999E-2</v>
      </c>
      <c r="G918" s="48" t="s">
        <v>1284</v>
      </c>
      <c r="H918" s="48" t="s">
        <v>406</v>
      </c>
    </row>
    <row r="919" spans="1:8" x14ac:dyDescent="0.2">
      <c r="A919" s="48" t="s">
        <v>2773</v>
      </c>
      <c r="B919" s="48" t="s">
        <v>406</v>
      </c>
      <c r="C919" s="48" t="s">
        <v>1496</v>
      </c>
      <c r="D919" s="48" t="s">
        <v>406</v>
      </c>
      <c r="E919" s="48" t="s">
        <v>406</v>
      </c>
      <c r="F919" s="48">
        <v>4.2599999999999999E-2</v>
      </c>
      <c r="G919" s="48" t="s">
        <v>1250</v>
      </c>
      <c r="H919" s="48" t="s">
        <v>406</v>
      </c>
    </row>
    <row r="920" spans="1:8" x14ac:dyDescent="0.2">
      <c r="A920" s="48" t="s">
        <v>2774</v>
      </c>
      <c r="B920" s="48" t="s">
        <v>406</v>
      </c>
      <c r="C920" s="48" t="s">
        <v>1492</v>
      </c>
      <c r="D920" s="48" t="s">
        <v>406</v>
      </c>
      <c r="E920" s="48" t="s">
        <v>406</v>
      </c>
      <c r="F920" s="48">
        <v>4.2599999999999999E-2</v>
      </c>
      <c r="G920" s="48" t="s">
        <v>1252</v>
      </c>
      <c r="H920" s="48" t="s">
        <v>406</v>
      </c>
    </row>
    <row r="921" spans="1:8" x14ac:dyDescent="0.2">
      <c r="A921" s="48" t="s">
        <v>2775</v>
      </c>
      <c r="B921" s="48" t="s">
        <v>406</v>
      </c>
      <c r="C921" s="48" t="s">
        <v>1496</v>
      </c>
      <c r="D921" s="48" t="s">
        <v>406</v>
      </c>
      <c r="E921" s="48" t="s">
        <v>406</v>
      </c>
      <c r="F921" s="48">
        <v>4.2599999999999999E-2</v>
      </c>
      <c r="G921" s="48" t="s">
        <v>1273</v>
      </c>
      <c r="H921" s="48" t="s">
        <v>406</v>
      </c>
    </row>
    <row r="922" spans="1:8" x14ac:dyDescent="0.2">
      <c r="A922" s="48" t="s">
        <v>2776</v>
      </c>
      <c r="B922" s="48" t="s">
        <v>406</v>
      </c>
      <c r="C922" s="48" t="s">
        <v>1461</v>
      </c>
      <c r="D922" s="48" t="s">
        <v>406</v>
      </c>
      <c r="E922" s="48" t="s">
        <v>406</v>
      </c>
      <c r="F922" s="48">
        <v>4.2599999999999999E-2</v>
      </c>
      <c r="G922" s="48" t="s">
        <v>1284</v>
      </c>
      <c r="H922" s="48" t="s">
        <v>406</v>
      </c>
    </row>
    <row r="923" spans="1:8" x14ac:dyDescent="0.2">
      <c r="A923" s="48" t="s">
        <v>2777</v>
      </c>
      <c r="B923" s="48" t="s">
        <v>406</v>
      </c>
      <c r="C923" s="48" t="s">
        <v>1472</v>
      </c>
      <c r="D923" s="48" t="s">
        <v>406</v>
      </c>
      <c r="E923" s="48" t="s">
        <v>406</v>
      </c>
      <c r="F923" s="48">
        <v>4.2599999999999999E-2</v>
      </c>
      <c r="G923" s="48" t="s">
        <v>1284</v>
      </c>
      <c r="H923" s="48" t="s">
        <v>406</v>
      </c>
    </row>
    <row r="924" spans="1:8" x14ac:dyDescent="0.2">
      <c r="A924" s="48" t="s">
        <v>2778</v>
      </c>
      <c r="B924" s="48" t="s">
        <v>406</v>
      </c>
      <c r="C924" s="48" t="s">
        <v>1515</v>
      </c>
      <c r="D924" s="48" t="s">
        <v>406</v>
      </c>
      <c r="E924" s="48" t="s">
        <v>406</v>
      </c>
      <c r="F924" s="48">
        <v>4.2599999999999999E-2</v>
      </c>
      <c r="G924" s="48" t="s">
        <v>1273</v>
      </c>
      <c r="H924" s="48" t="s">
        <v>406</v>
      </c>
    </row>
    <row r="925" spans="1:8" x14ac:dyDescent="0.2">
      <c r="A925" s="48" t="s">
        <v>2779</v>
      </c>
      <c r="B925" s="48" t="s">
        <v>406</v>
      </c>
      <c r="C925" s="48" t="s">
        <v>1515</v>
      </c>
      <c r="D925" s="48" t="s">
        <v>406</v>
      </c>
      <c r="E925" s="48" t="s">
        <v>406</v>
      </c>
      <c r="F925" s="48">
        <v>4.2599999999999999E-2</v>
      </c>
      <c r="G925" s="48" t="s">
        <v>1273</v>
      </c>
      <c r="H925" s="48" t="s">
        <v>406</v>
      </c>
    </row>
    <row r="926" spans="1:8" x14ac:dyDescent="0.2">
      <c r="A926" s="48" t="s">
        <v>1991</v>
      </c>
      <c r="B926" s="48">
        <v>-1.7749999999999999</v>
      </c>
      <c r="C926" s="48" t="s">
        <v>1472</v>
      </c>
      <c r="D926" s="48" t="s">
        <v>406</v>
      </c>
      <c r="E926" s="48" t="s">
        <v>406</v>
      </c>
      <c r="F926" s="48">
        <v>4.2599999999999999E-2</v>
      </c>
      <c r="G926" s="48" t="s">
        <v>1250</v>
      </c>
      <c r="H926" s="48" t="s">
        <v>406</v>
      </c>
    </row>
    <row r="927" spans="1:8" x14ac:dyDescent="0.2">
      <c r="A927" s="48" t="s">
        <v>2780</v>
      </c>
      <c r="B927" s="48" t="s">
        <v>406</v>
      </c>
      <c r="C927" s="48" t="s">
        <v>1515</v>
      </c>
      <c r="D927" s="48" t="s">
        <v>406</v>
      </c>
      <c r="E927" s="48" t="s">
        <v>406</v>
      </c>
      <c r="F927" s="48">
        <v>4.2599999999999999E-2</v>
      </c>
      <c r="G927" s="48" t="s">
        <v>1273</v>
      </c>
      <c r="H927" s="48" t="s">
        <v>406</v>
      </c>
    </row>
    <row r="928" spans="1:8" x14ac:dyDescent="0.2">
      <c r="A928" s="48" t="s">
        <v>2781</v>
      </c>
      <c r="B928" s="48" t="s">
        <v>406</v>
      </c>
      <c r="C928" s="48" t="s">
        <v>1515</v>
      </c>
      <c r="D928" s="48" t="s">
        <v>406</v>
      </c>
      <c r="E928" s="48" t="s">
        <v>406</v>
      </c>
      <c r="F928" s="48">
        <v>4.2599999999999999E-2</v>
      </c>
      <c r="G928" s="48" t="s">
        <v>1273</v>
      </c>
      <c r="H928" s="48" t="s">
        <v>406</v>
      </c>
    </row>
    <row r="929" spans="1:8" x14ac:dyDescent="0.2">
      <c r="A929" s="48" t="s">
        <v>2782</v>
      </c>
      <c r="B929" s="48" t="s">
        <v>406</v>
      </c>
      <c r="C929" s="48" t="s">
        <v>1461</v>
      </c>
      <c r="D929" s="48" t="s">
        <v>406</v>
      </c>
      <c r="E929" s="48" t="s">
        <v>406</v>
      </c>
      <c r="F929" s="48">
        <v>4.2599999999999999E-2</v>
      </c>
      <c r="G929" s="48" t="s">
        <v>1273</v>
      </c>
      <c r="H929" s="48" t="s">
        <v>406</v>
      </c>
    </row>
    <row r="930" spans="1:8" x14ac:dyDescent="0.2">
      <c r="A930" s="48" t="s">
        <v>2783</v>
      </c>
      <c r="B930" s="48" t="s">
        <v>406</v>
      </c>
      <c r="C930" s="48" t="s">
        <v>1468</v>
      </c>
      <c r="D930" s="48" t="s">
        <v>406</v>
      </c>
      <c r="E930" s="48" t="s">
        <v>406</v>
      </c>
      <c r="F930" s="48">
        <v>4.2599999999999999E-2</v>
      </c>
      <c r="G930" s="48" t="s">
        <v>1273</v>
      </c>
      <c r="H930" s="48" t="s">
        <v>406</v>
      </c>
    </row>
    <row r="931" spans="1:8" x14ac:dyDescent="0.2">
      <c r="A931" s="48" t="s">
        <v>2784</v>
      </c>
      <c r="B931" s="48" t="s">
        <v>406</v>
      </c>
      <c r="C931" s="48" t="s">
        <v>1534</v>
      </c>
      <c r="D931" s="48" t="s">
        <v>406</v>
      </c>
      <c r="E931" s="48" t="s">
        <v>406</v>
      </c>
      <c r="F931" s="48">
        <v>4.2599999999999999E-2</v>
      </c>
      <c r="G931" s="48" t="s">
        <v>1250</v>
      </c>
      <c r="H931" s="48" t="s">
        <v>406</v>
      </c>
    </row>
    <row r="932" spans="1:8" x14ac:dyDescent="0.2">
      <c r="A932" s="48" t="s">
        <v>2785</v>
      </c>
      <c r="B932" s="48" t="s">
        <v>406</v>
      </c>
      <c r="C932" s="48" t="s">
        <v>1515</v>
      </c>
      <c r="D932" s="48" t="s">
        <v>406</v>
      </c>
      <c r="E932" s="48" t="s">
        <v>406</v>
      </c>
      <c r="F932" s="48">
        <v>4.2599999999999999E-2</v>
      </c>
      <c r="G932" s="48" t="s">
        <v>1284</v>
      </c>
      <c r="H932" s="48" t="s">
        <v>406</v>
      </c>
    </row>
    <row r="933" spans="1:8" x14ac:dyDescent="0.2">
      <c r="A933" s="48" t="s">
        <v>2786</v>
      </c>
      <c r="B933" s="48" t="s">
        <v>406</v>
      </c>
      <c r="C933" s="48" t="s">
        <v>1472</v>
      </c>
      <c r="D933" s="48" t="s">
        <v>406</v>
      </c>
      <c r="E933" s="48" t="s">
        <v>406</v>
      </c>
      <c r="F933" s="48">
        <v>4.2599999999999999E-2</v>
      </c>
      <c r="G933" s="48" t="s">
        <v>1273</v>
      </c>
      <c r="H933" s="48" t="s">
        <v>406</v>
      </c>
    </row>
    <row r="934" spans="1:8" x14ac:dyDescent="0.2">
      <c r="A934" s="48" t="s">
        <v>2787</v>
      </c>
      <c r="B934" s="48" t="s">
        <v>406</v>
      </c>
      <c r="C934" s="48" t="s">
        <v>1515</v>
      </c>
      <c r="D934" s="48" t="s">
        <v>406</v>
      </c>
      <c r="E934" s="48" t="s">
        <v>406</v>
      </c>
      <c r="F934" s="48">
        <v>4.2599999999999999E-2</v>
      </c>
      <c r="G934" s="48" t="s">
        <v>1273</v>
      </c>
      <c r="H934" s="48" t="s">
        <v>406</v>
      </c>
    </row>
    <row r="935" spans="1:8" x14ac:dyDescent="0.2">
      <c r="A935" s="48" t="s">
        <v>2788</v>
      </c>
      <c r="B935" s="48" t="s">
        <v>406</v>
      </c>
      <c r="C935" s="48" t="s">
        <v>1461</v>
      </c>
      <c r="D935" s="48" t="s">
        <v>406</v>
      </c>
      <c r="E935" s="48" t="s">
        <v>406</v>
      </c>
      <c r="F935" s="48">
        <v>4.2599999999999999E-2</v>
      </c>
      <c r="G935" s="48" t="s">
        <v>1273</v>
      </c>
      <c r="H935" s="48" t="s">
        <v>406</v>
      </c>
    </row>
    <row r="936" spans="1:8" x14ac:dyDescent="0.2">
      <c r="A936" s="48" t="s">
        <v>2789</v>
      </c>
      <c r="B936" s="48" t="s">
        <v>406</v>
      </c>
      <c r="C936" s="48" t="s">
        <v>1515</v>
      </c>
      <c r="D936" s="48" t="s">
        <v>406</v>
      </c>
      <c r="E936" s="48" t="s">
        <v>406</v>
      </c>
      <c r="F936" s="48">
        <v>4.2599999999999999E-2</v>
      </c>
      <c r="G936" s="48" t="s">
        <v>1343</v>
      </c>
      <c r="H936" s="48" t="s">
        <v>406</v>
      </c>
    </row>
    <row r="937" spans="1:8" x14ac:dyDescent="0.2">
      <c r="A937" s="48" t="s">
        <v>2790</v>
      </c>
      <c r="B937" s="48" t="s">
        <v>406</v>
      </c>
      <c r="C937" s="48" t="s">
        <v>1468</v>
      </c>
      <c r="D937" s="48" t="s">
        <v>406</v>
      </c>
      <c r="E937" s="48" t="s">
        <v>406</v>
      </c>
      <c r="F937" s="48">
        <v>4.2599999999999999E-2</v>
      </c>
      <c r="G937" s="48" t="s">
        <v>1343</v>
      </c>
      <c r="H937" s="48" t="s">
        <v>406</v>
      </c>
    </row>
    <row r="938" spans="1:8" x14ac:dyDescent="0.2">
      <c r="A938" s="48" t="s">
        <v>2791</v>
      </c>
      <c r="B938" s="48" t="s">
        <v>406</v>
      </c>
      <c r="C938" s="48" t="s">
        <v>1472</v>
      </c>
      <c r="D938" s="48" t="s">
        <v>406</v>
      </c>
      <c r="E938" s="48" t="s">
        <v>406</v>
      </c>
      <c r="F938" s="48">
        <v>4.2599999999999999E-2</v>
      </c>
      <c r="G938" s="48" t="s">
        <v>1284</v>
      </c>
      <c r="H938" s="48" t="s">
        <v>406</v>
      </c>
    </row>
    <row r="939" spans="1:8" x14ac:dyDescent="0.2">
      <c r="A939" s="48" t="s">
        <v>2792</v>
      </c>
      <c r="B939" s="48" t="s">
        <v>406</v>
      </c>
      <c r="C939" s="48" t="s">
        <v>1519</v>
      </c>
      <c r="D939" s="48" t="s">
        <v>406</v>
      </c>
      <c r="E939" s="48" t="s">
        <v>406</v>
      </c>
      <c r="F939" s="48">
        <v>4.2599999999999999E-2</v>
      </c>
      <c r="G939" s="48" t="s">
        <v>1250</v>
      </c>
      <c r="H939" s="48" t="s">
        <v>406</v>
      </c>
    </row>
    <row r="940" spans="1:8" x14ac:dyDescent="0.2">
      <c r="A940" s="48" t="s">
        <v>2793</v>
      </c>
      <c r="B940" s="48" t="s">
        <v>406</v>
      </c>
      <c r="C940" s="48" t="s">
        <v>1461</v>
      </c>
      <c r="D940" s="48" t="s">
        <v>406</v>
      </c>
      <c r="E940" s="48" t="s">
        <v>406</v>
      </c>
      <c r="F940" s="48">
        <v>4.2599999999999999E-2</v>
      </c>
      <c r="G940" s="48" t="s">
        <v>1268</v>
      </c>
      <c r="H940" s="48" t="s">
        <v>406</v>
      </c>
    </row>
    <row r="941" spans="1:8" x14ac:dyDescent="0.2">
      <c r="A941" s="48" t="s">
        <v>2794</v>
      </c>
      <c r="B941" s="48" t="s">
        <v>406</v>
      </c>
      <c r="C941" s="48" t="s">
        <v>1515</v>
      </c>
      <c r="D941" s="48" t="s">
        <v>406</v>
      </c>
      <c r="E941" s="48" t="s">
        <v>406</v>
      </c>
      <c r="F941" s="48">
        <v>4.2599999999999999E-2</v>
      </c>
      <c r="G941" s="48" t="s">
        <v>1284</v>
      </c>
      <c r="H941" s="48" t="s">
        <v>406</v>
      </c>
    </row>
    <row r="942" spans="1:8" x14ac:dyDescent="0.2">
      <c r="A942" s="48" t="s">
        <v>2795</v>
      </c>
      <c r="B942" s="48" t="s">
        <v>406</v>
      </c>
      <c r="C942" s="48" t="s">
        <v>1461</v>
      </c>
      <c r="D942" s="48" t="s">
        <v>406</v>
      </c>
      <c r="E942" s="48" t="s">
        <v>406</v>
      </c>
      <c r="F942" s="48">
        <v>4.2599999999999999E-2</v>
      </c>
      <c r="G942" s="48" t="s">
        <v>1273</v>
      </c>
      <c r="H942" s="48" t="s">
        <v>406</v>
      </c>
    </row>
    <row r="943" spans="1:8" x14ac:dyDescent="0.2">
      <c r="A943" s="48" t="s">
        <v>2796</v>
      </c>
      <c r="B943" s="48" t="s">
        <v>406</v>
      </c>
      <c r="C943" s="48" t="s">
        <v>1707</v>
      </c>
      <c r="D943" s="48" t="s">
        <v>406</v>
      </c>
      <c r="E943" s="48" t="s">
        <v>406</v>
      </c>
      <c r="F943" s="48">
        <v>4.2599999999999999E-2</v>
      </c>
      <c r="G943" s="48" t="s">
        <v>1343</v>
      </c>
      <c r="H943" s="48" t="s">
        <v>406</v>
      </c>
    </row>
    <row r="944" spans="1:8" x14ac:dyDescent="0.2">
      <c r="A944" s="48" t="s">
        <v>2797</v>
      </c>
      <c r="B944" s="48" t="s">
        <v>406</v>
      </c>
      <c r="C944" s="48" t="s">
        <v>1468</v>
      </c>
      <c r="D944" s="48" t="s">
        <v>406</v>
      </c>
      <c r="E944" s="48" t="s">
        <v>406</v>
      </c>
      <c r="F944" s="48">
        <v>4.2599999999999999E-2</v>
      </c>
      <c r="G944" s="48" t="s">
        <v>1250</v>
      </c>
      <c r="H944" s="48" t="s">
        <v>406</v>
      </c>
    </row>
    <row r="945" spans="1:8" x14ac:dyDescent="0.2">
      <c r="A945" s="48" t="s">
        <v>2798</v>
      </c>
      <c r="B945" s="48" t="s">
        <v>406</v>
      </c>
      <c r="C945" s="48" t="s">
        <v>1468</v>
      </c>
      <c r="D945" s="48" t="s">
        <v>406</v>
      </c>
      <c r="E945" s="48" t="s">
        <v>406</v>
      </c>
      <c r="F945" s="48">
        <v>4.2599999999999999E-2</v>
      </c>
      <c r="G945" s="48" t="s">
        <v>1268</v>
      </c>
      <c r="H945" s="48" t="s">
        <v>406</v>
      </c>
    </row>
    <row r="946" spans="1:8" x14ac:dyDescent="0.2">
      <c r="A946" s="48" t="s">
        <v>2799</v>
      </c>
      <c r="B946" s="48" t="s">
        <v>406</v>
      </c>
      <c r="C946" s="48" t="s">
        <v>1515</v>
      </c>
      <c r="D946" s="48" t="s">
        <v>406</v>
      </c>
      <c r="E946" s="48" t="s">
        <v>406</v>
      </c>
      <c r="F946" s="48">
        <v>4.2599999999999999E-2</v>
      </c>
      <c r="G946" s="48" t="s">
        <v>1343</v>
      </c>
      <c r="H946" s="48" t="s">
        <v>406</v>
      </c>
    </row>
    <row r="947" spans="1:8" x14ac:dyDescent="0.2">
      <c r="A947" s="48" t="s">
        <v>2800</v>
      </c>
      <c r="B947" s="48" t="s">
        <v>406</v>
      </c>
      <c r="C947" s="48" t="s">
        <v>1519</v>
      </c>
      <c r="D947" s="48" t="s">
        <v>406</v>
      </c>
      <c r="E947" s="48" t="s">
        <v>406</v>
      </c>
      <c r="F947" s="48">
        <v>4.2599999999999999E-2</v>
      </c>
      <c r="G947" s="48" t="s">
        <v>1250</v>
      </c>
      <c r="H947" s="48" t="s">
        <v>406</v>
      </c>
    </row>
    <row r="948" spans="1:8" x14ac:dyDescent="0.2">
      <c r="A948" s="48" t="s">
        <v>2801</v>
      </c>
      <c r="B948" s="48" t="s">
        <v>406</v>
      </c>
      <c r="C948" s="48" t="s">
        <v>1465</v>
      </c>
      <c r="D948" s="48" t="s">
        <v>406</v>
      </c>
      <c r="E948" s="48" t="s">
        <v>406</v>
      </c>
      <c r="F948" s="48">
        <v>4.2599999999999999E-2</v>
      </c>
      <c r="G948" s="48" t="s">
        <v>1284</v>
      </c>
      <c r="H948" s="48" t="s">
        <v>406</v>
      </c>
    </row>
    <row r="949" spans="1:8" x14ac:dyDescent="0.2">
      <c r="A949" s="48" t="s">
        <v>2802</v>
      </c>
      <c r="B949" s="48" t="s">
        <v>406</v>
      </c>
      <c r="C949" s="48" t="s">
        <v>1515</v>
      </c>
      <c r="D949" s="48" t="s">
        <v>406</v>
      </c>
      <c r="E949" s="48" t="s">
        <v>406</v>
      </c>
      <c r="F949" s="48">
        <v>4.2599999999999999E-2</v>
      </c>
      <c r="G949" s="48" t="s">
        <v>1273</v>
      </c>
      <c r="H949" s="48" t="s">
        <v>406</v>
      </c>
    </row>
    <row r="950" spans="1:8" x14ac:dyDescent="0.2">
      <c r="A950" s="48" t="s">
        <v>2803</v>
      </c>
      <c r="B950" s="48" t="s">
        <v>406</v>
      </c>
      <c r="C950" s="48" t="s">
        <v>1515</v>
      </c>
      <c r="D950" s="48" t="s">
        <v>406</v>
      </c>
      <c r="E950" s="48" t="s">
        <v>406</v>
      </c>
      <c r="F950" s="48">
        <v>4.2599999999999999E-2</v>
      </c>
      <c r="G950" s="48" t="s">
        <v>1273</v>
      </c>
      <c r="H950" s="48" t="s">
        <v>406</v>
      </c>
    </row>
    <row r="951" spans="1:8" x14ac:dyDescent="0.2">
      <c r="A951" s="48" t="s">
        <v>2804</v>
      </c>
      <c r="B951" s="48" t="s">
        <v>406</v>
      </c>
      <c r="C951" s="48" t="s">
        <v>1515</v>
      </c>
      <c r="D951" s="48" t="s">
        <v>406</v>
      </c>
      <c r="E951" s="48" t="s">
        <v>406</v>
      </c>
      <c r="F951" s="48">
        <v>4.2599999999999999E-2</v>
      </c>
      <c r="G951" s="48" t="s">
        <v>1343</v>
      </c>
      <c r="H951" s="48" t="s">
        <v>406</v>
      </c>
    </row>
    <row r="952" spans="1:8" x14ac:dyDescent="0.2">
      <c r="A952" s="48" t="s">
        <v>2805</v>
      </c>
      <c r="B952" s="48" t="s">
        <v>406</v>
      </c>
      <c r="C952" s="48" t="s">
        <v>1488</v>
      </c>
      <c r="D952" s="48" t="s">
        <v>406</v>
      </c>
      <c r="E952" s="48" t="s">
        <v>406</v>
      </c>
      <c r="F952" s="48">
        <v>4.2599999999999999E-2</v>
      </c>
      <c r="G952" s="48" t="s">
        <v>1278</v>
      </c>
      <c r="H952" s="48" t="s">
        <v>406</v>
      </c>
    </row>
    <row r="953" spans="1:8" x14ac:dyDescent="0.2">
      <c r="A953" s="48" t="s">
        <v>2806</v>
      </c>
      <c r="B953" s="48" t="s">
        <v>406</v>
      </c>
      <c r="C953" s="48" t="s">
        <v>2112</v>
      </c>
      <c r="D953" s="48" t="s">
        <v>406</v>
      </c>
      <c r="E953" s="48" t="s">
        <v>406</v>
      </c>
      <c r="F953" s="48">
        <v>4.3400000000000001E-2</v>
      </c>
      <c r="G953" s="48" t="s">
        <v>1020</v>
      </c>
      <c r="H953" s="48" t="s">
        <v>406</v>
      </c>
    </row>
    <row r="954" spans="1:8" x14ac:dyDescent="0.2">
      <c r="A954" s="48" t="s">
        <v>2807</v>
      </c>
      <c r="B954" s="48" t="s">
        <v>406</v>
      </c>
      <c r="C954" s="48" t="s">
        <v>1461</v>
      </c>
      <c r="D954" s="48" t="s">
        <v>406</v>
      </c>
      <c r="E954" s="48" t="s">
        <v>406</v>
      </c>
      <c r="F954" s="48">
        <v>4.3400000000000001E-2</v>
      </c>
      <c r="G954" s="48" t="s">
        <v>539</v>
      </c>
      <c r="H954" s="48" t="s">
        <v>406</v>
      </c>
    </row>
    <row r="955" spans="1:8" x14ac:dyDescent="0.2">
      <c r="A955" s="48" t="s">
        <v>2808</v>
      </c>
      <c r="B955" s="48" t="s">
        <v>406</v>
      </c>
      <c r="C955" s="48" t="s">
        <v>1461</v>
      </c>
      <c r="D955" s="48" t="s">
        <v>406</v>
      </c>
      <c r="E955" s="48" t="s">
        <v>406</v>
      </c>
      <c r="F955" s="48">
        <v>4.36E-2</v>
      </c>
      <c r="G955" s="48" t="s">
        <v>2809</v>
      </c>
      <c r="H955" s="48" t="s">
        <v>406</v>
      </c>
    </row>
    <row r="956" spans="1:8" x14ac:dyDescent="0.2">
      <c r="A956" s="48" t="s">
        <v>2810</v>
      </c>
      <c r="B956" s="48" t="s">
        <v>406</v>
      </c>
      <c r="C956" s="48" t="s">
        <v>1519</v>
      </c>
      <c r="D956" s="48" t="s">
        <v>406</v>
      </c>
      <c r="E956" s="48" t="s">
        <v>406</v>
      </c>
      <c r="F956" s="48">
        <v>4.4699999999999997E-2</v>
      </c>
      <c r="G956" s="48" t="s">
        <v>2811</v>
      </c>
      <c r="H956" s="48" t="s">
        <v>406</v>
      </c>
    </row>
    <row r="957" spans="1:8" x14ac:dyDescent="0.2">
      <c r="A957" s="48" t="s">
        <v>2812</v>
      </c>
      <c r="B957" s="48" t="s">
        <v>406</v>
      </c>
      <c r="C957" s="48" t="s">
        <v>1461</v>
      </c>
      <c r="D957" s="48" t="s">
        <v>406</v>
      </c>
      <c r="E957" s="48">
        <v>1.034</v>
      </c>
      <c r="F957" s="48">
        <v>4.58E-2</v>
      </c>
      <c r="G957" s="48" t="s">
        <v>2813</v>
      </c>
      <c r="H957" s="48" t="s">
        <v>406</v>
      </c>
    </row>
    <row r="958" spans="1:8" x14ac:dyDescent="0.2">
      <c r="A958" s="48" t="s">
        <v>2814</v>
      </c>
      <c r="B958" s="48" t="s">
        <v>406</v>
      </c>
      <c r="C958" s="48" t="s">
        <v>1492</v>
      </c>
      <c r="D958" s="48" t="s">
        <v>406</v>
      </c>
      <c r="E958" s="48" t="s">
        <v>406</v>
      </c>
      <c r="F958" s="48">
        <v>4.5999999999999999E-2</v>
      </c>
      <c r="G958" s="48" t="s">
        <v>539</v>
      </c>
      <c r="H958" s="48" t="s">
        <v>406</v>
      </c>
    </row>
    <row r="959" spans="1:8" x14ac:dyDescent="0.2">
      <c r="A959" s="48" t="s">
        <v>2815</v>
      </c>
      <c r="B959" s="48" t="s">
        <v>406</v>
      </c>
      <c r="C959" s="48" t="s">
        <v>1519</v>
      </c>
      <c r="D959" s="48" t="s">
        <v>406</v>
      </c>
      <c r="E959" s="48" t="s">
        <v>406</v>
      </c>
      <c r="F959" s="48">
        <v>4.7300000000000002E-2</v>
      </c>
      <c r="G959" s="48" t="s">
        <v>1116</v>
      </c>
      <c r="H959" s="48" t="s">
        <v>406</v>
      </c>
    </row>
    <row r="960" spans="1:8" x14ac:dyDescent="0.2">
      <c r="A960" s="48" t="s">
        <v>2816</v>
      </c>
      <c r="B960" s="48" t="s">
        <v>406</v>
      </c>
      <c r="C960" s="48" t="s">
        <v>1461</v>
      </c>
      <c r="D960" s="48" t="s">
        <v>406</v>
      </c>
      <c r="E960" s="48" t="s">
        <v>406</v>
      </c>
      <c r="F960" s="48">
        <v>4.7600000000000003E-2</v>
      </c>
      <c r="G960" s="48" t="s">
        <v>2817</v>
      </c>
      <c r="H960" s="48" t="s">
        <v>406</v>
      </c>
    </row>
    <row r="961" spans="1:8" x14ac:dyDescent="0.2">
      <c r="A961" s="48" t="s">
        <v>2818</v>
      </c>
      <c r="B961" s="48" t="s">
        <v>406</v>
      </c>
      <c r="C961" s="48" t="s">
        <v>1496</v>
      </c>
      <c r="D961" s="48" t="s">
        <v>406</v>
      </c>
      <c r="E961" s="48" t="s">
        <v>406</v>
      </c>
      <c r="F961" s="48">
        <v>4.7800000000000002E-2</v>
      </c>
      <c r="G961" s="48" t="s">
        <v>1273</v>
      </c>
      <c r="H961" s="48" t="s">
        <v>406</v>
      </c>
    </row>
    <row r="962" spans="1:8" x14ac:dyDescent="0.2">
      <c r="A962" s="48" t="s">
        <v>2819</v>
      </c>
      <c r="B962" s="48" t="s">
        <v>406</v>
      </c>
      <c r="C962" s="48" t="s">
        <v>1492</v>
      </c>
      <c r="D962" s="48" t="s">
        <v>406</v>
      </c>
      <c r="E962" s="48" t="s">
        <v>406</v>
      </c>
      <c r="F962" s="48">
        <v>4.7800000000000002E-2</v>
      </c>
      <c r="G962" s="48" t="s">
        <v>1284</v>
      </c>
      <c r="H962" s="48" t="s">
        <v>406</v>
      </c>
    </row>
    <row r="963" spans="1:8" x14ac:dyDescent="0.2">
      <c r="A963" s="48" t="s">
        <v>2820</v>
      </c>
      <c r="B963" s="48" t="s">
        <v>406</v>
      </c>
      <c r="C963" s="48" t="s">
        <v>1519</v>
      </c>
      <c r="D963" s="48" t="s">
        <v>406</v>
      </c>
      <c r="E963" s="48" t="s">
        <v>406</v>
      </c>
      <c r="F963" s="48">
        <v>4.7800000000000002E-2</v>
      </c>
      <c r="G963" s="48" t="s">
        <v>1250</v>
      </c>
      <c r="H963" s="48" t="s">
        <v>406</v>
      </c>
    </row>
    <row r="964" spans="1:8" x14ac:dyDescent="0.2">
      <c r="A964" s="48" t="s">
        <v>2821</v>
      </c>
      <c r="B964" s="48" t="s">
        <v>406</v>
      </c>
      <c r="C964" s="48" t="s">
        <v>1472</v>
      </c>
      <c r="D964" s="48" t="s">
        <v>406</v>
      </c>
      <c r="E964" s="48" t="s">
        <v>406</v>
      </c>
      <c r="F964" s="48">
        <v>4.7800000000000002E-2</v>
      </c>
      <c r="G964" s="48" t="s">
        <v>1273</v>
      </c>
      <c r="H964" s="48" t="s">
        <v>406</v>
      </c>
    </row>
    <row r="965" spans="1:8" x14ac:dyDescent="0.2">
      <c r="A965" s="48" t="s">
        <v>2822</v>
      </c>
      <c r="B965" s="48" t="s">
        <v>406</v>
      </c>
      <c r="C965" s="48" t="s">
        <v>1461</v>
      </c>
      <c r="D965" s="48" t="s">
        <v>406</v>
      </c>
      <c r="E965" s="48" t="s">
        <v>406</v>
      </c>
      <c r="F965" s="48">
        <v>4.7800000000000002E-2</v>
      </c>
      <c r="G965" s="48" t="s">
        <v>1284</v>
      </c>
      <c r="H965" s="48" t="s">
        <v>406</v>
      </c>
    </row>
    <row r="966" spans="1:8" x14ac:dyDescent="0.2">
      <c r="A966" s="48" t="s">
        <v>2823</v>
      </c>
      <c r="B966" s="48" t="s">
        <v>406</v>
      </c>
      <c r="C966" s="48" t="s">
        <v>1515</v>
      </c>
      <c r="D966" s="48" t="s">
        <v>406</v>
      </c>
      <c r="E966" s="48" t="s">
        <v>406</v>
      </c>
      <c r="F966" s="48">
        <v>4.7800000000000002E-2</v>
      </c>
      <c r="G966" s="48" t="s">
        <v>1284</v>
      </c>
      <c r="H966" s="48" t="s">
        <v>406</v>
      </c>
    </row>
    <row r="967" spans="1:8" x14ac:dyDescent="0.2">
      <c r="A967" s="48" t="s">
        <v>2824</v>
      </c>
      <c r="B967" s="48" t="s">
        <v>406</v>
      </c>
      <c r="C967" s="48" t="s">
        <v>1515</v>
      </c>
      <c r="D967" s="48" t="s">
        <v>406</v>
      </c>
      <c r="E967" s="48" t="s">
        <v>406</v>
      </c>
      <c r="F967" s="48">
        <v>4.7800000000000002E-2</v>
      </c>
      <c r="G967" s="48" t="s">
        <v>1273</v>
      </c>
      <c r="H967" s="48" t="s">
        <v>406</v>
      </c>
    </row>
    <row r="968" spans="1:8" x14ac:dyDescent="0.2">
      <c r="A968" s="48" t="s">
        <v>2825</v>
      </c>
      <c r="B968" s="48" t="s">
        <v>406</v>
      </c>
      <c r="C968" s="48" t="s">
        <v>1492</v>
      </c>
      <c r="D968" s="48" t="s">
        <v>406</v>
      </c>
      <c r="E968" s="48" t="s">
        <v>406</v>
      </c>
      <c r="F968" s="48">
        <v>4.7800000000000002E-2</v>
      </c>
      <c r="G968" s="48" t="s">
        <v>1273</v>
      </c>
      <c r="H968" s="48" t="s">
        <v>406</v>
      </c>
    </row>
    <row r="969" spans="1:8" x14ac:dyDescent="0.2">
      <c r="A969" s="48" t="s">
        <v>2826</v>
      </c>
      <c r="B969" s="48" t="s">
        <v>406</v>
      </c>
      <c r="C969" s="48" t="s">
        <v>1515</v>
      </c>
      <c r="D969" s="48" t="s">
        <v>406</v>
      </c>
      <c r="E969" s="48" t="s">
        <v>406</v>
      </c>
      <c r="F969" s="48">
        <v>4.7800000000000002E-2</v>
      </c>
      <c r="G969" s="48" t="s">
        <v>1350</v>
      </c>
      <c r="H969" s="48" t="s">
        <v>406</v>
      </c>
    </row>
    <row r="970" spans="1:8" x14ac:dyDescent="0.2">
      <c r="A970" s="48" t="s">
        <v>2827</v>
      </c>
      <c r="B970" s="48" t="s">
        <v>406</v>
      </c>
      <c r="C970" s="48" t="s">
        <v>1472</v>
      </c>
      <c r="D970" s="48" t="s">
        <v>406</v>
      </c>
      <c r="E970" s="48" t="s">
        <v>406</v>
      </c>
      <c r="F970" s="48">
        <v>4.7800000000000002E-2</v>
      </c>
      <c r="G970" s="48" t="s">
        <v>1284</v>
      </c>
      <c r="H970" s="48" t="s">
        <v>406</v>
      </c>
    </row>
    <row r="971" spans="1:8" x14ac:dyDescent="0.2">
      <c r="A971" s="48" t="s">
        <v>2828</v>
      </c>
      <c r="B971" s="48" t="s">
        <v>406</v>
      </c>
      <c r="C971" s="48" t="s">
        <v>1515</v>
      </c>
      <c r="D971" s="48" t="s">
        <v>406</v>
      </c>
      <c r="E971" s="48" t="s">
        <v>406</v>
      </c>
      <c r="F971" s="48">
        <v>4.7800000000000002E-2</v>
      </c>
      <c r="G971" s="48" t="s">
        <v>1343</v>
      </c>
      <c r="H971" s="48" t="s">
        <v>406</v>
      </c>
    </row>
    <row r="972" spans="1:8" x14ac:dyDescent="0.2">
      <c r="A972" s="48" t="s">
        <v>2829</v>
      </c>
      <c r="B972" s="48" t="s">
        <v>406</v>
      </c>
      <c r="C972" s="48" t="s">
        <v>1461</v>
      </c>
      <c r="D972" s="48" t="s">
        <v>406</v>
      </c>
      <c r="E972" s="48" t="s">
        <v>406</v>
      </c>
      <c r="F972" s="48">
        <v>4.7800000000000002E-2</v>
      </c>
      <c r="G972" s="48" t="s">
        <v>1273</v>
      </c>
      <c r="H972" s="48" t="s">
        <v>406</v>
      </c>
    </row>
    <row r="973" spans="1:8" x14ac:dyDescent="0.2">
      <c r="A973" s="48" t="s">
        <v>2830</v>
      </c>
      <c r="B973" s="48" t="s">
        <v>406</v>
      </c>
      <c r="C973" s="48" t="s">
        <v>1468</v>
      </c>
      <c r="D973" s="48" t="s">
        <v>406</v>
      </c>
      <c r="E973" s="48" t="s">
        <v>406</v>
      </c>
      <c r="F973" s="48">
        <v>4.7800000000000002E-2</v>
      </c>
      <c r="G973" s="48" t="s">
        <v>1268</v>
      </c>
      <c r="H973" s="48" t="s">
        <v>406</v>
      </c>
    </row>
    <row r="974" spans="1:8" x14ac:dyDescent="0.2">
      <c r="A974" s="48" t="s">
        <v>2831</v>
      </c>
      <c r="B974" s="48" t="s">
        <v>406</v>
      </c>
      <c r="C974" s="48" t="s">
        <v>1515</v>
      </c>
      <c r="D974" s="48" t="s">
        <v>406</v>
      </c>
      <c r="E974" s="48" t="s">
        <v>406</v>
      </c>
      <c r="F974" s="48">
        <v>4.7800000000000002E-2</v>
      </c>
      <c r="G974" s="48" t="s">
        <v>1273</v>
      </c>
      <c r="H974" s="48" t="s">
        <v>406</v>
      </c>
    </row>
    <row r="975" spans="1:8" x14ac:dyDescent="0.2">
      <c r="A975" s="48" t="s">
        <v>2832</v>
      </c>
      <c r="B975" s="48" t="s">
        <v>406</v>
      </c>
      <c r="C975" s="48" t="s">
        <v>1515</v>
      </c>
      <c r="D975" s="48" t="s">
        <v>406</v>
      </c>
      <c r="E975" s="48" t="s">
        <v>406</v>
      </c>
      <c r="F975" s="48">
        <v>4.7800000000000002E-2</v>
      </c>
      <c r="G975" s="48" t="s">
        <v>1250</v>
      </c>
      <c r="H975" s="48" t="s">
        <v>406</v>
      </c>
    </row>
    <row r="976" spans="1:8" x14ac:dyDescent="0.2">
      <c r="A976" s="48" t="s">
        <v>2833</v>
      </c>
      <c r="B976" s="48" t="s">
        <v>406</v>
      </c>
      <c r="C976" s="48" t="s">
        <v>1465</v>
      </c>
      <c r="D976" s="48" t="s">
        <v>406</v>
      </c>
      <c r="E976" s="48" t="s">
        <v>406</v>
      </c>
      <c r="F976" s="48">
        <v>4.7800000000000002E-2</v>
      </c>
      <c r="G976" s="48" t="s">
        <v>1942</v>
      </c>
      <c r="H976" s="48" t="s">
        <v>406</v>
      </c>
    </row>
    <row r="977" spans="1:8" x14ac:dyDescent="0.2">
      <c r="A977" s="48" t="s">
        <v>2834</v>
      </c>
      <c r="B977" s="48" t="s">
        <v>406</v>
      </c>
      <c r="C977" s="48" t="s">
        <v>1515</v>
      </c>
      <c r="D977" s="48" t="s">
        <v>406</v>
      </c>
      <c r="E977" s="48" t="s">
        <v>406</v>
      </c>
      <c r="F977" s="48">
        <v>4.7800000000000002E-2</v>
      </c>
      <c r="G977" s="48" t="s">
        <v>1273</v>
      </c>
      <c r="H977" s="48" t="s">
        <v>406</v>
      </c>
    </row>
    <row r="978" spans="1:8" x14ac:dyDescent="0.2">
      <c r="A978" s="48" t="s">
        <v>2835</v>
      </c>
      <c r="B978" s="48" t="s">
        <v>406</v>
      </c>
      <c r="C978" s="48" t="s">
        <v>1519</v>
      </c>
      <c r="D978" s="48" t="s">
        <v>406</v>
      </c>
      <c r="E978" s="48" t="s">
        <v>406</v>
      </c>
      <c r="F978" s="48">
        <v>4.7800000000000002E-2</v>
      </c>
      <c r="G978" s="48" t="s">
        <v>1268</v>
      </c>
      <c r="H978" s="48" t="s">
        <v>406</v>
      </c>
    </row>
    <row r="979" spans="1:8" x14ac:dyDescent="0.2">
      <c r="A979" s="48" t="s">
        <v>2836</v>
      </c>
      <c r="B979" s="48" t="s">
        <v>406</v>
      </c>
      <c r="C979" s="48" t="s">
        <v>1472</v>
      </c>
      <c r="D979" s="48" t="s">
        <v>406</v>
      </c>
      <c r="E979" s="48" t="s">
        <v>406</v>
      </c>
      <c r="F979" s="48">
        <v>4.7800000000000002E-2</v>
      </c>
      <c r="G979" s="48" t="s">
        <v>1273</v>
      </c>
      <c r="H979" s="48" t="s">
        <v>406</v>
      </c>
    </row>
    <row r="980" spans="1:8" x14ac:dyDescent="0.2">
      <c r="A980" s="48" t="s">
        <v>2837</v>
      </c>
      <c r="B980" s="48" t="s">
        <v>406</v>
      </c>
      <c r="C980" s="48" t="s">
        <v>1472</v>
      </c>
      <c r="D980" s="48" t="s">
        <v>406</v>
      </c>
      <c r="E980" s="48" t="s">
        <v>406</v>
      </c>
      <c r="F980" s="48">
        <v>4.7800000000000002E-2</v>
      </c>
      <c r="G980" s="48" t="s">
        <v>1343</v>
      </c>
      <c r="H980" s="48" t="s">
        <v>406</v>
      </c>
    </row>
    <row r="981" spans="1:8" x14ac:dyDescent="0.2">
      <c r="A981" s="48" t="s">
        <v>2838</v>
      </c>
      <c r="B981" s="48" t="s">
        <v>406</v>
      </c>
      <c r="C981" s="48" t="s">
        <v>1465</v>
      </c>
      <c r="D981" s="48" t="s">
        <v>406</v>
      </c>
      <c r="E981" s="48" t="s">
        <v>406</v>
      </c>
      <c r="F981" s="48">
        <v>4.7800000000000002E-2</v>
      </c>
      <c r="G981" s="48" t="s">
        <v>2614</v>
      </c>
      <c r="H981" s="48" t="s">
        <v>406</v>
      </c>
    </row>
    <row r="982" spans="1:8" x14ac:dyDescent="0.2">
      <c r="A982" s="48" t="s">
        <v>2839</v>
      </c>
      <c r="B982" s="48" t="s">
        <v>406</v>
      </c>
      <c r="C982" s="48" t="s">
        <v>1515</v>
      </c>
      <c r="D982" s="48" t="s">
        <v>406</v>
      </c>
      <c r="E982" s="48" t="s">
        <v>406</v>
      </c>
      <c r="F982" s="48">
        <v>4.7800000000000002E-2</v>
      </c>
      <c r="G982" s="48" t="s">
        <v>1268</v>
      </c>
      <c r="H982" s="48" t="s">
        <v>406</v>
      </c>
    </row>
    <row r="983" spans="1:8" x14ac:dyDescent="0.2">
      <c r="A983" s="48" t="s">
        <v>2840</v>
      </c>
      <c r="B983" s="48" t="s">
        <v>406</v>
      </c>
      <c r="C983" s="48" t="s">
        <v>1461</v>
      </c>
      <c r="D983" s="48" t="s">
        <v>406</v>
      </c>
      <c r="E983" s="48" t="s">
        <v>406</v>
      </c>
      <c r="F983" s="48">
        <v>4.7800000000000002E-2</v>
      </c>
      <c r="G983" s="48" t="s">
        <v>1284</v>
      </c>
      <c r="H983" s="48" t="s">
        <v>406</v>
      </c>
    </row>
    <row r="984" spans="1:8" x14ac:dyDescent="0.2">
      <c r="A984" s="48" t="s">
        <v>2841</v>
      </c>
      <c r="B984" s="48" t="s">
        <v>406</v>
      </c>
      <c r="C984" s="48" t="s">
        <v>1461</v>
      </c>
      <c r="D984" s="48" t="s">
        <v>406</v>
      </c>
      <c r="E984" s="48" t="s">
        <v>406</v>
      </c>
      <c r="F984" s="48">
        <v>4.7800000000000002E-2</v>
      </c>
      <c r="G984" s="48" t="s">
        <v>1273</v>
      </c>
      <c r="H984" s="48" t="s">
        <v>406</v>
      </c>
    </row>
    <row r="985" spans="1:8" x14ac:dyDescent="0.2">
      <c r="A985" s="48" t="s">
        <v>2842</v>
      </c>
      <c r="B985" s="48" t="s">
        <v>406</v>
      </c>
      <c r="C985" s="48" t="s">
        <v>1707</v>
      </c>
      <c r="D985" s="48" t="s">
        <v>406</v>
      </c>
      <c r="E985" s="48" t="s">
        <v>406</v>
      </c>
      <c r="F985" s="48">
        <v>4.7800000000000002E-2</v>
      </c>
      <c r="G985" s="48" t="s">
        <v>1284</v>
      </c>
      <c r="H985" s="48" t="s">
        <v>406</v>
      </c>
    </row>
    <row r="986" spans="1:8" x14ac:dyDescent="0.2">
      <c r="A986" s="48" t="s">
        <v>2843</v>
      </c>
      <c r="B986" s="48" t="s">
        <v>406</v>
      </c>
      <c r="C986" s="48" t="s">
        <v>1515</v>
      </c>
      <c r="D986" s="48" t="s">
        <v>406</v>
      </c>
      <c r="E986" s="48" t="s">
        <v>406</v>
      </c>
      <c r="F986" s="48">
        <v>4.7800000000000002E-2</v>
      </c>
      <c r="G986" s="48" t="s">
        <v>1273</v>
      </c>
      <c r="H986" s="48" t="s">
        <v>406</v>
      </c>
    </row>
    <row r="987" spans="1:8" x14ac:dyDescent="0.2">
      <c r="A987" s="48" t="s">
        <v>2844</v>
      </c>
      <c r="B987" s="48" t="s">
        <v>406</v>
      </c>
      <c r="C987" s="48" t="s">
        <v>1515</v>
      </c>
      <c r="D987" s="48" t="s">
        <v>406</v>
      </c>
      <c r="E987" s="48" t="s">
        <v>406</v>
      </c>
      <c r="F987" s="48">
        <v>4.7800000000000002E-2</v>
      </c>
      <c r="G987" s="48" t="s">
        <v>1273</v>
      </c>
      <c r="H987" s="48" t="s">
        <v>406</v>
      </c>
    </row>
    <row r="988" spans="1:8" x14ac:dyDescent="0.2">
      <c r="A988" s="48" t="s">
        <v>2845</v>
      </c>
      <c r="B988" s="48" t="s">
        <v>406</v>
      </c>
      <c r="C988" s="48" t="s">
        <v>1515</v>
      </c>
      <c r="D988" s="48" t="s">
        <v>406</v>
      </c>
      <c r="E988" s="48" t="s">
        <v>406</v>
      </c>
      <c r="F988" s="48">
        <v>4.7800000000000002E-2</v>
      </c>
      <c r="G988" s="48" t="s">
        <v>1273</v>
      </c>
      <c r="H988" s="48" t="s">
        <v>406</v>
      </c>
    </row>
    <row r="989" spans="1:8" x14ac:dyDescent="0.2">
      <c r="A989" s="48" t="s">
        <v>2846</v>
      </c>
      <c r="B989" s="48" t="s">
        <v>406</v>
      </c>
      <c r="C989" s="48" t="s">
        <v>1468</v>
      </c>
      <c r="D989" s="48" t="s">
        <v>406</v>
      </c>
      <c r="E989" s="48" t="s">
        <v>406</v>
      </c>
      <c r="F989" s="48">
        <v>4.7800000000000002E-2</v>
      </c>
      <c r="G989" s="48" t="s">
        <v>1273</v>
      </c>
      <c r="H989" s="48" t="s">
        <v>406</v>
      </c>
    </row>
    <row r="990" spans="1:8" x14ac:dyDescent="0.2">
      <c r="A990" s="48" t="s">
        <v>2847</v>
      </c>
      <c r="B990" s="48" t="s">
        <v>406</v>
      </c>
      <c r="C990" s="48" t="s">
        <v>1707</v>
      </c>
      <c r="D990" s="48" t="s">
        <v>406</v>
      </c>
      <c r="E990" s="48" t="s">
        <v>406</v>
      </c>
      <c r="F990" s="48">
        <v>4.8000000000000001E-2</v>
      </c>
      <c r="G990" s="48" t="s">
        <v>2848</v>
      </c>
      <c r="H990" s="48" t="s">
        <v>406</v>
      </c>
    </row>
    <row r="991" spans="1:8" x14ac:dyDescent="0.2">
      <c r="A991" s="48" t="s">
        <v>2849</v>
      </c>
      <c r="B991" s="48" t="s">
        <v>406</v>
      </c>
      <c r="C991" s="48" t="s">
        <v>1461</v>
      </c>
      <c r="D991" s="48" t="s">
        <v>406</v>
      </c>
      <c r="E991" s="48" t="s">
        <v>406</v>
      </c>
      <c r="F991" s="48">
        <v>4.8599999999999997E-2</v>
      </c>
      <c r="G991" s="48" t="s">
        <v>2850</v>
      </c>
      <c r="H991" s="48" t="s">
        <v>406</v>
      </c>
    </row>
    <row r="992" spans="1:8" x14ac:dyDescent="0.2">
      <c r="A992" s="48" t="s">
        <v>2851</v>
      </c>
      <c r="B992" s="48" t="s">
        <v>406</v>
      </c>
      <c r="C992" s="48" t="s">
        <v>1515</v>
      </c>
      <c r="D992" s="48" t="s">
        <v>406</v>
      </c>
      <c r="E992" s="48" t="s">
        <v>406</v>
      </c>
      <c r="F992" s="48">
        <v>4.87E-2</v>
      </c>
      <c r="G992" s="48" t="s">
        <v>2852</v>
      </c>
      <c r="H992" s="48" t="s">
        <v>406</v>
      </c>
    </row>
    <row r="993" spans="1:8" x14ac:dyDescent="0.2">
      <c r="A993" s="48" t="s">
        <v>2853</v>
      </c>
      <c r="B993" s="48" t="s">
        <v>406</v>
      </c>
      <c r="C993" s="48" t="s">
        <v>1461</v>
      </c>
      <c r="D993" s="48" t="s">
        <v>406</v>
      </c>
      <c r="E993" s="48" t="s">
        <v>406</v>
      </c>
      <c r="F993" s="48">
        <v>4.87E-2</v>
      </c>
      <c r="G993" s="48" t="s">
        <v>539</v>
      </c>
      <c r="H993" s="48" t="s">
        <v>406</v>
      </c>
    </row>
    <row r="994" spans="1:8" x14ac:dyDescent="0.2">
      <c r="A994" s="48" t="s">
        <v>2854</v>
      </c>
      <c r="B994" s="48" t="s">
        <v>406</v>
      </c>
      <c r="C994" s="48" t="s">
        <v>1492</v>
      </c>
      <c r="D994" s="48" t="s">
        <v>406</v>
      </c>
      <c r="E994" s="48" t="s">
        <v>406</v>
      </c>
      <c r="F994" s="48">
        <v>4.87E-2</v>
      </c>
      <c r="G994" s="48" t="s">
        <v>539</v>
      </c>
      <c r="H994" s="48" t="s">
        <v>406</v>
      </c>
    </row>
    <row r="995" spans="1:8" x14ac:dyDescent="0.2">
      <c r="A995" s="48" t="s">
        <v>2855</v>
      </c>
      <c r="B995" s="48" t="s">
        <v>406</v>
      </c>
      <c r="C995" s="48" t="s">
        <v>1461</v>
      </c>
      <c r="D995" s="48" t="s">
        <v>406</v>
      </c>
      <c r="E995" s="48" t="s">
        <v>406</v>
      </c>
      <c r="F995" s="48">
        <v>4.87E-2</v>
      </c>
      <c r="G995" s="48" t="s">
        <v>2856</v>
      </c>
      <c r="H995" s="48" t="s">
        <v>406</v>
      </c>
    </row>
    <row r="996" spans="1:8" x14ac:dyDescent="0.2">
      <c r="A996" s="48" t="s">
        <v>2857</v>
      </c>
      <c r="B996" s="48" t="s">
        <v>406</v>
      </c>
      <c r="C996" s="48" t="s">
        <v>1500</v>
      </c>
      <c r="D996" s="48" t="s">
        <v>406</v>
      </c>
      <c r="E996" s="48">
        <v>1.9410000000000001</v>
      </c>
      <c r="F996" s="48">
        <v>0.27</v>
      </c>
      <c r="G996" s="48" t="s">
        <v>2858</v>
      </c>
      <c r="H996" s="48" t="s">
        <v>406</v>
      </c>
    </row>
    <row r="997" spans="1:8" x14ac:dyDescent="0.2">
      <c r="A997" s="48" t="s">
        <v>2859</v>
      </c>
      <c r="B997" s="48" t="s">
        <v>406</v>
      </c>
      <c r="C997" s="48" t="s">
        <v>1500</v>
      </c>
      <c r="D997" s="48" t="s">
        <v>406</v>
      </c>
      <c r="E997" s="48">
        <v>1.92</v>
      </c>
      <c r="F997" s="48">
        <v>0.35499999999999998</v>
      </c>
      <c r="G997" s="48" t="s">
        <v>2860</v>
      </c>
      <c r="H997" s="48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16A7-B282-BB49-9338-F46A415CDEE8}">
  <sheetPr codeName="Sheet4"/>
  <dimension ref="A1:J2661"/>
  <sheetViews>
    <sheetView workbookViewId="0">
      <pane ySplit="1" topLeftCell="A2" activePane="bottomLeft" state="frozen"/>
      <selection pane="bottomLeft" activeCell="C4" sqref="C4"/>
    </sheetView>
  </sheetViews>
  <sheetFormatPr baseColWidth="10" defaultColWidth="11.5" defaultRowHeight="16" x14ac:dyDescent="0.2"/>
  <cols>
    <col min="1" max="1" width="82.5" style="59" customWidth="1"/>
    <col min="2" max="2" width="17.5" style="53" customWidth="1"/>
    <col min="3" max="3" width="28" style="54" customWidth="1"/>
    <col min="4" max="4" width="11.5" style="54"/>
    <col min="5" max="5" width="28.33203125" style="54" customWidth="1"/>
    <col min="6" max="7" width="23.33203125" style="54" customWidth="1"/>
    <col min="8" max="9" width="19.83203125" style="54" customWidth="1"/>
    <col min="10" max="10" width="82.33203125" style="53" customWidth="1"/>
    <col min="11" max="16384" width="11.5" style="54"/>
  </cols>
  <sheetData>
    <row r="1" spans="1:10" ht="17" x14ac:dyDescent="0.2">
      <c r="A1" s="50" t="s">
        <v>3471</v>
      </c>
    </row>
    <row r="2" spans="1:10" ht="17" x14ac:dyDescent="0.2">
      <c r="A2" s="51" t="s">
        <v>12567</v>
      </c>
    </row>
    <row r="3" spans="1:10" ht="17" x14ac:dyDescent="0.2">
      <c r="A3" s="52" t="s">
        <v>12549</v>
      </c>
    </row>
    <row r="4" spans="1:10" s="75" customFormat="1" ht="62" customHeight="1" x14ac:dyDescent="0.2">
      <c r="A4" s="73" t="s">
        <v>2863</v>
      </c>
      <c r="B4" s="74" t="s">
        <v>2864</v>
      </c>
      <c r="C4" s="75" t="s">
        <v>383</v>
      </c>
      <c r="D4" s="75" t="s">
        <v>3470</v>
      </c>
      <c r="E4" s="75" t="s">
        <v>12406</v>
      </c>
      <c r="F4" s="75" t="s">
        <v>12407</v>
      </c>
      <c r="G4" s="75" t="s">
        <v>2865</v>
      </c>
      <c r="H4" s="75" t="s">
        <v>12408</v>
      </c>
      <c r="I4" s="75" t="s">
        <v>12409</v>
      </c>
      <c r="J4" s="74" t="s">
        <v>12410</v>
      </c>
    </row>
    <row r="6" spans="1:10" s="57" customFormat="1" x14ac:dyDescent="0.2">
      <c r="A6" s="55" t="s">
        <v>2947</v>
      </c>
      <c r="B6" s="56" t="s">
        <v>2948</v>
      </c>
      <c r="C6" s="57">
        <v>1.00329</v>
      </c>
      <c r="D6" s="57">
        <v>0.75143099999999996</v>
      </c>
      <c r="E6" s="57">
        <f t="shared" ref="E6:E69" si="0">C6/D6</f>
        <v>1.335172490887387</v>
      </c>
      <c r="F6" s="57">
        <f t="shared" ref="F6:F69" si="1">LOG(E6,2)</f>
        <v>0.41702613567505037</v>
      </c>
      <c r="G6" s="57">
        <v>1.361977709962374E-7</v>
      </c>
      <c r="H6" s="57">
        <v>54</v>
      </c>
      <c r="I6" s="57">
        <v>54</v>
      </c>
      <c r="J6" s="56" t="s">
        <v>2946</v>
      </c>
    </row>
    <row r="7" spans="1:10" s="57" customFormat="1" x14ac:dyDescent="0.2">
      <c r="A7" s="55" t="s">
        <v>2896</v>
      </c>
      <c r="B7" s="56" t="s">
        <v>2897</v>
      </c>
      <c r="C7" s="57">
        <v>0.321326</v>
      </c>
      <c r="D7" s="57">
        <v>0.19506899999999999</v>
      </c>
      <c r="E7" s="57">
        <f t="shared" si="0"/>
        <v>1.6472427705068464</v>
      </c>
      <c r="F7" s="57">
        <f t="shared" si="1"/>
        <v>0.72005319501301179</v>
      </c>
      <c r="G7" s="57">
        <v>5.8809840291455223E-7</v>
      </c>
      <c r="H7" s="57">
        <v>23</v>
      </c>
      <c r="I7" s="57">
        <v>22</v>
      </c>
      <c r="J7" s="56" t="s">
        <v>2895</v>
      </c>
    </row>
    <row r="8" spans="1:10" s="57" customFormat="1" x14ac:dyDescent="0.2">
      <c r="A8" s="55" t="s">
        <v>2867</v>
      </c>
      <c r="B8" s="56" t="s">
        <v>2868</v>
      </c>
      <c r="C8" s="57">
        <v>1.3042100000000001</v>
      </c>
      <c r="D8" s="57">
        <v>0.34576200000000001</v>
      </c>
      <c r="E8" s="57">
        <f t="shared" si="0"/>
        <v>3.7719876678177475</v>
      </c>
      <c r="F8" s="57">
        <f t="shared" si="1"/>
        <v>1.9153249592560468</v>
      </c>
      <c r="G8" s="57">
        <v>1.4555931394908051E-6</v>
      </c>
      <c r="H8" s="57">
        <v>35</v>
      </c>
      <c r="I8" s="57">
        <v>31</v>
      </c>
      <c r="J8" s="56" t="s">
        <v>2866</v>
      </c>
    </row>
    <row r="9" spans="1:10" s="57" customFormat="1" x14ac:dyDescent="0.2">
      <c r="A9" s="55" t="s">
        <v>3408</v>
      </c>
      <c r="B9" s="56" t="s">
        <v>3409</v>
      </c>
      <c r="C9" s="57">
        <v>0.84392400000000001</v>
      </c>
      <c r="D9" s="57">
        <v>1.1349</v>
      </c>
      <c r="E9" s="57">
        <f t="shared" si="0"/>
        <v>0.74361089082738563</v>
      </c>
      <c r="F9" s="57">
        <f t="shared" si="1"/>
        <v>-0.42738019495325874</v>
      </c>
      <c r="G9" s="57">
        <v>1.5372694621158687E-6</v>
      </c>
      <c r="H9" s="57">
        <v>7</v>
      </c>
      <c r="I9" s="57">
        <v>7</v>
      </c>
      <c r="J9" s="56" t="s">
        <v>3407</v>
      </c>
    </row>
    <row r="10" spans="1:10" s="57" customFormat="1" x14ac:dyDescent="0.2">
      <c r="A10" s="55" t="s">
        <v>2917</v>
      </c>
      <c r="B10" s="56" t="s">
        <v>2918</v>
      </c>
      <c r="C10" s="57">
        <v>0.86275400000000002</v>
      </c>
      <c r="D10" s="57">
        <v>0.59635700000000003</v>
      </c>
      <c r="E10" s="57">
        <f t="shared" si="0"/>
        <v>1.4467072575655187</v>
      </c>
      <c r="F10" s="57">
        <f t="shared" si="1"/>
        <v>0.53277302084280043</v>
      </c>
      <c r="G10" s="57">
        <v>2.9494429487331901E-6</v>
      </c>
      <c r="H10" s="57">
        <v>17</v>
      </c>
      <c r="I10" s="57">
        <v>17</v>
      </c>
      <c r="J10" s="56" t="s">
        <v>2916</v>
      </c>
    </row>
    <row r="11" spans="1:10" s="57" customFormat="1" x14ac:dyDescent="0.2">
      <c r="A11" s="55" t="s">
        <v>2932</v>
      </c>
      <c r="B11" s="56" t="s">
        <v>2933</v>
      </c>
      <c r="C11" s="57">
        <v>0.83166499999999999</v>
      </c>
      <c r="D11" s="57">
        <v>0.59672499999999995</v>
      </c>
      <c r="E11" s="57">
        <f t="shared" si="0"/>
        <v>1.3937156981859316</v>
      </c>
      <c r="F11" s="57">
        <f t="shared" si="1"/>
        <v>0.47893629818736239</v>
      </c>
      <c r="G11" s="57">
        <v>8.120261215352854E-6</v>
      </c>
      <c r="H11" s="57">
        <v>17</v>
      </c>
      <c r="I11" s="57">
        <v>9</v>
      </c>
      <c r="J11" s="56" t="s">
        <v>2931</v>
      </c>
    </row>
    <row r="12" spans="1:10" s="57" customFormat="1" x14ac:dyDescent="0.2">
      <c r="A12" s="55" t="s">
        <v>12568</v>
      </c>
      <c r="B12" s="56" t="s">
        <v>2873</v>
      </c>
      <c r="C12" s="57">
        <v>1.7309699999999999</v>
      </c>
      <c r="D12" s="57">
        <v>0.73021100000000005</v>
      </c>
      <c r="E12" s="57">
        <f t="shared" si="0"/>
        <v>2.3705066069944163</v>
      </c>
      <c r="F12" s="57">
        <f t="shared" si="1"/>
        <v>1.2451954140998689</v>
      </c>
      <c r="G12" s="57">
        <v>1.3438784815995607E-5</v>
      </c>
      <c r="H12" s="57">
        <v>13</v>
      </c>
      <c r="I12" s="57">
        <v>13</v>
      </c>
      <c r="J12" s="56" t="s">
        <v>2872</v>
      </c>
    </row>
    <row r="13" spans="1:10" s="57" customFormat="1" x14ac:dyDescent="0.2">
      <c r="A13" s="55" t="s">
        <v>3327</v>
      </c>
      <c r="B13" s="56" t="s">
        <v>3328</v>
      </c>
      <c r="C13" s="57">
        <v>0.51666699999999999</v>
      </c>
      <c r="D13" s="57">
        <v>0.62281500000000001</v>
      </c>
      <c r="E13" s="57">
        <f t="shared" si="0"/>
        <v>0.82956736751683879</v>
      </c>
      <c r="F13" s="57">
        <f t="shared" si="1"/>
        <v>-0.26956895055249463</v>
      </c>
      <c r="G13" s="57">
        <v>2.5383412064730405E-5</v>
      </c>
      <c r="H13" s="57">
        <v>17</v>
      </c>
      <c r="I13" s="57">
        <v>12</v>
      </c>
      <c r="J13" s="56" t="s">
        <v>3326</v>
      </c>
    </row>
    <row r="14" spans="1:10" s="57" customFormat="1" x14ac:dyDescent="0.2">
      <c r="A14" s="55" t="s">
        <v>2893</v>
      </c>
      <c r="B14" s="56" t="s">
        <v>2894</v>
      </c>
      <c r="C14" s="57">
        <v>0.96517799999999998</v>
      </c>
      <c r="D14" s="57">
        <v>0.57942400000000005</v>
      </c>
      <c r="E14" s="57">
        <f t="shared" si="0"/>
        <v>1.6657542663058484</v>
      </c>
      <c r="F14" s="57">
        <f t="shared" si="1"/>
        <v>0.73617558862055288</v>
      </c>
      <c r="G14" s="57">
        <v>2.7026512003826945E-5</v>
      </c>
      <c r="H14" s="57">
        <v>27</v>
      </c>
      <c r="I14" s="57">
        <v>27</v>
      </c>
      <c r="J14" s="56" t="s">
        <v>2892</v>
      </c>
    </row>
    <row r="15" spans="1:10" s="57" customFormat="1" x14ac:dyDescent="0.2">
      <c r="A15" s="55" t="s">
        <v>2884</v>
      </c>
      <c r="B15" s="56" t="s">
        <v>2885</v>
      </c>
      <c r="C15" s="57">
        <v>5.00054</v>
      </c>
      <c r="D15" s="57">
        <v>2.4638100000000001</v>
      </c>
      <c r="E15" s="57">
        <f t="shared" si="0"/>
        <v>2.0295964380370237</v>
      </c>
      <c r="F15" s="57">
        <f t="shared" si="1"/>
        <v>1.0211928925718259</v>
      </c>
      <c r="G15" s="57">
        <v>2.8009799495871737E-5</v>
      </c>
      <c r="H15" s="57">
        <v>5</v>
      </c>
      <c r="I15" s="57">
        <v>5</v>
      </c>
      <c r="J15" s="56" t="s">
        <v>2883</v>
      </c>
    </row>
    <row r="16" spans="1:10" s="57" customFormat="1" x14ac:dyDescent="0.2">
      <c r="A16" s="55" t="s">
        <v>2890</v>
      </c>
      <c r="B16" s="56" t="s">
        <v>2891</v>
      </c>
      <c r="C16" s="57">
        <v>1.15056</v>
      </c>
      <c r="D16" s="57">
        <v>0.68431500000000001</v>
      </c>
      <c r="E16" s="57">
        <f t="shared" si="0"/>
        <v>1.6813309660024989</v>
      </c>
      <c r="F16" s="57">
        <f t="shared" si="1"/>
        <v>0.74960374361734416</v>
      </c>
      <c r="G16" s="57">
        <v>3.091149430675862E-5</v>
      </c>
      <c r="H16" s="57">
        <v>24</v>
      </c>
      <c r="I16" s="57">
        <v>24</v>
      </c>
      <c r="J16" s="56" t="s">
        <v>2889</v>
      </c>
    </row>
    <row r="17" spans="1:10" s="57" customFormat="1" x14ac:dyDescent="0.2">
      <c r="A17" s="55" t="s">
        <v>2965</v>
      </c>
      <c r="B17" s="56" t="s">
        <v>2966</v>
      </c>
      <c r="C17" s="57">
        <v>0.74071500000000001</v>
      </c>
      <c r="D17" s="57">
        <v>0.56372100000000003</v>
      </c>
      <c r="E17" s="57">
        <f t="shared" si="0"/>
        <v>1.313974466092269</v>
      </c>
      <c r="F17" s="57">
        <f t="shared" si="1"/>
        <v>0.39393724065264674</v>
      </c>
      <c r="G17" s="57">
        <v>4.008482574578006E-5</v>
      </c>
      <c r="H17" s="57">
        <v>29</v>
      </c>
      <c r="I17" s="57">
        <v>29</v>
      </c>
      <c r="J17" s="56" t="s">
        <v>2964</v>
      </c>
    </row>
    <row r="18" spans="1:10" s="57" customFormat="1" x14ac:dyDescent="0.2">
      <c r="A18" s="55" t="s">
        <v>3199</v>
      </c>
      <c r="B18" s="56" t="s">
        <v>3200</v>
      </c>
      <c r="C18" s="57">
        <v>1.2334000000000001</v>
      </c>
      <c r="D18" s="57">
        <v>1.1602600000000001</v>
      </c>
      <c r="E18" s="57">
        <f t="shared" si="0"/>
        <v>1.0630375950218054</v>
      </c>
      <c r="F18" s="57">
        <f t="shared" si="1"/>
        <v>8.8192619627649377E-2</v>
      </c>
      <c r="G18" s="57">
        <v>4.0635910956046083E-5</v>
      </c>
      <c r="H18" s="57">
        <v>50</v>
      </c>
      <c r="I18" s="57">
        <v>48</v>
      </c>
      <c r="J18" s="56" t="s">
        <v>3198</v>
      </c>
    </row>
    <row r="19" spans="1:10" s="57" customFormat="1" x14ac:dyDescent="0.2">
      <c r="A19" s="55" t="s">
        <v>3265</v>
      </c>
      <c r="B19" s="56" t="s">
        <v>3266</v>
      </c>
      <c r="C19" s="57">
        <v>1.9511099999999999</v>
      </c>
      <c r="D19" s="57">
        <v>2.2259799999999998</v>
      </c>
      <c r="E19" s="57">
        <f t="shared" si="0"/>
        <v>0.87651730923009197</v>
      </c>
      <c r="F19" s="57">
        <f t="shared" si="1"/>
        <v>-0.19014551366427854</v>
      </c>
      <c r="G19" s="57">
        <v>4.9308296634970544E-5</v>
      </c>
      <c r="H19" s="57">
        <v>22</v>
      </c>
      <c r="I19" s="57">
        <v>22</v>
      </c>
      <c r="J19" s="56" t="s">
        <v>3264</v>
      </c>
    </row>
    <row r="20" spans="1:10" s="57" customFormat="1" x14ac:dyDescent="0.2">
      <c r="A20" s="55" t="s">
        <v>2908</v>
      </c>
      <c r="B20" s="56" t="s">
        <v>2909</v>
      </c>
      <c r="C20" s="57">
        <v>0.65845100000000001</v>
      </c>
      <c r="D20" s="57">
        <v>0.437531</v>
      </c>
      <c r="E20" s="57">
        <f t="shared" si="0"/>
        <v>1.5049242225122335</v>
      </c>
      <c r="F20" s="57">
        <f t="shared" si="1"/>
        <v>0.58969084475364331</v>
      </c>
      <c r="G20" s="57">
        <v>5.9901817547513331E-5</v>
      </c>
      <c r="H20" s="57">
        <v>22</v>
      </c>
      <c r="I20" s="57">
        <v>22</v>
      </c>
      <c r="J20" s="56" t="s">
        <v>2907</v>
      </c>
    </row>
    <row r="21" spans="1:10" s="57" customFormat="1" x14ac:dyDescent="0.2">
      <c r="A21" s="55" t="s">
        <v>2870</v>
      </c>
      <c r="B21" s="56" t="s">
        <v>2871</v>
      </c>
      <c r="C21" s="57">
        <v>0.65585899999999997</v>
      </c>
      <c r="D21" s="57">
        <v>0.227515</v>
      </c>
      <c r="E21" s="57">
        <f t="shared" si="0"/>
        <v>2.8827066347273806</v>
      </c>
      <c r="F21" s="57">
        <f t="shared" si="1"/>
        <v>1.5274240251231175</v>
      </c>
      <c r="G21" s="57">
        <v>7.6967964264276455E-5</v>
      </c>
      <c r="H21" s="57">
        <v>17</v>
      </c>
      <c r="I21" s="57">
        <v>17</v>
      </c>
      <c r="J21" s="56" t="s">
        <v>2869</v>
      </c>
    </row>
    <row r="22" spans="1:10" s="57" customFormat="1" x14ac:dyDescent="0.2">
      <c r="A22" s="55" t="s">
        <v>2878</v>
      </c>
      <c r="B22" s="56" t="s">
        <v>2879</v>
      </c>
      <c r="C22" s="57">
        <v>3.06203</v>
      </c>
      <c r="D22" s="57">
        <v>1.48925</v>
      </c>
      <c r="E22" s="57">
        <f t="shared" si="0"/>
        <v>2.0560886352190701</v>
      </c>
      <c r="F22" s="57">
        <f t="shared" si="1"/>
        <v>1.0399024585175556</v>
      </c>
      <c r="G22" s="57">
        <v>9.0167494079431914E-5</v>
      </c>
      <c r="H22" s="57">
        <v>2</v>
      </c>
      <c r="I22" s="57">
        <v>2</v>
      </c>
      <c r="J22" s="56" t="s">
        <v>2877</v>
      </c>
    </row>
    <row r="23" spans="1:10" s="57" customFormat="1" x14ac:dyDescent="0.2">
      <c r="A23" s="55" t="s">
        <v>11233</v>
      </c>
      <c r="B23" s="56" t="s">
        <v>3156</v>
      </c>
      <c r="C23" s="57">
        <v>0.75564200000000004</v>
      </c>
      <c r="D23" s="57">
        <v>0.66943399999999997</v>
      </c>
      <c r="E23" s="57">
        <f t="shared" si="0"/>
        <v>1.1287774448265251</v>
      </c>
      <c r="F23" s="57">
        <f t="shared" si="1"/>
        <v>0.17476106547692077</v>
      </c>
      <c r="G23" s="57">
        <v>1.0884287379435923E-4</v>
      </c>
      <c r="H23" s="57">
        <v>23</v>
      </c>
      <c r="I23" s="57">
        <v>2</v>
      </c>
      <c r="J23" s="56" t="s">
        <v>3155</v>
      </c>
    </row>
    <row r="24" spans="1:10" s="57" customFormat="1" x14ac:dyDescent="0.2">
      <c r="A24" s="55" t="s">
        <v>3384</v>
      </c>
      <c r="B24" s="56" t="s">
        <v>3385</v>
      </c>
      <c r="C24" s="57">
        <v>1.2665599999999999</v>
      </c>
      <c r="D24" s="57">
        <v>1.63157</v>
      </c>
      <c r="E24" s="57">
        <f t="shared" si="0"/>
        <v>0.7762829667130432</v>
      </c>
      <c r="F24" s="57">
        <f t="shared" si="1"/>
        <v>-0.36534546275744645</v>
      </c>
      <c r="G24" s="57">
        <v>1.2914274103445041E-4</v>
      </c>
      <c r="H24" s="57">
        <v>3</v>
      </c>
      <c r="I24" s="57">
        <v>3</v>
      </c>
      <c r="J24" s="56" t="s">
        <v>3383</v>
      </c>
    </row>
    <row r="25" spans="1:10" s="57" customFormat="1" x14ac:dyDescent="0.2">
      <c r="A25" s="55" t="s">
        <v>3046</v>
      </c>
      <c r="B25" s="56" t="s">
        <v>3047</v>
      </c>
      <c r="C25" s="57">
        <v>0.90295800000000004</v>
      </c>
      <c r="D25" s="57">
        <v>0.74711099999999997</v>
      </c>
      <c r="E25" s="57">
        <f t="shared" si="0"/>
        <v>1.2085995253717321</v>
      </c>
      <c r="F25" s="57">
        <f t="shared" si="1"/>
        <v>0.2733362805905804</v>
      </c>
      <c r="G25" s="57">
        <v>1.6167765445184034E-4</v>
      </c>
      <c r="H25" s="57">
        <v>8</v>
      </c>
      <c r="I25" s="57">
        <v>8</v>
      </c>
      <c r="J25" s="56" t="s">
        <v>3045</v>
      </c>
    </row>
    <row r="26" spans="1:10" s="57" customFormat="1" x14ac:dyDescent="0.2">
      <c r="A26" s="55" t="s">
        <v>3363</v>
      </c>
      <c r="B26" s="56" t="s">
        <v>3364</v>
      </c>
      <c r="C26" s="57">
        <v>1.2694799999999999</v>
      </c>
      <c r="D26" s="57">
        <v>1.5871500000000001</v>
      </c>
      <c r="E26" s="57">
        <f t="shared" si="0"/>
        <v>0.79984878555902084</v>
      </c>
      <c r="F26" s="57">
        <f t="shared" si="1"/>
        <v>-0.32220081606792672</v>
      </c>
      <c r="G26" s="57">
        <v>1.6481623915255058E-4</v>
      </c>
      <c r="H26" s="57">
        <v>7</v>
      </c>
      <c r="I26" s="57">
        <v>7</v>
      </c>
      <c r="J26" s="56" t="s">
        <v>3362</v>
      </c>
    </row>
    <row r="27" spans="1:10" s="57" customFormat="1" x14ac:dyDescent="0.2">
      <c r="A27" s="55" t="s">
        <v>3247</v>
      </c>
      <c r="B27" s="56" t="s">
        <v>3248</v>
      </c>
      <c r="C27" s="57">
        <v>0.59554499999999999</v>
      </c>
      <c r="D27" s="57">
        <v>0.66710000000000003</v>
      </c>
      <c r="E27" s="57">
        <f t="shared" si="0"/>
        <v>0.89273722080647577</v>
      </c>
      <c r="F27" s="57">
        <f t="shared" si="1"/>
        <v>-0.16369251755860775</v>
      </c>
      <c r="G27" s="57">
        <v>1.6571430509327445E-4</v>
      </c>
      <c r="H27" s="57">
        <v>10</v>
      </c>
      <c r="I27" s="57">
        <v>10</v>
      </c>
      <c r="J27" s="56" t="s">
        <v>3246</v>
      </c>
    </row>
    <row r="28" spans="1:10" s="57" customFormat="1" x14ac:dyDescent="0.2">
      <c r="A28" s="55" t="s">
        <v>3070</v>
      </c>
      <c r="B28" s="56" t="s">
        <v>3071</v>
      </c>
      <c r="C28" s="57">
        <v>0.78942100000000004</v>
      </c>
      <c r="D28" s="57">
        <v>0.66473300000000002</v>
      </c>
      <c r="E28" s="57">
        <f t="shared" si="0"/>
        <v>1.1875760643747189</v>
      </c>
      <c r="F28" s="57">
        <f t="shared" si="1"/>
        <v>0.24801992117559776</v>
      </c>
      <c r="G28" s="57">
        <v>1.6987911897821701E-4</v>
      </c>
      <c r="H28" s="57">
        <v>19</v>
      </c>
      <c r="I28" s="57">
        <v>10</v>
      </c>
      <c r="J28" s="56" t="s">
        <v>3069</v>
      </c>
    </row>
    <row r="29" spans="1:10" s="57" customFormat="1" x14ac:dyDescent="0.2">
      <c r="A29" s="55" t="s">
        <v>3465</v>
      </c>
      <c r="B29" s="56" t="s">
        <v>3466</v>
      </c>
      <c r="C29" s="57">
        <v>1.16513</v>
      </c>
      <c r="D29" s="57">
        <v>3.1320600000000001</v>
      </c>
      <c r="E29" s="57">
        <f t="shared" si="0"/>
        <v>0.37200117494556295</v>
      </c>
      <c r="F29" s="57">
        <f t="shared" si="1"/>
        <v>-1.4266209168727113</v>
      </c>
      <c r="G29" s="57">
        <v>1.7201249688698108E-4</v>
      </c>
      <c r="H29" s="57">
        <v>5</v>
      </c>
      <c r="I29" s="57">
        <v>5</v>
      </c>
      <c r="J29" s="56" t="s">
        <v>3464</v>
      </c>
    </row>
    <row r="30" spans="1:10" s="57" customFormat="1" x14ac:dyDescent="0.2">
      <c r="A30" s="55" t="s">
        <v>3447</v>
      </c>
      <c r="B30" s="56" t="s">
        <v>3448</v>
      </c>
      <c r="C30" s="57">
        <v>0.52186999999999995</v>
      </c>
      <c r="D30" s="57">
        <v>0.80150699999999997</v>
      </c>
      <c r="E30" s="57">
        <f t="shared" si="0"/>
        <v>0.65111096971080717</v>
      </c>
      <c r="F30" s="57">
        <f t="shared" si="1"/>
        <v>-0.61902465010159036</v>
      </c>
      <c r="G30" s="57">
        <v>1.8508874044540486E-4</v>
      </c>
      <c r="H30" s="57">
        <v>8</v>
      </c>
      <c r="I30" s="57">
        <v>6</v>
      </c>
      <c r="J30" s="56" t="s">
        <v>3446</v>
      </c>
    </row>
    <row r="31" spans="1:10" s="57" customFormat="1" x14ac:dyDescent="0.2">
      <c r="A31" s="55" t="s">
        <v>3381</v>
      </c>
      <c r="B31" s="56" t="s">
        <v>3382</v>
      </c>
      <c r="C31" s="57">
        <v>0.432805</v>
      </c>
      <c r="D31" s="57">
        <v>0.55719300000000005</v>
      </c>
      <c r="E31" s="57">
        <f t="shared" si="0"/>
        <v>0.77675957881739355</v>
      </c>
      <c r="F31" s="57">
        <f t="shared" si="1"/>
        <v>-0.36445996745284032</v>
      </c>
      <c r="G31" s="57">
        <v>1.9595213513390881E-4</v>
      </c>
      <c r="H31" s="57">
        <v>8</v>
      </c>
      <c r="I31" s="57">
        <v>8</v>
      </c>
      <c r="J31" s="56" t="s">
        <v>3380</v>
      </c>
    </row>
    <row r="32" spans="1:10" s="57" customFormat="1" x14ac:dyDescent="0.2">
      <c r="A32" s="55" t="s">
        <v>3336</v>
      </c>
      <c r="B32" s="56" t="s">
        <v>3337</v>
      </c>
      <c r="C32" s="57">
        <v>2.0075400000000001</v>
      </c>
      <c r="D32" s="57">
        <v>2.44001</v>
      </c>
      <c r="E32" s="57">
        <f t="shared" si="0"/>
        <v>0.82275892311916754</v>
      </c>
      <c r="F32" s="57">
        <f t="shared" si="1"/>
        <v>-0.28145832690150097</v>
      </c>
      <c r="G32" s="57">
        <v>2.0015203036676297E-4</v>
      </c>
      <c r="H32" s="57">
        <v>14</v>
      </c>
      <c r="I32" s="57">
        <v>14</v>
      </c>
      <c r="J32" s="56" t="s">
        <v>3335</v>
      </c>
    </row>
    <row r="33" spans="1:10" s="57" customFormat="1" x14ac:dyDescent="0.2">
      <c r="A33" s="55" t="s">
        <v>3061</v>
      </c>
      <c r="B33" s="56" t="s">
        <v>3062</v>
      </c>
      <c r="C33" s="57">
        <v>0.93351799999999996</v>
      </c>
      <c r="D33" s="57">
        <v>0.77983899999999995</v>
      </c>
      <c r="E33" s="57">
        <f t="shared" si="0"/>
        <v>1.1970650352188079</v>
      </c>
      <c r="F33" s="57">
        <f t="shared" si="1"/>
        <v>0.25950153443586782</v>
      </c>
      <c r="G33" s="57">
        <v>2.0785955826232817E-4</v>
      </c>
      <c r="H33" s="57">
        <v>11</v>
      </c>
      <c r="I33" s="57">
        <v>11</v>
      </c>
      <c r="J33" s="56" t="s">
        <v>3060</v>
      </c>
    </row>
    <row r="34" spans="1:10" s="57" customFormat="1" x14ac:dyDescent="0.2">
      <c r="A34" s="55" t="s">
        <v>2992</v>
      </c>
      <c r="B34" s="56" t="s">
        <v>2993</v>
      </c>
      <c r="C34" s="57">
        <v>0.89</v>
      </c>
      <c r="D34" s="57">
        <v>0.70108499999999996</v>
      </c>
      <c r="E34" s="57">
        <f t="shared" si="0"/>
        <v>1.2694609070226863</v>
      </c>
      <c r="F34" s="57">
        <f t="shared" si="1"/>
        <v>0.34421596795674525</v>
      </c>
      <c r="G34" s="57">
        <v>2.2835472382384854E-4</v>
      </c>
      <c r="H34" s="57">
        <v>4</v>
      </c>
      <c r="I34" s="57">
        <v>4</v>
      </c>
      <c r="J34" s="56" t="s">
        <v>2991</v>
      </c>
    </row>
    <row r="35" spans="1:10" s="57" customFormat="1" x14ac:dyDescent="0.2">
      <c r="A35" s="55" t="s">
        <v>2962</v>
      </c>
      <c r="B35" s="56" t="s">
        <v>2963</v>
      </c>
      <c r="C35" s="57">
        <v>0.75108299999999995</v>
      </c>
      <c r="D35" s="57">
        <v>0.57140400000000002</v>
      </c>
      <c r="E35" s="57">
        <f t="shared" si="0"/>
        <v>1.3144517714261712</v>
      </c>
      <c r="F35" s="57">
        <f t="shared" si="1"/>
        <v>0.39446120897707648</v>
      </c>
      <c r="G35" s="57">
        <v>2.3530979202855118E-4</v>
      </c>
      <c r="H35" s="57">
        <v>28</v>
      </c>
      <c r="I35" s="57">
        <v>28</v>
      </c>
      <c r="J35" s="56" t="s">
        <v>2961</v>
      </c>
    </row>
    <row r="36" spans="1:10" s="57" customFormat="1" x14ac:dyDescent="0.2">
      <c r="A36" s="55" t="s">
        <v>3468</v>
      </c>
      <c r="B36" s="56" t="s">
        <v>3469</v>
      </c>
      <c r="C36" s="57">
        <v>0.7873</v>
      </c>
      <c r="D36" s="57">
        <v>10.4841</v>
      </c>
      <c r="E36" s="57">
        <f t="shared" si="0"/>
        <v>7.5094667162655837E-2</v>
      </c>
      <c r="F36" s="57">
        <f t="shared" si="1"/>
        <v>-3.735145731185189</v>
      </c>
      <c r="G36" s="57">
        <v>2.4651877444951617E-4</v>
      </c>
      <c r="H36" s="57">
        <v>3</v>
      </c>
      <c r="I36" s="57">
        <v>3</v>
      </c>
      <c r="J36" s="56" t="s">
        <v>3467</v>
      </c>
    </row>
    <row r="37" spans="1:10" s="57" customFormat="1" x14ac:dyDescent="0.2">
      <c r="A37" s="55" t="s">
        <v>3111</v>
      </c>
      <c r="B37" s="56" t="s">
        <v>3112</v>
      </c>
      <c r="C37" s="57">
        <v>2.4389500000000002</v>
      </c>
      <c r="D37" s="57">
        <v>2.1069200000000001</v>
      </c>
      <c r="E37" s="57">
        <f t="shared" si="0"/>
        <v>1.157590226491751</v>
      </c>
      <c r="F37" s="57">
        <f t="shared" si="1"/>
        <v>0.21112464639191025</v>
      </c>
      <c r="G37" s="57">
        <v>2.7938301513625278E-4</v>
      </c>
      <c r="H37" s="57">
        <v>27</v>
      </c>
      <c r="I37" s="57">
        <v>23</v>
      </c>
      <c r="J37" s="56" t="s">
        <v>3110</v>
      </c>
    </row>
    <row r="38" spans="1:10" s="57" customFormat="1" x14ac:dyDescent="0.2">
      <c r="A38" s="55" t="s">
        <v>3001</v>
      </c>
      <c r="B38" s="56" t="s">
        <v>3002</v>
      </c>
      <c r="C38" s="57">
        <v>1.0509999999999999</v>
      </c>
      <c r="D38" s="57">
        <v>0.83611899999999995</v>
      </c>
      <c r="E38" s="57">
        <f t="shared" si="0"/>
        <v>1.2569981067288269</v>
      </c>
      <c r="F38" s="57">
        <f t="shared" si="1"/>
        <v>0.32998247679502424</v>
      </c>
      <c r="G38" s="57">
        <v>2.8852935174764375E-4</v>
      </c>
      <c r="H38" s="57">
        <v>9</v>
      </c>
      <c r="I38" s="57">
        <v>9</v>
      </c>
      <c r="J38" s="56" t="s">
        <v>3000</v>
      </c>
    </row>
    <row r="39" spans="1:10" s="57" customFormat="1" x14ac:dyDescent="0.2">
      <c r="A39" s="55" t="s">
        <v>2875</v>
      </c>
      <c r="B39" s="56" t="s">
        <v>2876</v>
      </c>
      <c r="C39" s="57">
        <v>2.35683</v>
      </c>
      <c r="D39" s="57">
        <v>1.0472300000000001</v>
      </c>
      <c r="E39" s="57">
        <f t="shared" si="0"/>
        <v>2.2505371312892102</v>
      </c>
      <c r="F39" s="57">
        <f t="shared" si="1"/>
        <v>1.1702693677383003</v>
      </c>
      <c r="G39" s="57">
        <v>2.8888833110561602E-4</v>
      </c>
      <c r="H39" s="57">
        <v>3</v>
      </c>
      <c r="I39" s="57">
        <v>3</v>
      </c>
      <c r="J39" s="56" t="s">
        <v>2874</v>
      </c>
    </row>
    <row r="40" spans="1:10" s="57" customFormat="1" x14ac:dyDescent="0.2">
      <c r="A40" s="55" t="s">
        <v>3450</v>
      </c>
      <c r="B40" s="56" t="s">
        <v>3451</v>
      </c>
      <c r="C40" s="57">
        <v>0.70269800000000004</v>
      </c>
      <c r="D40" s="57">
        <v>1.0842499999999999</v>
      </c>
      <c r="E40" s="57">
        <f t="shared" si="0"/>
        <v>0.64809591883790652</v>
      </c>
      <c r="F40" s="57">
        <f t="shared" si="1"/>
        <v>-0.62572074568030023</v>
      </c>
      <c r="G40" s="57">
        <v>2.9776935486160514E-4</v>
      </c>
      <c r="H40" s="57">
        <v>7</v>
      </c>
      <c r="I40" s="57">
        <v>7</v>
      </c>
      <c r="J40" s="56" t="s">
        <v>3449</v>
      </c>
    </row>
    <row r="41" spans="1:10" s="57" customFormat="1" x14ac:dyDescent="0.2">
      <c r="A41" s="55" t="s">
        <v>3007</v>
      </c>
      <c r="B41" s="56" t="s">
        <v>3008</v>
      </c>
      <c r="C41" s="57">
        <v>1.4356899999999999</v>
      </c>
      <c r="D41" s="57">
        <v>1.1467400000000001</v>
      </c>
      <c r="E41" s="57">
        <f t="shared" si="0"/>
        <v>1.251975164379022</v>
      </c>
      <c r="F41" s="57">
        <f t="shared" si="1"/>
        <v>0.32420594359432936</v>
      </c>
      <c r="G41" s="57">
        <v>3.1489807082079956E-4</v>
      </c>
      <c r="H41" s="57">
        <v>4</v>
      </c>
      <c r="I41" s="57">
        <v>4</v>
      </c>
      <c r="J41" s="56" t="s">
        <v>3006</v>
      </c>
    </row>
    <row r="42" spans="1:10" s="57" customFormat="1" x14ac:dyDescent="0.2">
      <c r="A42" s="55" t="s">
        <v>3357</v>
      </c>
      <c r="B42" s="56" t="s">
        <v>3358</v>
      </c>
      <c r="C42" s="57">
        <v>0.990591</v>
      </c>
      <c r="D42" s="57">
        <v>1.23458</v>
      </c>
      <c r="E42" s="57">
        <f t="shared" si="0"/>
        <v>0.8023708467657017</v>
      </c>
      <c r="F42" s="57">
        <f t="shared" si="1"/>
        <v>-0.31765890667234592</v>
      </c>
      <c r="G42" s="57">
        <v>3.2151408248326898E-4</v>
      </c>
      <c r="H42" s="57">
        <v>18</v>
      </c>
      <c r="I42" s="57">
        <v>17</v>
      </c>
      <c r="J42" s="56" t="s">
        <v>3356</v>
      </c>
    </row>
    <row r="43" spans="1:10" s="57" customFormat="1" x14ac:dyDescent="0.2">
      <c r="A43" s="55" t="s">
        <v>2911</v>
      </c>
      <c r="B43" s="56" t="s">
        <v>2912</v>
      </c>
      <c r="C43" s="57">
        <v>2.7062300000000001</v>
      </c>
      <c r="D43" s="57">
        <v>1.83256</v>
      </c>
      <c r="E43" s="57">
        <f t="shared" si="0"/>
        <v>1.4767483738595191</v>
      </c>
      <c r="F43" s="57">
        <f t="shared" si="1"/>
        <v>0.56242402331928254</v>
      </c>
      <c r="G43" s="57">
        <v>3.251172404109355E-4</v>
      </c>
      <c r="H43" s="57">
        <v>6</v>
      </c>
      <c r="I43" s="57">
        <v>6</v>
      </c>
      <c r="J43" s="56" t="s">
        <v>2910</v>
      </c>
    </row>
    <row r="44" spans="1:10" s="57" customFormat="1" x14ac:dyDescent="0.2">
      <c r="A44" s="55" t="s">
        <v>3117</v>
      </c>
      <c r="B44" s="56" t="s">
        <v>3118</v>
      </c>
      <c r="C44" s="57">
        <v>0.72977300000000001</v>
      </c>
      <c r="D44" s="57">
        <v>0.63379300000000005</v>
      </c>
      <c r="E44" s="57">
        <f t="shared" si="0"/>
        <v>1.1514374567090515</v>
      </c>
      <c r="F44" s="57">
        <f t="shared" si="1"/>
        <v>0.20343604956218744</v>
      </c>
      <c r="G44" s="57">
        <v>3.6984521138950491E-4</v>
      </c>
      <c r="H44" s="57">
        <v>8</v>
      </c>
      <c r="I44" s="57">
        <v>8</v>
      </c>
      <c r="J44" s="56" t="s">
        <v>3116</v>
      </c>
    </row>
    <row r="45" spans="1:10" s="57" customFormat="1" x14ac:dyDescent="0.2">
      <c r="A45" s="55" t="s">
        <v>3034</v>
      </c>
      <c r="B45" s="56" t="s">
        <v>3035</v>
      </c>
      <c r="C45" s="57">
        <v>1.1802600000000001</v>
      </c>
      <c r="D45" s="57">
        <v>0.97138100000000005</v>
      </c>
      <c r="E45" s="57">
        <f t="shared" si="0"/>
        <v>1.2150330302939836</v>
      </c>
      <c r="F45" s="57">
        <f t="shared" si="1"/>
        <v>0.28099553357888524</v>
      </c>
      <c r="G45" s="57">
        <v>3.7198891635847176E-4</v>
      </c>
      <c r="H45" s="57">
        <v>8</v>
      </c>
      <c r="I45" s="57">
        <v>7</v>
      </c>
      <c r="J45" s="56" t="s">
        <v>3033</v>
      </c>
    </row>
    <row r="46" spans="1:10" s="57" customFormat="1" x14ac:dyDescent="0.2">
      <c r="A46" s="55" t="s">
        <v>3238</v>
      </c>
      <c r="B46" s="56" t="s">
        <v>3239</v>
      </c>
      <c r="C46" s="57">
        <v>1.2690300000000001</v>
      </c>
      <c r="D46" s="57">
        <v>1.4124399999999999</v>
      </c>
      <c r="E46" s="57">
        <f t="shared" si="0"/>
        <v>0.89846648353204395</v>
      </c>
      <c r="F46" s="57">
        <f t="shared" si="1"/>
        <v>-0.1544634085633847</v>
      </c>
      <c r="G46" s="57">
        <v>4.03691867036051E-4</v>
      </c>
      <c r="H46" s="57">
        <v>19</v>
      </c>
      <c r="I46" s="57">
        <v>19</v>
      </c>
      <c r="J46" s="56" t="s">
        <v>3237</v>
      </c>
    </row>
    <row r="47" spans="1:10" s="57" customFormat="1" x14ac:dyDescent="0.2">
      <c r="A47" s="55" t="s">
        <v>2899</v>
      </c>
      <c r="B47" s="56" t="s">
        <v>2900</v>
      </c>
      <c r="C47" s="57">
        <v>1.5930200000000001</v>
      </c>
      <c r="D47" s="57">
        <v>0.98966100000000001</v>
      </c>
      <c r="E47" s="57">
        <f t="shared" si="0"/>
        <v>1.6096622985042355</v>
      </c>
      <c r="F47" s="57">
        <f t="shared" si="1"/>
        <v>0.68675804773360682</v>
      </c>
      <c r="G47" s="57">
        <v>4.0602240561773945E-4</v>
      </c>
      <c r="H47" s="57">
        <v>16</v>
      </c>
      <c r="I47" s="57">
        <v>16</v>
      </c>
      <c r="J47" s="56" t="s">
        <v>2898</v>
      </c>
    </row>
    <row r="48" spans="1:10" s="57" customFormat="1" x14ac:dyDescent="0.2">
      <c r="A48" s="55" t="s">
        <v>3087</v>
      </c>
      <c r="B48" s="56" t="s">
        <v>3088</v>
      </c>
      <c r="C48" s="57">
        <v>0.93710199999999999</v>
      </c>
      <c r="D48" s="57">
        <v>0.80024799999999996</v>
      </c>
      <c r="E48" s="57">
        <f t="shared" si="0"/>
        <v>1.1710144855094922</v>
      </c>
      <c r="F48" s="57">
        <f t="shared" si="1"/>
        <v>0.22775892216146182</v>
      </c>
      <c r="G48" s="57">
        <v>4.1070500939192916E-4</v>
      </c>
      <c r="H48" s="57">
        <v>12</v>
      </c>
      <c r="I48" s="57">
        <v>6</v>
      </c>
      <c r="J48" s="56" t="s">
        <v>3086</v>
      </c>
    </row>
    <row r="49" spans="1:10" s="57" customFormat="1" x14ac:dyDescent="0.2">
      <c r="A49" s="55" t="s">
        <v>3129</v>
      </c>
      <c r="B49" s="56" t="s">
        <v>3130</v>
      </c>
      <c r="C49" s="57">
        <v>0.91094900000000001</v>
      </c>
      <c r="D49" s="57">
        <v>0.79443699999999995</v>
      </c>
      <c r="E49" s="57">
        <f t="shared" si="0"/>
        <v>1.1466598358334268</v>
      </c>
      <c r="F49" s="57">
        <f t="shared" si="1"/>
        <v>0.19743746987023431</v>
      </c>
      <c r="G49" s="57">
        <v>4.1135804945451656E-4</v>
      </c>
      <c r="H49" s="57">
        <v>23</v>
      </c>
      <c r="I49" s="57">
        <v>23</v>
      </c>
      <c r="J49" s="56" t="s">
        <v>3128</v>
      </c>
    </row>
    <row r="50" spans="1:10" s="57" customFormat="1" x14ac:dyDescent="0.2">
      <c r="A50" s="55" t="s">
        <v>3297</v>
      </c>
      <c r="B50" s="56" t="s">
        <v>3298</v>
      </c>
      <c r="C50" s="57">
        <v>1.1186499999999999</v>
      </c>
      <c r="D50" s="57">
        <v>1.30433</v>
      </c>
      <c r="E50" s="57">
        <f t="shared" si="0"/>
        <v>0.85764338779296645</v>
      </c>
      <c r="F50" s="57">
        <f t="shared" si="1"/>
        <v>-0.22155020195270106</v>
      </c>
      <c r="G50" s="57">
        <v>4.4358821546880596E-4</v>
      </c>
      <c r="H50" s="57">
        <v>6</v>
      </c>
      <c r="I50" s="57">
        <v>6</v>
      </c>
      <c r="J50" s="56" t="s">
        <v>3296</v>
      </c>
    </row>
    <row r="51" spans="1:10" s="57" customFormat="1" x14ac:dyDescent="0.2">
      <c r="A51" s="55" t="s">
        <v>3291</v>
      </c>
      <c r="B51" s="56" t="s">
        <v>3292</v>
      </c>
      <c r="C51" s="57">
        <v>0.81757899999999994</v>
      </c>
      <c r="D51" s="57">
        <v>0.94931299999999996</v>
      </c>
      <c r="E51" s="57">
        <f t="shared" si="0"/>
        <v>0.86123228060713375</v>
      </c>
      <c r="F51" s="57">
        <f t="shared" si="1"/>
        <v>-0.21552569944279149</v>
      </c>
      <c r="G51" s="57">
        <v>4.9077225203171093E-4</v>
      </c>
      <c r="H51" s="57">
        <v>17</v>
      </c>
      <c r="I51" s="57">
        <v>10</v>
      </c>
      <c r="J51" s="56" t="s">
        <v>3290</v>
      </c>
    </row>
    <row r="52" spans="1:10" s="57" customFormat="1" x14ac:dyDescent="0.2">
      <c r="A52" s="55" t="s">
        <v>2887</v>
      </c>
      <c r="B52" s="56" t="s">
        <v>2888</v>
      </c>
      <c r="C52" s="57">
        <v>0.49454300000000001</v>
      </c>
      <c r="D52" s="57">
        <v>0.29270499999999999</v>
      </c>
      <c r="E52" s="57">
        <f t="shared" si="0"/>
        <v>1.6895611622623461</v>
      </c>
      <c r="F52" s="57">
        <f t="shared" si="1"/>
        <v>0.7566485771341126</v>
      </c>
      <c r="G52" s="57">
        <v>5.0906120360635465E-4</v>
      </c>
      <c r="H52" s="57">
        <v>15</v>
      </c>
      <c r="I52" s="57">
        <v>15</v>
      </c>
      <c r="J52" s="56" t="s">
        <v>2886</v>
      </c>
    </row>
    <row r="53" spans="1:10" s="57" customFormat="1" x14ac:dyDescent="0.2">
      <c r="A53" s="55" t="s">
        <v>3459</v>
      </c>
      <c r="B53" s="56" t="s">
        <v>3460</v>
      </c>
      <c r="C53" s="57">
        <v>3.3446500000000001</v>
      </c>
      <c r="D53" s="57">
        <v>5.6750400000000001</v>
      </c>
      <c r="E53" s="57">
        <f t="shared" si="0"/>
        <v>0.58936148467675997</v>
      </c>
      <c r="F53" s="57">
        <f t="shared" si="1"/>
        <v>-0.76277531281268651</v>
      </c>
      <c r="G53" s="57">
        <v>5.1633313949542205E-4</v>
      </c>
      <c r="H53" s="57">
        <v>4</v>
      </c>
      <c r="I53" s="57">
        <v>4</v>
      </c>
      <c r="J53" s="56" t="s">
        <v>3458</v>
      </c>
    </row>
    <row r="54" spans="1:10" s="57" customFormat="1" x14ac:dyDescent="0.2">
      <c r="A54" s="55" t="s">
        <v>3028</v>
      </c>
      <c r="B54" s="56" t="s">
        <v>3029</v>
      </c>
      <c r="C54" s="57">
        <v>0.99970700000000001</v>
      </c>
      <c r="D54" s="57">
        <v>0.81538100000000002</v>
      </c>
      <c r="E54" s="57">
        <f t="shared" si="0"/>
        <v>1.2260611910260357</v>
      </c>
      <c r="F54" s="57">
        <f t="shared" si="1"/>
        <v>0.29403098374876435</v>
      </c>
      <c r="G54" s="57">
        <v>5.7157075556885692E-4</v>
      </c>
      <c r="H54" s="57">
        <v>6</v>
      </c>
      <c r="I54" s="57">
        <v>6</v>
      </c>
      <c r="J54" s="56" t="s">
        <v>3027</v>
      </c>
    </row>
    <row r="55" spans="1:10" s="57" customFormat="1" x14ac:dyDescent="0.2">
      <c r="A55" s="55" t="s">
        <v>3414</v>
      </c>
      <c r="B55" s="56" t="s">
        <v>3415</v>
      </c>
      <c r="C55" s="57">
        <v>2.13802</v>
      </c>
      <c r="D55" s="57">
        <v>2.9051399999999998</v>
      </c>
      <c r="E55" s="57">
        <f t="shared" si="0"/>
        <v>0.7359438787803686</v>
      </c>
      <c r="F55" s="57">
        <f t="shared" si="1"/>
        <v>-0.44233234068699839</v>
      </c>
      <c r="G55" s="57">
        <v>5.9759918978701269E-4</v>
      </c>
      <c r="H55" s="57">
        <v>7</v>
      </c>
      <c r="I55" s="57">
        <v>7</v>
      </c>
      <c r="J55" s="56" t="s">
        <v>3413</v>
      </c>
    </row>
    <row r="56" spans="1:10" s="57" customFormat="1" x14ac:dyDescent="0.2">
      <c r="A56" s="55" t="s">
        <v>3123</v>
      </c>
      <c r="B56" s="56" t="s">
        <v>3124</v>
      </c>
      <c r="C56" s="57">
        <v>0.492697</v>
      </c>
      <c r="D56" s="57">
        <v>0.42868899999999999</v>
      </c>
      <c r="E56" s="57">
        <f t="shared" si="0"/>
        <v>1.1493110390049663</v>
      </c>
      <c r="F56" s="57">
        <f t="shared" si="1"/>
        <v>0.20076928858787574</v>
      </c>
      <c r="G56" s="57">
        <v>6.9818417355726092E-4</v>
      </c>
      <c r="H56" s="57">
        <v>16</v>
      </c>
      <c r="I56" s="57">
        <v>15</v>
      </c>
      <c r="J56" s="56" t="s">
        <v>3122</v>
      </c>
    </row>
    <row r="57" spans="1:10" s="57" customFormat="1" x14ac:dyDescent="0.2">
      <c r="A57" s="55" t="s">
        <v>3049</v>
      </c>
      <c r="B57" s="56" t="s">
        <v>3050</v>
      </c>
      <c r="C57" s="57">
        <v>1.23428</v>
      </c>
      <c r="D57" s="57">
        <v>1.0258400000000001</v>
      </c>
      <c r="E57" s="57">
        <f t="shared" si="0"/>
        <v>1.203189581221243</v>
      </c>
      <c r="F57" s="57">
        <f t="shared" si="1"/>
        <v>0.26686397945404888</v>
      </c>
      <c r="G57" s="57">
        <v>6.9934262606724149E-4</v>
      </c>
      <c r="H57" s="57">
        <v>2</v>
      </c>
      <c r="I57" s="57">
        <v>2</v>
      </c>
      <c r="J57" s="56" t="s">
        <v>3048</v>
      </c>
    </row>
    <row r="58" spans="1:10" s="57" customFormat="1" x14ac:dyDescent="0.2">
      <c r="A58" s="55" t="s">
        <v>3360</v>
      </c>
      <c r="B58" s="56" t="s">
        <v>3361</v>
      </c>
      <c r="C58" s="57">
        <v>0.50039400000000001</v>
      </c>
      <c r="D58" s="57">
        <v>0.62447799999999998</v>
      </c>
      <c r="E58" s="57">
        <f t="shared" si="0"/>
        <v>0.80129964546389143</v>
      </c>
      <c r="F58" s="57">
        <f t="shared" si="1"/>
        <v>-0.31958625651540823</v>
      </c>
      <c r="G58" s="57">
        <v>7.0597610200603023E-4</v>
      </c>
      <c r="H58" s="57">
        <v>15</v>
      </c>
      <c r="I58" s="57">
        <v>15</v>
      </c>
      <c r="J58" s="56" t="s">
        <v>3359</v>
      </c>
    </row>
    <row r="59" spans="1:10" s="57" customFormat="1" x14ac:dyDescent="0.2">
      <c r="A59" s="55" t="s">
        <v>3004</v>
      </c>
      <c r="B59" s="56" t="s">
        <v>3005</v>
      </c>
      <c r="C59" s="57">
        <v>0.66048700000000005</v>
      </c>
      <c r="D59" s="57">
        <v>0.52592399999999995</v>
      </c>
      <c r="E59" s="57">
        <f t="shared" si="0"/>
        <v>1.25586016230482</v>
      </c>
      <c r="F59" s="57">
        <f t="shared" si="1"/>
        <v>0.32867583176074139</v>
      </c>
      <c r="G59" s="57">
        <v>7.2423581867371925E-4</v>
      </c>
      <c r="H59" s="57">
        <v>32</v>
      </c>
      <c r="I59" s="57">
        <v>32</v>
      </c>
      <c r="J59" s="56" t="s">
        <v>3003</v>
      </c>
    </row>
    <row r="60" spans="1:10" s="57" customFormat="1" x14ac:dyDescent="0.2">
      <c r="A60" s="55" t="s">
        <v>3043</v>
      </c>
      <c r="B60" s="56" t="s">
        <v>3044</v>
      </c>
      <c r="C60" s="57">
        <v>0.94816299999999998</v>
      </c>
      <c r="D60" s="57">
        <v>0.78254999999999997</v>
      </c>
      <c r="E60" s="57">
        <f t="shared" si="0"/>
        <v>1.2116324835473773</v>
      </c>
      <c r="F60" s="57">
        <f t="shared" si="1"/>
        <v>0.27695216203801803</v>
      </c>
      <c r="G60" s="57">
        <v>7.2759549263728973E-4</v>
      </c>
      <c r="H60" s="57">
        <v>3</v>
      </c>
      <c r="I60" s="57">
        <v>3</v>
      </c>
      <c r="J60" s="56" t="s">
        <v>3042</v>
      </c>
    </row>
    <row r="61" spans="1:10" s="57" customFormat="1" x14ac:dyDescent="0.2">
      <c r="A61" s="55" t="s">
        <v>3279</v>
      </c>
      <c r="B61" s="56" t="s">
        <v>3280</v>
      </c>
      <c r="C61" s="57">
        <v>2.1704699999999999</v>
      </c>
      <c r="D61" s="57">
        <v>2.4935299999999998</v>
      </c>
      <c r="E61" s="57">
        <f t="shared" si="0"/>
        <v>0.87044070053297939</v>
      </c>
      <c r="F61" s="57">
        <f t="shared" si="1"/>
        <v>-0.20018207841368379</v>
      </c>
      <c r="G61" s="57">
        <v>7.2984392930574204E-4</v>
      </c>
      <c r="H61" s="57">
        <v>22</v>
      </c>
      <c r="I61" s="57">
        <v>22</v>
      </c>
      <c r="J61" s="56" t="s">
        <v>3278</v>
      </c>
    </row>
    <row r="62" spans="1:10" s="57" customFormat="1" x14ac:dyDescent="0.2">
      <c r="A62" s="55" t="s">
        <v>2986</v>
      </c>
      <c r="B62" s="56" t="s">
        <v>2987</v>
      </c>
      <c r="C62" s="57">
        <v>0.95377400000000001</v>
      </c>
      <c r="D62" s="57">
        <v>0.74894499999999997</v>
      </c>
      <c r="E62" s="57">
        <f t="shared" si="0"/>
        <v>1.2734900426600084</v>
      </c>
      <c r="F62" s="57">
        <f t="shared" si="1"/>
        <v>0.34878767931278509</v>
      </c>
      <c r="G62" s="57">
        <v>7.8252820506661137E-4</v>
      </c>
      <c r="H62" s="57">
        <v>3</v>
      </c>
      <c r="I62" s="57">
        <v>3</v>
      </c>
      <c r="J62" s="56" t="s">
        <v>2985</v>
      </c>
    </row>
    <row r="63" spans="1:10" s="57" customFormat="1" x14ac:dyDescent="0.2">
      <c r="A63" s="55" t="s">
        <v>3354</v>
      </c>
      <c r="B63" s="56" t="s">
        <v>3355</v>
      </c>
      <c r="C63" s="57">
        <v>1.14517</v>
      </c>
      <c r="D63" s="57">
        <v>1.4248000000000001</v>
      </c>
      <c r="E63" s="57">
        <f t="shared" si="0"/>
        <v>0.80374087591240873</v>
      </c>
      <c r="F63" s="57">
        <f t="shared" si="1"/>
        <v>-0.3151976398659192</v>
      </c>
      <c r="G63" s="57">
        <v>8.7385625654724536E-4</v>
      </c>
      <c r="H63" s="57">
        <v>10</v>
      </c>
      <c r="I63" s="57">
        <v>10</v>
      </c>
      <c r="J63" s="56" t="s">
        <v>3353</v>
      </c>
    </row>
    <row r="64" spans="1:10" s="57" customFormat="1" x14ac:dyDescent="0.2">
      <c r="A64" s="55" t="s">
        <v>2926</v>
      </c>
      <c r="B64" s="56" t="s">
        <v>2927</v>
      </c>
      <c r="C64" s="57">
        <v>1.50796</v>
      </c>
      <c r="D64" s="57">
        <v>1.0663400000000001</v>
      </c>
      <c r="E64" s="57">
        <f t="shared" si="0"/>
        <v>1.4141455820845132</v>
      </c>
      <c r="F64" s="57">
        <f t="shared" si="1"/>
        <v>0.49993064895918449</v>
      </c>
      <c r="G64" s="57">
        <v>8.8527866916939587E-4</v>
      </c>
      <c r="H64" s="57">
        <v>4</v>
      </c>
      <c r="I64" s="57">
        <v>2</v>
      </c>
      <c r="J64" s="56" t="s">
        <v>2925</v>
      </c>
    </row>
    <row r="65" spans="1:10" s="57" customFormat="1" x14ac:dyDescent="0.2">
      <c r="A65" s="55" t="s">
        <v>3016</v>
      </c>
      <c r="B65" s="56" t="s">
        <v>3017</v>
      </c>
      <c r="C65" s="57">
        <v>0.884718</v>
      </c>
      <c r="D65" s="57">
        <v>0.71440700000000001</v>
      </c>
      <c r="E65" s="57">
        <f t="shared" si="0"/>
        <v>1.2383949205424918</v>
      </c>
      <c r="F65" s="57">
        <f t="shared" si="1"/>
        <v>0.30847145918282737</v>
      </c>
      <c r="G65" s="57">
        <v>9.1312450952115353E-4</v>
      </c>
      <c r="H65" s="57">
        <v>23</v>
      </c>
      <c r="I65" s="57">
        <v>22</v>
      </c>
      <c r="J65" s="56" t="s">
        <v>3015</v>
      </c>
    </row>
    <row r="66" spans="1:10" s="57" customFormat="1" x14ac:dyDescent="0.2">
      <c r="A66" s="55" t="s">
        <v>2938</v>
      </c>
      <c r="B66" s="56" t="s">
        <v>2939</v>
      </c>
      <c r="C66" s="57">
        <v>1.1097600000000001</v>
      </c>
      <c r="D66" s="57">
        <v>0.81604100000000002</v>
      </c>
      <c r="E66" s="57">
        <f t="shared" si="0"/>
        <v>1.3599316700999093</v>
      </c>
      <c r="F66" s="57">
        <f t="shared" si="1"/>
        <v>0.4435341649428759</v>
      </c>
      <c r="G66" s="57">
        <v>9.5255486621658727E-4</v>
      </c>
      <c r="H66" s="57">
        <v>6</v>
      </c>
      <c r="I66" s="57">
        <v>6</v>
      </c>
      <c r="J66" s="56" t="s">
        <v>2937</v>
      </c>
    </row>
    <row r="67" spans="1:10" s="57" customFormat="1" x14ac:dyDescent="0.2">
      <c r="A67" s="55" t="s">
        <v>3345</v>
      </c>
      <c r="B67" s="56" t="s">
        <v>3346</v>
      </c>
      <c r="C67" s="57">
        <v>0.89934899999999995</v>
      </c>
      <c r="D67" s="57">
        <v>1.1079600000000001</v>
      </c>
      <c r="E67" s="57">
        <f t="shared" si="0"/>
        <v>0.81171612693599038</v>
      </c>
      <c r="F67" s="57">
        <f t="shared" si="1"/>
        <v>-0.30095281805058843</v>
      </c>
      <c r="G67" s="57">
        <v>1.0410461922161975E-3</v>
      </c>
      <c r="H67" s="57">
        <v>5</v>
      </c>
      <c r="I67" s="57">
        <v>5</v>
      </c>
      <c r="J67" s="56" t="s">
        <v>3344</v>
      </c>
    </row>
    <row r="68" spans="1:10" s="57" customFormat="1" x14ac:dyDescent="0.2">
      <c r="A68" s="55" t="s">
        <v>3312</v>
      </c>
      <c r="B68" s="56" t="s">
        <v>3313</v>
      </c>
      <c r="C68" s="57">
        <v>0.70649499999999998</v>
      </c>
      <c r="D68" s="57">
        <v>0.83677100000000004</v>
      </c>
      <c r="E68" s="57">
        <f t="shared" si="0"/>
        <v>0.84431104806452417</v>
      </c>
      <c r="F68" s="57">
        <f t="shared" si="1"/>
        <v>-0.24415350255478901</v>
      </c>
      <c r="G68" s="57">
        <v>1.0554556765523825E-3</v>
      </c>
      <c r="H68" s="57">
        <v>12</v>
      </c>
      <c r="I68" s="57">
        <v>12</v>
      </c>
      <c r="J68" s="56" t="s">
        <v>3311</v>
      </c>
    </row>
    <row r="69" spans="1:10" s="57" customFormat="1" x14ac:dyDescent="0.2">
      <c r="A69" s="55" t="s">
        <v>3399</v>
      </c>
      <c r="B69" s="56" t="s">
        <v>3400</v>
      </c>
      <c r="C69" s="57">
        <v>1.5001800000000001</v>
      </c>
      <c r="D69" s="57">
        <v>1.9988999999999999</v>
      </c>
      <c r="E69" s="57">
        <f t="shared" si="0"/>
        <v>0.75050277652708997</v>
      </c>
      <c r="F69" s="57">
        <f t="shared" si="1"/>
        <v>-0.4140706857003541</v>
      </c>
      <c r="G69" s="57">
        <v>1.0795679926883688E-3</v>
      </c>
      <c r="H69" s="57">
        <v>11</v>
      </c>
      <c r="I69" s="57">
        <v>7</v>
      </c>
      <c r="J69" s="56" t="s">
        <v>3398</v>
      </c>
    </row>
    <row r="70" spans="1:10" s="57" customFormat="1" x14ac:dyDescent="0.2">
      <c r="A70" s="55" t="s">
        <v>3306</v>
      </c>
      <c r="B70" s="56" t="s">
        <v>3307</v>
      </c>
      <c r="C70" s="57">
        <v>0.94557100000000005</v>
      </c>
      <c r="D70" s="57">
        <v>1.11466</v>
      </c>
      <c r="E70" s="57">
        <f t="shared" ref="E70:E133" si="2">C70/D70</f>
        <v>0.84830441569626613</v>
      </c>
      <c r="F70" s="57">
        <f t="shared" ref="F70:F133" si="3">LOG(E70,2)</f>
        <v>-0.23734602325240123</v>
      </c>
      <c r="G70" s="57">
        <v>1.0876771376309999E-3</v>
      </c>
      <c r="H70" s="57">
        <v>8</v>
      </c>
      <c r="I70" s="57">
        <v>8</v>
      </c>
      <c r="J70" s="56" t="s">
        <v>3305</v>
      </c>
    </row>
    <row r="71" spans="1:10" s="57" customFormat="1" x14ac:dyDescent="0.2">
      <c r="A71" s="55" t="s">
        <v>3315</v>
      </c>
      <c r="B71" s="56" t="s">
        <v>3316</v>
      </c>
      <c r="C71" s="57">
        <v>0.93361899999999998</v>
      </c>
      <c r="D71" s="57">
        <v>1.1059600000000001</v>
      </c>
      <c r="E71" s="57">
        <f t="shared" si="2"/>
        <v>0.84417067525046108</v>
      </c>
      <c r="F71" s="57">
        <f t="shared" si="3"/>
        <v>-0.24439338097383806</v>
      </c>
      <c r="G71" s="57">
        <v>1.0886292523940319E-3</v>
      </c>
      <c r="H71" s="57">
        <v>7</v>
      </c>
      <c r="I71" s="57">
        <v>7</v>
      </c>
      <c r="J71" s="56" t="s">
        <v>3314</v>
      </c>
    </row>
    <row r="72" spans="1:10" s="57" customFormat="1" x14ac:dyDescent="0.2">
      <c r="A72" s="55" t="s">
        <v>2914</v>
      </c>
      <c r="B72" s="56" t="s">
        <v>2915</v>
      </c>
      <c r="C72" s="57">
        <v>0.96471899999999999</v>
      </c>
      <c r="D72" s="57">
        <v>0.65849800000000003</v>
      </c>
      <c r="E72" s="57">
        <f t="shared" si="2"/>
        <v>1.4650295065436796</v>
      </c>
      <c r="F72" s="57">
        <f t="shared" si="3"/>
        <v>0.55092972165472853</v>
      </c>
      <c r="G72" s="57">
        <v>1.1075669810105885E-3</v>
      </c>
      <c r="H72" s="57">
        <v>20</v>
      </c>
      <c r="I72" s="57">
        <v>20</v>
      </c>
      <c r="J72" s="56" t="s">
        <v>2913</v>
      </c>
    </row>
    <row r="73" spans="1:10" s="57" customFormat="1" x14ac:dyDescent="0.2">
      <c r="A73" s="55" t="s">
        <v>3375</v>
      </c>
      <c r="B73" s="56" t="s">
        <v>3376</v>
      </c>
      <c r="C73" s="57">
        <v>1.0735600000000001</v>
      </c>
      <c r="D73" s="57">
        <v>1.37941</v>
      </c>
      <c r="E73" s="57">
        <f t="shared" si="2"/>
        <v>0.77827476964789299</v>
      </c>
      <c r="F73" s="57">
        <f t="shared" si="3"/>
        <v>-0.36164850673994814</v>
      </c>
      <c r="G73" s="57">
        <v>1.113601994233986E-3</v>
      </c>
      <c r="H73" s="57">
        <v>14</v>
      </c>
      <c r="I73" s="57">
        <v>14</v>
      </c>
      <c r="J73" s="56" t="s">
        <v>3374</v>
      </c>
    </row>
    <row r="74" spans="1:10" s="57" customFormat="1" x14ac:dyDescent="0.2">
      <c r="A74" s="55" t="s">
        <v>3220</v>
      </c>
      <c r="B74" s="56" t="s">
        <v>3221</v>
      </c>
      <c r="C74" s="57">
        <v>0.82602699999999996</v>
      </c>
      <c r="D74" s="57">
        <v>0.88058899999999996</v>
      </c>
      <c r="E74" s="57">
        <f t="shared" si="2"/>
        <v>0.93803919876355479</v>
      </c>
      <c r="F74" s="57">
        <f t="shared" si="3"/>
        <v>-9.2279883575091121E-2</v>
      </c>
      <c r="G74" s="57">
        <v>1.114679463760325E-3</v>
      </c>
      <c r="H74" s="57">
        <v>21</v>
      </c>
      <c r="I74" s="57">
        <v>21</v>
      </c>
      <c r="J74" s="56" t="s">
        <v>3219</v>
      </c>
    </row>
    <row r="75" spans="1:10" s="57" customFormat="1" x14ac:dyDescent="0.2">
      <c r="A75" s="55" t="s">
        <v>3019</v>
      </c>
      <c r="B75" s="56" t="s">
        <v>3020</v>
      </c>
      <c r="C75" s="57">
        <v>1.4437599999999999</v>
      </c>
      <c r="D75" s="57">
        <v>1.1701699999999999</v>
      </c>
      <c r="E75" s="57">
        <f t="shared" si="2"/>
        <v>1.2338036353692199</v>
      </c>
      <c r="F75" s="57">
        <f t="shared" si="3"/>
        <v>0.30311280224946385</v>
      </c>
      <c r="G75" s="57">
        <v>1.1799402065548641E-3</v>
      </c>
      <c r="H75" s="57">
        <v>20</v>
      </c>
      <c r="I75" s="57">
        <v>20</v>
      </c>
      <c r="J75" s="56" t="s">
        <v>3018</v>
      </c>
    </row>
    <row r="76" spans="1:10" s="57" customFormat="1" x14ac:dyDescent="0.2">
      <c r="A76" s="55" t="s">
        <v>3132</v>
      </c>
      <c r="B76" s="56" t="s">
        <v>3133</v>
      </c>
      <c r="C76" s="57">
        <v>0.84692199999999995</v>
      </c>
      <c r="D76" s="57">
        <v>0.74047600000000002</v>
      </c>
      <c r="E76" s="57">
        <f t="shared" si="2"/>
        <v>1.1437534774928559</v>
      </c>
      <c r="F76" s="57">
        <f t="shared" si="3"/>
        <v>0.19377612980461117</v>
      </c>
      <c r="G76" s="57">
        <v>1.187681522677468E-3</v>
      </c>
      <c r="H76" s="57">
        <v>2</v>
      </c>
      <c r="I76" s="57">
        <v>2</v>
      </c>
      <c r="J76" s="56" t="s">
        <v>3131</v>
      </c>
    </row>
    <row r="77" spans="1:10" s="57" customFormat="1" x14ac:dyDescent="0.2">
      <c r="A77" s="55" t="s">
        <v>2941</v>
      </c>
      <c r="B77" s="56" t="s">
        <v>2942</v>
      </c>
      <c r="C77" s="57">
        <v>1.1214999999999999</v>
      </c>
      <c r="D77" s="57">
        <v>0.82816299999999998</v>
      </c>
      <c r="E77" s="57">
        <f t="shared" si="2"/>
        <v>1.3542020109567803</v>
      </c>
      <c r="F77" s="57">
        <f t="shared" si="3"/>
        <v>0.43744296673189331</v>
      </c>
      <c r="G77" s="57">
        <v>1.1957489274626993E-3</v>
      </c>
      <c r="H77" s="57">
        <v>25</v>
      </c>
      <c r="I77" s="57">
        <v>25</v>
      </c>
      <c r="J77" s="56" t="s">
        <v>2940</v>
      </c>
    </row>
    <row r="78" spans="1:10" s="57" customFormat="1" x14ac:dyDescent="0.2">
      <c r="A78" s="55" t="s">
        <v>3040</v>
      </c>
      <c r="B78" s="56" t="s">
        <v>3041</v>
      </c>
      <c r="C78" s="57">
        <v>0.66676299999999999</v>
      </c>
      <c r="D78" s="57">
        <v>0.55015400000000003</v>
      </c>
      <c r="E78" s="57">
        <f t="shared" si="2"/>
        <v>1.2119570156719754</v>
      </c>
      <c r="F78" s="57">
        <f t="shared" si="3"/>
        <v>0.27733853183349383</v>
      </c>
      <c r="G78" s="57">
        <v>1.2166621570319056E-3</v>
      </c>
      <c r="H78" s="57">
        <v>19</v>
      </c>
      <c r="I78" s="57">
        <v>14</v>
      </c>
      <c r="J78" s="56" t="s">
        <v>3039</v>
      </c>
    </row>
    <row r="79" spans="1:10" s="57" customFormat="1" x14ac:dyDescent="0.2">
      <c r="A79" s="55" t="s">
        <v>2983</v>
      </c>
      <c r="B79" s="56" t="s">
        <v>2984</v>
      </c>
      <c r="C79" s="57">
        <v>0.81980799999999998</v>
      </c>
      <c r="D79" s="57">
        <v>0.64338099999999998</v>
      </c>
      <c r="E79" s="57">
        <f t="shared" si="2"/>
        <v>1.2742185423567063</v>
      </c>
      <c r="F79" s="57">
        <f t="shared" si="3"/>
        <v>0.34961273672676152</v>
      </c>
      <c r="G79" s="57">
        <v>1.2474696834196399E-3</v>
      </c>
      <c r="H79" s="57">
        <v>15</v>
      </c>
      <c r="I79" s="57">
        <v>15</v>
      </c>
      <c r="J79" s="56" t="s">
        <v>2982</v>
      </c>
    </row>
    <row r="80" spans="1:10" s="57" customFormat="1" x14ac:dyDescent="0.2">
      <c r="A80" s="55" t="s">
        <v>3390</v>
      </c>
      <c r="B80" s="56" t="s">
        <v>3391</v>
      </c>
      <c r="C80" s="57">
        <v>1.19529</v>
      </c>
      <c r="D80" s="57">
        <v>1.5686599999999999</v>
      </c>
      <c r="E80" s="57">
        <f t="shared" si="2"/>
        <v>0.76198156388254945</v>
      </c>
      <c r="F80" s="57">
        <f t="shared" si="3"/>
        <v>-0.39217200270286179</v>
      </c>
      <c r="G80" s="57">
        <v>1.2543247738650649E-3</v>
      </c>
      <c r="H80" s="57">
        <v>4</v>
      </c>
      <c r="I80" s="57">
        <v>4</v>
      </c>
      <c r="J80" s="56" t="s">
        <v>3389</v>
      </c>
    </row>
    <row r="81" spans="1:10" s="57" customFormat="1" x14ac:dyDescent="0.2">
      <c r="A81" s="55" t="s">
        <v>3096</v>
      </c>
      <c r="B81" s="56" t="s">
        <v>3097</v>
      </c>
      <c r="C81" s="57">
        <v>1.1813499999999999</v>
      </c>
      <c r="D81" s="57">
        <v>1.01366</v>
      </c>
      <c r="E81" s="57">
        <f t="shared" si="2"/>
        <v>1.165430223151747</v>
      </c>
      <c r="F81" s="57">
        <f t="shared" si="3"/>
        <v>0.22086262975510951</v>
      </c>
      <c r="G81" s="57">
        <v>1.2885462162679721E-3</v>
      </c>
      <c r="H81" s="57">
        <v>6</v>
      </c>
      <c r="I81" s="57">
        <v>6</v>
      </c>
      <c r="J81" s="56" t="s">
        <v>3095</v>
      </c>
    </row>
    <row r="82" spans="1:10" s="57" customFormat="1" x14ac:dyDescent="0.2">
      <c r="A82" s="55" t="s">
        <v>3211</v>
      </c>
      <c r="B82" s="56" t="s">
        <v>3212</v>
      </c>
      <c r="C82" s="57">
        <v>0.98736900000000005</v>
      </c>
      <c r="D82" s="57">
        <v>0.94507200000000002</v>
      </c>
      <c r="E82" s="57">
        <f t="shared" si="2"/>
        <v>1.0447553202295699</v>
      </c>
      <c r="F82" s="57">
        <f t="shared" si="3"/>
        <v>6.3165105345436998E-2</v>
      </c>
      <c r="G82" s="57">
        <v>1.3081272720576363E-3</v>
      </c>
      <c r="H82" s="57">
        <v>67</v>
      </c>
      <c r="I82" s="57">
        <v>67</v>
      </c>
      <c r="J82" s="56" t="s">
        <v>3210</v>
      </c>
    </row>
    <row r="83" spans="1:10" s="57" customFormat="1" x14ac:dyDescent="0.2">
      <c r="A83" s="55" t="s">
        <v>3432</v>
      </c>
      <c r="B83" s="56" t="s">
        <v>3433</v>
      </c>
      <c r="C83" s="57">
        <v>2.47594</v>
      </c>
      <c r="D83" s="57">
        <v>3.5685500000000001</v>
      </c>
      <c r="E83" s="57">
        <f t="shared" si="2"/>
        <v>0.69382242087122215</v>
      </c>
      <c r="F83" s="57">
        <f t="shared" si="3"/>
        <v>-0.5273616328201719</v>
      </c>
      <c r="G83" s="57">
        <v>1.3082778844452337E-3</v>
      </c>
      <c r="H83" s="57">
        <v>42</v>
      </c>
      <c r="I83" s="57">
        <v>32</v>
      </c>
      <c r="J83" s="56" t="s">
        <v>3431</v>
      </c>
    </row>
    <row r="84" spans="1:10" s="57" customFormat="1" x14ac:dyDescent="0.2">
      <c r="A84" s="55" t="s">
        <v>3417</v>
      </c>
      <c r="B84" s="56" t="s">
        <v>3418</v>
      </c>
      <c r="C84" s="57">
        <v>0.53093999999999997</v>
      </c>
      <c r="D84" s="57">
        <v>0.72591300000000003</v>
      </c>
      <c r="E84" s="57">
        <f t="shared" si="2"/>
        <v>0.7314099623508602</v>
      </c>
      <c r="F84" s="57">
        <f t="shared" si="3"/>
        <v>-0.45124781748850479</v>
      </c>
      <c r="G84" s="57">
        <v>1.3511077963013255E-3</v>
      </c>
      <c r="H84" s="57">
        <v>11</v>
      </c>
      <c r="I84" s="57">
        <v>11</v>
      </c>
      <c r="J84" s="56" t="s">
        <v>3416</v>
      </c>
    </row>
    <row r="85" spans="1:10" s="57" customFormat="1" x14ac:dyDescent="0.2">
      <c r="A85" s="55" t="s">
        <v>3235</v>
      </c>
      <c r="B85" s="56" t="s">
        <v>3236</v>
      </c>
      <c r="C85" s="57">
        <v>1.3963699999999999</v>
      </c>
      <c r="D85" s="57">
        <v>1.5302899999999999</v>
      </c>
      <c r="E85" s="57">
        <f t="shared" si="2"/>
        <v>0.91248717563337667</v>
      </c>
      <c r="F85" s="57">
        <f t="shared" si="3"/>
        <v>-0.13212381193078979</v>
      </c>
      <c r="G85" s="57">
        <v>1.3699351215862409E-3</v>
      </c>
      <c r="H85" s="57">
        <v>5</v>
      </c>
      <c r="I85" s="57">
        <v>5</v>
      </c>
      <c r="J85" s="56" t="s">
        <v>3234</v>
      </c>
    </row>
    <row r="86" spans="1:10" s="57" customFormat="1" x14ac:dyDescent="0.2">
      <c r="A86" s="55" t="s">
        <v>3321</v>
      </c>
      <c r="B86" s="56" t="s">
        <v>3322</v>
      </c>
      <c r="C86" s="57">
        <v>1.3383400000000001</v>
      </c>
      <c r="D86" s="57">
        <v>1.5929599999999999</v>
      </c>
      <c r="E86" s="57">
        <f t="shared" si="2"/>
        <v>0.84015920048212145</v>
      </c>
      <c r="F86" s="57">
        <f t="shared" si="3"/>
        <v>-0.25126536701495644</v>
      </c>
      <c r="G86" s="57">
        <v>1.5193925758608942E-3</v>
      </c>
      <c r="H86" s="57">
        <v>17</v>
      </c>
      <c r="I86" s="57">
        <v>17</v>
      </c>
      <c r="J86" s="56" t="s">
        <v>3320</v>
      </c>
    </row>
    <row r="87" spans="1:10" s="57" customFormat="1" x14ac:dyDescent="0.2">
      <c r="A87" s="55" t="s">
        <v>3037</v>
      </c>
      <c r="B87" s="56" t="s">
        <v>3038</v>
      </c>
      <c r="C87" s="57">
        <v>1.5084299999999999</v>
      </c>
      <c r="D87" s="57">
        <v>1.24261</v>
      </c>
      <c r="E87" s="57">
        <f t="shared" si="2"/>
        <v>1.2139206991735139</v>
      </c>
      <c r="F87" s="57">
        <f t="shared" si="3"/>
        <v>0.27967417888691226</v>
      </c>
      <c r="G87" s="57">
        <v>1.5441162733578684E-3</v>
      </c>
      <c r="H87" s="57">
        <v>2</v>
      </c>
      <c r="I87" s="57">
        <v>2</v>
      </c>
      <c r="J87" s="56" t="s">
        <v>3036</v>
      </c>
    </row>
    <row r="88" spans="1:10" s="57" customFormat="1" x14ac:dyDescent="0.2">
      <c r="A88" s="55" t="s">
        <v>3153</v>
      </c>
      <c r="B88" s="56" t="s">
        <v>3154</v>
      </c>
      <c r="C88" s="57">
        <v>0.84209699999999998</v>
      </c>
      <c r="D88" s="57">
        <v>0.74296600000000002</v>
      </c>
      <c r="E88" s="57">
        <f t="shared" si="2"/>
        <v>1.1334260248786621</v>
      </c>
      <c r="F88" s="57">
        <f t="shared" si="3"/>
        <v>0.18069023402234147</v>
      </c>
      <c r="G88" s="57">
        <v>1.5743090789194271E-3</v>
      </c>
      <c r="H88" s="57">
        <v>8</v>
      </c>
      <c r="I88" s="57">
        <v>8</v>
      </c>
      <c r="J88" s="56" t="s">
        <v>3152</v>
      </c>
    </row>
    <row r="89" spans="1:10" s="57" customFormat="1" x14ac:dyDescent="0.2">
      <c r="A89" s="55" t="s">
        <v>3387</v>
      </c>
      <c r="B89" s="56" t="s">
        <v>3388</v>
      </c>
      <c r="C89" s="57">
        <v>1.0225299999999999</v>
      </c>
      <c r="D89" s="57">
        <v>1.3327899999999999</v>
      </c>
      <c r="E89" s="57">
        <f t="shared" si="2"/>
        <v>0.76721013813128847</v>
      </c>
      <c r="F89" s="57">
        <f t="shared" si="3"/>
        <v>-0.38230631022592781</v>
      </c>
      <c r="G89" s="57">
        <v>1.6303092776176061E-3</v>
      </c>
      <c r="H89" s="57">
        <v>4</v>
      </c>
      <c r="I89" s="57">
        <v>4</v>
      </c>
      <c r="J89" s="56" t="s">
        <v>3386</v>
      </c>
    </row>
    <row r="90" spans="1:10" s="57" customFormat="1" x14ac:dyDescent="0.2">
      <c r="A90" s="55" t="s">
        <v>3184</v>
      </c>
      <c r="B90" s="56" t="s">
        <v>3185</v>
      </c>
      <c r="C90" s="57">
        <v>1.39272</v>
      </c>
      <c r="D90" s="57">
        <v>1.27504</v>
      </c>
      <c r="E90" s="57">
        <f t="shared" si="2"/>
        <v>1.0922951436817669</v>
      </c>
      <c r="F90" s="57">
        <f t="shared" si="3"/>
        <v>0.12736273244263716</v>
      </c>
      <c r="G90" s="57">
        <v>1.6430470500308286E-3</v>
      </c>
      <c r="H90" s="57">
        <v>6</v>
      </c>
      <c r="I90" s="57">
        <v>2</v>
      </c>
      <c r="J90" s="56" t="s">
        <v>3183</v>
      </c>
    </row>
    <row r="91" spans="1:10" s="57" customFormat="1" x14ac:dyDescent="0.2">
      <c r="A91" s="55" t="s">
        <v>3196</v>
      </c>
      <c r="B91" s="56" t="s">
        <v>3197</v>
      </c>
      <c r="C91" s="57">
        <v>0.97237799999999996</v>
      </c>
      <c r="D91" s="57">
        <v>0.91213999999999995</v>
      </c>
      <c r="E91" s="57">
        <f t="shared" si="2"/>
        <v>1.0660403008310129</v>
      </c>
      <c r="F91" s="57">
        <f t="shared" si="3"/>
        <v>9.2261979100868363E-2</v>
      </c>
      <c r="G91" s="57">
        <v>1.6595486944767693E-3</v>
      </c>
      <c r="H91" s="57">
        <v>22</v>
      </c>
      <c r="I91" s="57">
        <v>22</v>
      </c>
      <c r="J91" s="56" t="s">
        <v>3195</v>
      </c>
    </row>
    <row r="92" spans="1:10" s="57" customFormat="1" x14ac:dyDescent="0.2">
      <c r="A92" s="55" t="s">
        <v>3288</v>
      </c>
      <c r="B92" s="56" t="s">
        <v>3289</v>
      </c>
      <c r="C92" s="57">
        <v>1.3015099999999999</v>
      </c>
      <c r="D92" s="57">
        <v>1.5024900000000001</v>
      </c>
      <c r="E92" s="57">
        <f t="shared" si="2"/>
        <v>0.86623538259822019</v>
      </c>
      <c r="F92" s="57">
        <f t="shared" si="3"/>
        <v>-0.2071689923774675</v>
      </c>
      <c r="G92" s="57">
        <v>1.6896237285766893E-3</v>
      </c>
      <c r="H92" s="57">
        <v>4</v>
      </c>
      <c r="I92" s="57">
        <v>4</v>
      </c>
      <c r="J92" s="56" t="s">
        <v>3287</v>
      </c>
    </row>
    <row r="93" spans="1:10" s="57" customFormat="1" x14ac:dyDescent="0.2">
      <c r="A93" s="55" t="s">
        <v>3178</v>
      </c>
      <c r="B93" s="56" t="s">
        <v>3179</v>
      </c>
      <c r="C93" s="57">
        <v>0.51174699999999995</v>
      </c>
      <c r="D93" s="57">
        <v>0.46261200000000002</v>
      </c>
      <c r="E93" s="57">
        <f t="shared" si="2"/>
        <v>1.1062121172818689</v>
      </c>
      <c r="F93" s="57">
        <f t="shared" si="3"/>
        <v>0.14562805031845177</v>
      </c>
      <c r="G93" s="57">
        <v>1.7159712213636465E-3</v>
      </c>
      <c r="H93" s="57">
        <v>2</v>
      </c>
      <c r="I93" s="57">
        <v>2</v>
      </c>
      <c r="J93" s="56" t="s">
        <v>3177</v>
      </c>
    </row>
    <row r="94" spans="1:10" s="57" customFormat="1" x14ac:dyDescent="0.2">
      <c r="A94" s="55" t="s">
        <v>2959</v>
      </c>
      <c r="B94" s="56" t="s">
        <v>2960</v>
      </c>
      <c r="C94" s="57">
        <v>1.0406299999999999</v>
      </c>
      <c r="D94" s="57">
        <v>0.79080300000000003</v>
      </c>
      <c r="E94" s="57">
        <f t="shared" si="2"/>
        <v>1.3159155946550529</v>
      </c>
      <c r="F94" s="57">
        <f t="shared" si="3"/>
        <v>0.39606695481949628</v>
      </c>
      <c r="G94" s="57">
        <v>1.7674616526714554E-3</v>
      </c>
      <c r="H94" s="57">
        <v>5</v>
      </c>
      <c r="I94" s="57">
        <v>5</v>
      </c>
      <c r="J94" s="56" t="s">
        <v>2958</v>
      </c>
    </row>
    <row r="95" spans="1:10" s="57" customFormat="1" x14ac:dyDescent="0.2">
      <c r="A95" s="55" t="s">
        <v>3093</v>
      </c>
      <c r="B95" s="56" t="s">
        <v>3094</v>
      </c>
      <c r="C95" s="57">
        <v>0.80520099999999994</v>
      </c>
      <c r="D95" s="57">
        <v>0.68877699999999997</v>
      </c>
      <c r="E95" s="57">
        <f t="shared" si="2"/>
        <v>1.1690300343942959</v>
      </c>
      <c r="F95" s="57">
        <f t="shared" si="3"/>
        <v>0.22531199566519355</v>
      </c>
      <c r="G95" s="57">
        <v>1.8926922333291577E-3</v>
      </c>
      <c r="H95" s="57">
        <v>9</v>
      </c>
      <c r="I95" s="57">
        <v>9</v>
      </c>
      <c r="J95" s="56" t="s">
        <v>3092</v>
      </c>
    </row>
    <row r="96" spans="1:10" s="57" customFormat="1" x14ac:dyDescent="0.2">
      <c r="A96" s="55" t="s">
        <v>3429</v>
      </c>
      <c r="B96" s="56" t="s">
        <v>3430</v>
      </c>
      <c r="C96" s="57">
        <v>1.33283</v>
      </c>
      <c r="D96" s="57">
        <v>1.9166000000000001</v>
      </c>
      <c r="E96" s="57">
        <f t="shared" si="2"/>
        <v>0.69541375352186163</v>
      </c>
      <c r="F96" s="57">
        <f t="shared" si="3"/>
        <v>-0.52405649468755389</v>
      </c>
      <c r="G96" s="57">
        <v>1.92632694728051E-3</v>
      </c>
      <c r="H96" s="57">
        <v>3</v>
      </c>
      <c r="I96" s="57">
        <v>3</v>
      </c>
      <c r="J96" s="56" t="s">
        <v>3428</v>
      </c>
    </row>
    <row r="97" spans="1:10" s="57" customFormat="1" x14ac:dyDescent="0.2">
      <c r="A97" s="55" t="s">
        <v>3435</v>
      </c>
      <c r="B97" s="56" t="s">
        <v>3436</v>
      </c>
      <c r="C97" s="57">
        <v>1.01922</v>
      </c>
      <c r="D97" s="57">
        <v>1.4898499999999999</v>
      </c>
      <c r="E97" s="57">
        <f t="shared" si="2"/>
        <v>0.68410913850387634</v>
      </c>
      <c r="F97" s="57">
        <f t="shared" si="3"/>
        <v>-0.5477015928491954</v>
      </c>
      <c r="G97" s="57">
        <v>1.9269036527132658E-3</v>
      </c>
      <c r="H97" s="57">
        <v>8</v>
      </c>
      <c r="I97" s="57">
        <v>3</v>
      </c>
      <c r="J97" s="56" t="s">
        <v>3434</v>
      </c>
    </row>
    <row r="98" spans="1:10" s="57" customFormat="1" x14ac:dyDescent="0.2">
      <c r="A98" s="55" t="s">
        <v>3262</v>
      </c>
      <c r="B98" s="56" t="s">
        <v>3263</v>
      </c>
      <c r="C98" s="57">
        <v>1.03976</v>
      </c>
      <c r="D98" s="57">
        <v>1.1835</v>
      </c>
      <c r="E98" s="57">
        <f t="shared" si="2"/>
        <v>0.87854668356569499</v>
      </c>
      <c r="F98" s="57">
        <f t="shared" si="3"/>
        <v>-0.18680914575184845</v>
      </c>
      <c r="G98" s="57">
        <v>1.9670255451339248E-3</v>
      </c>
      <c r="H98" s="57">
        <v>15</v>
      </c>
      <c r="I98" s="57">
        <v>15</v>
      </c>
      <c r="J98" s="56" t="s">
        <v>3261</v>
      </c>
    </row>
    <row r="99" spans="1:10" s="57" customFormat="1" x14ac:dyDescent="0.2">
      <c r="A99" s="55" t="s">
        <v>3402</v>
      </c>
      <c r="B99" s="56" t="s">
        <v>3403</v>
      </c>
      <c r="C99" s="57">
        <v>0.61349100000000001</v>
      </c>
      <c r="D99" s="57">
        <v>0.82028500000000004</v>
      </c>
      <c r="E99" s="57">
        <f t="shared" si="2"/>
        <v>0.74789981530809413</v>
      </c>
      <c r="F99" s="57">
        <f t="shared" si="3"/>
        <v>-0.41908306760652059</v>
      </c>
      <c r="G99" s="57">
        <v>1.9810251995551406E-3</v>
      </c>
      <c r="H99" s="57">
        <v>9</v>
      </c>
      <c r="I99" s="57">
        <v>9</v>
      </c>
      <c r="J99" s="56" t="s">
        <v>3401</v>
      </c>
    </row>
    <row r="100" spans="1:10" s="57" customFormat="1" x14ac:dyDescent="0.2">
      <c r="A100" s="55" t="s">
        <v>3058</v>
      </c>
      <c r="B100" s="56" t="s">
        <v>3059</v>
      </c>
      <c r="C100" s="57">
        <v>0.87618600000000002</v>
      </c>
      <c r="D100" s="57">
        <v>0.73086499999999999</v>
      </c>
      <c r="E100" s="57">
        <f t="shared" si="2"/>
        <v>1.19883425803671</v>
      </c>
      <c r="F100" s="57">
        <f t="shared" si="3"/>
        <v>0.26163221618592492</v>
      </c>
      <c r="G100" s="57">
        <v>1.9909025369183944E-3</v>
      </c>
      <c r="H100" s="57">
        <v>5</v>
      </c>
      <c r="I100" s="57">
        <v>5</v>
      </c>
      <c r="J100" s="56" t="s">
        <v>3057</v>
      </c>
    </row>
    <row r="101" spans="1:10" s="57" customFormat="1" x14ac:dyDescent="0.2">
      <c r="A101" s="55" t="s">
        <v>3348</v>
      </c>
      <c r="B101" s="56" t="s">
        <v>3349</v>
      </c>
      <c r="C101" s="57">
        <v>0.47927599999999998</v>
      </c>
      <c r="D101" s="57">
        <v>0.591001</v>
      </c>
      <c r="E101" s="57">
        <f t="shared" si="2"/>
        <v>0.81095632663904116</v>
      </c>
      <c r="F101" s="57">
        <f t="shared" si="3"/>
        <v>-0.30230387346312121</v>
      </c>
      <c r="G101" s="57">
        <v>2.0302989966568268E-3</v>
      </c>
      <c r="H101" s="57">
        <v>25</v>
      </c>
      <c r="I101" s="57">
        <v>25</v>
      </c>
      <c r="J101" s="56" t="s">
        <v>3347</v>
      </c>
    </row>
    <row r="102" spans="1:10" s="57" customFormat="1" x14ac:dyDescent="0.2">
      <c r="A102" s="55" t="s">
        <v>3193</v>
      </c>
      <c r="B102" s="56" t="s">
        <v>3194</v>
      </c>
      <c r="C102" s="57">
        <v>0.94511100000000003</v>
      </c>
      <c r="D102" s="57">
        <v>0.88161900000000004</v>
      </c>
      <c r="E102" s="57">
        <f t="shared" si="2"/>
        <v>1.0720175041599602</v>
      </c>
      <c r="F102" s="57">
        <f t="shared" si="3"/>
        <v>0.1003284626600497</v>
      </c>
      <c r="G102" s="57">
        <v>2.0639064106507446E-3</v>
      </c>
      <c r="H102" s="57">
        <v>19</v>
      </c>
      <c r="I102" s="57">
        <v>19</v>
      </c>
      <c r="J102" s="56" t="s">
        <v>3192</v>
      </c>
    </row>
    <row r="103" spans="1:10" s="57" customFormat="1" x14ac:dyDescent="0.2">
      <c r="A103" s="55" t="s">
        <v>3181</v>
      </c>
      <c r="B103" s="56" t="s">
        <v>3182</v>
      </c>
      <c r="C103" s="57">
        <v>0.75960499999999997</v>
      </c>
      <c r="D103" s="57">
        <v>0.69123400000000002</v>
      </c>
      <c r="E103" s="57">
        <f t="shared" si="2"/>
        <v>1.0989115118758626</v>
      </c>
      <c r="F103" s="57">
        <f t="shared" si="3"/>
        <v>0.1360752202110761</v>
      </c>
      <c r="G103" s="57">
        <v>2.0835791362019966E-3</v>
      </c>
      <c r="H103" s="57">
        <v>3</v>
      </c>
      <c r="I103" s="57">
        <v>3</v>
      </c>
      <c r="J103" s="56" t="s">
        <v>3180</v>
      </c>
    </row>
    <row r="104" spans="1:10" s="57" customFormat="1" x14ac:dyDescent="0.2">
      <c r="A104" s="55" t="s">
        <v>3372</v>
      </c>
      <c r="B104" s="56" t="s">
        <v>3373</v>
      </c>
      <c r="C104" s="57">
        <v>1.10145</v>
      </c>
      <c r="D104" s="57">
        <v>1.41469</v>
      </c>
      <c r="E104" s="57">
        <f t="shared" si="2"/>
        <v>0.77858046639193046</v>
      </c>
      <c r="F104" s="57">
        <f t="shared" si="3"/>
        <v>-0.36108194515850195</v>
      </c>
      <c r="G104" s="57">
        <v>2.1275511006649266E-3</v>
      </c>
      <c r="H104" s="57">
        <v>9</v>
      </c>
      <c r="I104" s="57">
        <v>9</v>
      </c>
      <c r="J104" s="56" t="s">
        <v>3371</v>
      </c>
    </row>
    <row r="105" spans="1:10" s="57" customFormat="1" x14ac:dyDescent="0.2">
      <c r="A105" s="55" t="s">
        <v>3013</v>
      </c>
      <c r="B105" s="56" t="s">
        <v>3014</v>
      </c>
      <c r="C105" s="57">
        <v>0.94580399999999998</v>
      </c>
      <c r="D105" s="57">
        <v>0.76341199999999998</v>
      </c>
      <c r="E105" s="57">
        <f t="shared" si="2"/>
        <v>1.2389168627163314</v>
      </c>
      <c r="F105" s="57">
        <f t="shared" si="3"/>
        <v>0.30907937894654852</v>
      </c>
      <c r="G105" s="57">
        <v>2.1790138968209483E-3</v>
      </c>
      <c r="H105" s="57">
        <v>9</v>
      </c>
      <c r="I105" s="57">
        <v>9</v>
      </c>
      <c r="J105" s="56" t="s">
        <v>3012</v>
      </c>
    </row>
    <row r="106" spans="1:10" s="57" customFormat="1" x14ac:dyDescent="0.2">
      <c r="A106" s="55" t="s">
        <v>2935</v>
      </c>
      <c r="B106" s="56" t="s">
        <v>2936</v>
      </c>
      <c r="C106" s="57">
        <v>0.79866099999999995</v>
      </c>
      <c r="D106" s="57">
        <v>0.58487999999999996</v>
      </c>
      <c r="E106" s="57">
        <f t="shared" si="2"/>
        <v>1.365512583777869</v>
      </c>
      <c r="F106" s="57">
        <f t="shared" si="3"/>
        <v>0.44944260921142043</v>
      </c>
      <c r="G106" s="57">
        <v>2.2306940044268344E-3</v>
      </c>
      <c r="H106" s="57">
        <v>6</v>
      </c>
      <c r="I106" s="57">
        <v>6</v>
      </c>
      <c r="J106" s="56" t="s">
        <v>2934</v>
      </c>
    </row>
    <row r="107" spans="1:10" s="57" customFormat="1" x14ac:dyDescent="0.2">
      <c r="A107" s="55" t="s">
        <v>3166</v>
      </c>
      <c r="B107" s="56" t="s">
        <v>3167</v>
      </c>
      <c r="C107" s="57">
        <v>0.93597699999999995</v>
      </c>
      <c r="D107" s="57">
        <v>0.83413899999999996</v>
      </c>
      <c r="E107" s="57">
        <f t="shared" si="2"/>
        <v>1.1220875657414411</v>
      </c>
      <c r="F107" s="57">
        <f t="shared" si="3"/>
        <v>0.16618526572521669</v>
      </c>
      <c r="G107" s="57">
        <v>2.2439852607435309E-3</v>
      </c>
      <c r="H107" s="57">
        <v>25</v>
      </c>
      <c r="I107" s="57">
        <v>18</v>
      </c>
      <c r="J107" s="56" t="s">
        <v>3165</v>
      </c>
    </row>
    <row r="108" spans="1:10" s="57" customFormat="1" x14ac:dyDescent="0.2">
      <c r="A108" s="55" t="s">
        <v>3456</v>
      </c>
      <c r="B108" s="56" t="s">
        <v>3457</v>
      </c>
      <c r="C108" s="57">
        <v>2.6812200000000002</v>
      </c>
      <c r="D108" s="57">
        <v>4.5379800000000001</v>
      </c>
      <c r="E108" s="57">
        <f t="shared" si="2"/>
        <v>0.59083997725860404</v>
      </c>
      <c r="F108" s="57">
        <f t="shared" si="3"/>
        <v>-0.75916065023100865</v>
      </c>
      <c r="G108" s="57">
        <v>2.290076551737851E-3</v>
      </c>
      <c r="H108" s="57">
        <v>3</v>
      </c>
      <c r="I108" s="57">
        <v>3</v>
      </c>
      <c r="J108" s="56" t="s">
        <v>3455</v>
      </c>
    </row>
    <row r="109" spans="1:10" s="57" customFormat="1" x14ac:dyDescent="0.2">
      <c r="A109" s="55" t="s">
        <v>3172</v>
      </c>
      <c r="B109" s="56" t="s">
        <v>3173</v>
      </c>
      <c r="C109" s="57">
        <v>1.1489499999999999</v>
      </c>
      <c r="D109" s="57">
        <v>1.03288</v>
      </c>
      <c r="E109" s="57">
        <f t="shared" si="2"/>
        <v>1.1123751064983347</v>
      </c>
      <c r="F109" s="57">
        <f t="shared" si="3"/>
        <v>0.15364336452822364</v>
      </c>
      <c r="G109" s="57">
        <v>2.3368993081414624E-3</v>
      </c>
      <c r="H109" s="57">
        <v>4</v>
      </c>
      <c r="I109" s="57">
        <v>4</v>
      </c>
      <c r="J109" s="56" t="s">
        <v>3171</v>
      </c>
    </row>
    <row r="110" spans="1:10" s="57" customFormat="1" x14ac:dyDescent="0.2">
      <c r="A110" s="55" t="s">
        <v>2920</v>
      </c>
      <c r="B110" s="56" t="s">
        <v>2921</v>
      </c>
      <c r="C110" s="57">
        <v>1.3752500000000001</v>
      </c>
      <c r="D110" s="57">
        <v>0.95386400000000005</v>
      </c>
      <c r="E110" s="57">
        <f t="shared" si="2"/>
        <v>1.4417673798361192</v>
      </c>
      <c r="F110" s="57">
        <f t="shared" si="3"/>
        <v>0.5278384135184967</v>
      </c>
      <c r="G110" s="57">
        <v>2.3877013226718258E-3</v>
      </c>
      <c r="H110" s="57">
        <v>13</v>
      </c>
      <c r="I110" s="57">
        <v>10</v>
      </c>
      <c r="J110" s="56" t="s">
        <v>2919</v>
      </c>
    </row>
    <row r="111" spans="1:10" s="57" customFormat="1" x14ac:dyDescent="0.2">
      <c r="A111" s="55" t="s">
        <v>3420</v>
      </c>
      <c r="B111" s="56" t="s">
        <v>3421</v>
      </c>
      <c r="C111" s="57">
        <v>1.1699200000000001</v>
      </c>
      <c r="D111" s="57">
        <v>1.6143700000000001</v>
      </c>
      <c r="E111" s="57">
        <f t="shared" si="2"/>
        <v>0.72469136567205783</v>
      </c>
      <c r="F111" s="57">
        <f t="shared" si="3"/>
        <v>-0.46456138943777431</v>
      </c>
      <c r="G111" s="57">
        <v>2.4250461059623107E-3</v>
      </c>
      <c r="H111" s="57">
        <v>39</v>
      </c>
      <c r="I111" s="57">
        <v>24</v>
      </c>
      <c r="J111" s="56" t="s">
        <v>3419</v>
      </c>
    </row>
    <row r="112" spans="1:10" s="57" customFormat="1" x14ac:dyDescent="0.2">
      <c r="A112" s="55" t="s">
        <v>2953</v>
      </c>
      <c r="B112" s="56" t="s">
        <v>2954</v>
      </c>
      <c r="C112" s="57">
        <v>3.4055800000000001</v>
      </c>
      <c r="D112" s="57">
        <v>2.5780099999999999</v>
      </c>
      <c r="E112" s="57">
        <f t="shared" si="2"/>
        <v>1.3210111675284426</v>
      </c>
      <c r="F112" s="57">
        <f t="shared" si="3"/>
        <v>0.40164266285256961</v>
      </c>
      <c r="G112" s="57">
        <v>2.4338286548831827E-3</v>
      </c>
      <c r="H112" s="57">
        <v>14</v>
      </c>
      <c r="I112" s="57">
        <v>9</v>
      </c>
      <c r="J112" s="56" t="s">
        <v>2952</v>
      </c>
    </row>
    <row r="113" spans="1:10" s="57" customFormat="1" x14ac:dyDescent="0.2">
      <c r="A113" s="55" t="s">
        <v>3423</v>
      </c>
      <c r="B113" s="56" t="s">
        <v>3424</v>
      </c>
      <c r="C113" s="57">
        <v>0.81358200000000003</v>
      </c>
      <c r="D113" s="57">
        <v>1.12609</v>
      </c>
      <c r="E113" s="57">
        <f t="shared" si="2"/>
        <v>0.72248399328650459</v>
      </c>
      <c r="F113" s="57">
        <f t="shared" si="3"/>
        <v>-0.468962469989604</v>
      </c>
      <c r="G113" s="57">
        <v>2.4645066820455207E-3</v>
      </c>
      <c r="H113" s="57">
        <v>7</v>
      </c>
      <c r="I113" s="57">
        <v>7</v>
      </c>
      <c r="J113" s="56" t="s">
        <v>3422</v>
      </c>
    </row>
    <row r="114" spans="1:10" s="57" customFormat="1" x14ac:dyDescent="0.2">
      <c r="A114" s="55" t="s">
        <v>3462</v>
      </c>
      <c r="B114" s="56" t="s">
        <v>3463</v>
      </c>
      <c r="C114" s="57">
        <v>0.75865800000000005</v>
      </c>
      <c r="D114" s="57">
        <v>1.89941</v>
      </c>
      <c r="E114" s="57">
        <f t="shared" si="2"/>
        <v>0.39941771392169151</v>
      </c>
      <c r="F114" s="57">
        <f t="shared" si="3"/>
        <v>-1.3240297780787389</v>
      </c>
      <c r="G114" s="57">
        <v>2.4893158249718918E-3</v>
      </c>
      <c r="H114" s="57">
        <v>4</v>
      </c>
      <c r="I114" s="57">
        <v>4</v>
      </c>
      <c r="J114" s="56" t="s">
        <v>3461</v>
      </c>
    </row>
    <row r="115" spans="1:10" s="57" customFormat="1" x14ac:dyDescent="0.2">
      <c r="A115" s="55" t="s">
        <v>3351</v>
      </c>
      <c r="B115" s="56" t="s">
        <v>3352</v>
      </c>
      <c r="C115" s="57">
        <v>1.4659199999999999</v>
      </c>
      <c r="D115" s="57">
        <v>1.81315</v>
      </c>
      <c r="E115" s="57">
        <f t="shared" si="2"/>
        <v>0.80849350577723844</v>
      </c>
      <c r="F115" s="57">
        <f t="shared" si="3"/>
        <v>-0.30669190958743764</v>
      </c>
      <c r="G115" s="57">
        <v>2.539919778707973E-3</v>
      </c>
      <c r="H115" s="57">
        <v>2</v>
      </c>
      <c r="I115" s="57">
        <v>2</v>
      </c>
      <c r="J115" s="56" t="s">
        <v>3350</v>
      </c>
    </row>
    <row r="116" spans="1:10" s="57" customFormat="1" x14ac:dyDescent="0.2">
      <c r="A116" s="55" t="s">
        <v>3073</v>
      </c>
      <c r="B116" s="56" t="s">
        <v>3074</v>
      </c>
      <c r="C116" s="57">
        <v>1.5456799999999999</v>
      </c>
      <c r="D116" s="57">
        <v>1.3047599999999999</v>
      </c>
      <c r="E116" s="57">
        <f t="shared" si="2"/>
        <v>1.1846469848861094</v>
      </c>
      <c r="F116" s="57">
        <f t="shared" si="3"/>
        <v>0.24445721184148375</v>
      </c>
      <c r="G116" s="57">
        <v>2.5877957781379494E-3</v>
      </c>
      <c r="H116" s="57">
        <v>8</v>
      </c>
      <c r="I116" s="57">
        <v>7</v>
      </c>
      <c r="J116" s="56" t="s">
        <v>3072</v>
      </c>
    </row>
    <row r="117" spans="1:10" s="57" customFormat="1" x14ac:dyDescent="0.2">
      <c r="A117" s="55" t="s">
        <v>3285</v>
      </c>
      <c r="B117" s="56" t="s">
        <v>3286</v>
      </c>
      <c r="C117" s="57">
        <v>2.57151</v>
      </c>
      <c r="D117" s="57">
        <v>2.9624000000000001</v>
      </c>
      <c r="E117" s="57">
        <f t="shared" si="2"/>
        <v>0.86804955441533882</v>
      </c>
      <c r="F117" s="57">
        <f t="shared" si="3"/>
        <v>-0.20415069061784685</v>
      </c>
      <c r="G117" s="57">
        <v>2.6455745251280582E-3</v>
      </c>
      <c r="H117" s="57">
        <v>19</v>
      </c>
      <c r="I117" s="57">
        <v>19</v>
      </c>
      <c r="J117" s="56" t="s">
        <v>3284</v>
      </c>
    </row>
    <row r="118" spans="1:10" s="57" customFormat="1" x14ac:dyDescent="0.2">
      <c r="A118" s="55" t="s">
        <v>3055</v>
      </c>
      <c r="B118" s="56" t="s">
        <v>3056</v>
      </c>
      <c r="C118" s="57">
        <v>0.82573300000000005</v>
      </c>
      <c r="D118" s="57">
        <v>0.68762599999999996</v>
      </c>
      <c r="E118" s="57">
        <f t="shared" si="2"/>
        <v>1.2008460994784957</v>
      </c>
      <c r="F118" s="57">
        <f t="shared" si="3"/>
        <v>0.26405126699163678</v>
      </c>
      <c r="G118" s="57">
        <v>2.6725140680341443E-3</v>
      </c>
      <c r="H118" s="57">
        <v>4</v>
      </c>
      <c r="I118" s="57">
        <v>4</v>
      </c>
      <c r="J118" s="56" t="s">
        <v>3054</v>
      </c>
    </row>
    <row r="119" spans="1:10" s="57" customFormat="1" x14ac:dyDescent="0.2">
      <c r="A119" s="55" t="s">
        <v>3378</v>
      </c>
      <c r="B119" s="56" t="s">
        <v>3379</v>
      </c>
      <c r="C119" s="57">
        <v>1.4779500000000001</v>
      </c>
      <c r="D119" s="57">
        <v>1.90124</v>
      </c>
      <c r="E119" s="57">
        <f t="shared" si="2"/>
        <v>0.77736109065662418</v>
      </c>
      <c r="F119" s="57">
        <f t="shared" si="3"/>
        <v>-0.36334319678261878</v>
      </c>
      <c r="G119" s="57">
        <v>2.6727602270121649E-3</v>
      </c>
      <c r="H119" s="57">
        <v>3</v>
      </c>
      <c r="I119" s="57">
        <v>3</v>
      </c>
      <c r="J119" s="56" t="s">
        <v>3377</v>
      </c>
    </row>
    <row r="120" spans="1:10" s="57" customFormat="1" x14ac:dyDescent="0.2">
      <c r="A120" s="55" t="s">
        <v>3084</v>
      </c>
      <c r="B120" s="56" t="s">
        <v>3085</v>
      </c>
      <c r="C120" s="57">
        <v>1.05864</v>
      </c>
      <c r="D120" s="57">
        <v>0.90166299999999999</v>
      </c>
      <c r="E120" s="57">
        <f t="shared" si="2"/>
        <v>1.1740971959590225</v>
      </c>
      <c r="F120" s="57">
        <f t="shared" si="3"/>
        <v>0.23155184483960825</v>
      </c>
      <c r="G120" s="57">
        <v>2.7944735285971162E-3</v>
      </c>
      <c r="H120" s="57">
        <v>11</v>
      </c>
      <c r="I120" s="57">
        <v>11</v>
      </c>
      <c r="J120" s="56" t="s">
        <v>3083</v>
      </c>
    </row>
    <row r="121" spans="1:10" s="57" customFormat="1" x14ac:dyDescent="0.2">
      <c r="A121" s="55" t="s">
        <v>3232</v>
      </c>
      <c r="B121" s="56" t="s">
        <v>3233</v>
      </c>
      <c r="C121" s="57">
        <v>1.52586</v>
      </c>
      <c r="D121" s="57">
        <v>1.6716299999999999</v>
      </c>
      <c r="E121" s="57">
        <f t="shared" si="2"/>
        <v>0.91279768848369558</v>
      </c>
      <c r="F121" s="57">
        <f t="shared" si="3"/>
        <v>-0.13163295665398833</v>
      </c>
      <c r="G121" s="57">
        <v>2.7976926378546511E-3</v>
      </c>
      <c r="H121" s="57">
        <v>26</v>
      </c>
      <c r="I121" s="57">
        <v>26</v>
      </c>
      <c r="J121" s="56" t="s">
        <v>3231</v>
      </c>
    </row>
    <row r="122" spans="1:10" s="57" customFormat="1" x14ac:dyDescent="0.2">
      <c r="A122" s="55" t="s">
        <v>3150</v>
      </c>
      <c r="B122" s="56" t="s">
        <v>3151</v>
      </c>
      <c r="C122" s="57">
        <v>0.67401699999999998</v>
      </c>
      <c r="D122" s="57">
        <v>0.59330799999999995</v>
      </c>
      <c r="E122" s="57">
        <f t="shared" si="2"/>
        <v>1.1360322126113251</v>
      </c>
      <c r="F122" s="57">
        <f t="shared" si="3"/>
        <v>0.1840037435712284</v>
      </c>
      <c r="G122" s="57">
        <v>2.8023346709760318E-3</v>
      </c>
      <c r="H122" s="57">
        <v>4</v>
      </c>
      <c r="I122" s="57">
        <v>4</v>
      </c>
      <c r="J122" s="56" t="s">
        <v>3149</v>
      </c>
    </row>
    <row r="123" spans="1:10" s="57" customFormat="1" x14ac:dyDescent="0.2">
      <c r="A123" s="55" t="s">
        <v>3241</v>
      </c>
      <c r="B123" s="56" t="s">
        <v>3242</v>
      </c>
      <c r="C123" s="57">
        <v>1.6888000000000001</v>
      </c>
      <c r="D123" s="57">
        <v>1.8851199999999999</v>
      </c>
      <c r="E123" s="57">
        <f t="shared" si="2"/>
        <v>0.89585808860974381</v>
      </c>
      <c r="F123" s="57">
        <f t="shared" si="3"/>
        <v>-0.15865787942810614</v>
      </c>
      <c r="G123" s="57">
        <v>2.8468199459172777E-3</v>
      </c>
      <c r="H123" s="57">
        <v>9</v>
      </c>
      <c r="I123" s="57">
        <v>9</v>
      </c>
      <c r="J123" s="56" t="s">
        <v>3240</v>
      </c>
    </row>
    <row r="124" spans="1:10" s="57" customFormat="1" x14ac:dyDescent="0.2">
      <c r="A124" s="55" t="s">
        <v>3141</v>
      </c>
      <c r="B124" s="56" t="s">
        <v>3142</v>
      </c>
      <c r="C124" s="57">
        <v>0.80047299999999999</v>
      </c>
      <c r="D124" s="57">
        <v>0.70303700000000002</v>
      </c>
      <c r="E124" s="57">
        <f t="shared" si="2"/>
        <v>1.1385929901271199</v>
      </c>
      <c r="F124" s="57">
        <f t="shared" si="3"/>
        <v>0.18725212275846084</v>
      </c>
      <c r="G124" s="57">
        <v>2.8503618718608878E-3</v>
      </c>
      <c r="H124" s="57">
        <v>20</v>
      </c>
      <c r="I124" s="57">
        <v>20</v>
      </c>
      <c r="J124" s="56" t="s">
        <v>3140</v>
      </c>
    </row>
    <row r="125" spans="1:10" s="57" customFormat="1" x14ac:dyDescent="0.2">
      <c r="A125" s="55" t="s">
        <v>3090</v>
      </c>
      <c r="B125" s="56" t="s">
        <v>3091</v>
      </c>
      <c r="C125" s="57">
        <v>1.04277</v>
      </c>
      <c r="D125" s="57">
        <v>0.89110500000000004</v>
      </c>
      <c r="E125" s="57">
        <f t="shared" si="2"/>
        <v>1.1701987981214335</v>
      </c>
      <c r="F125" s="57">
        <f t="shared" si="3"/>
        <v>0.22675364151871935</v>
      </c>
      <c r="G125" s="57">
        <v>2.8786575265330422E-3</v>
      </c>
      <c r="H125" s="57">
        <v>7</v>
      </c>
      <c r="I125" s="57">
        <v>7</v>
      </c>
      <c r="J125" s="56" t="s">
        <v>3089</v>
      </c>
    </row>
    <row r="126" spans="1:10" s="57" customFormat="1" x14ac:dyDescent="0.2">
      <c r="A126" s="55"/>
      <c r="B126" s="56" t="s">
        <v>3268</v>
      </c>
      <c r="C126" s="57">
        <v>0.88126099999999996</v>
      </c>
      <c r="D126" s="57">
        <v>1.00553</v>
      </c>
      <c r="E126" s="57">
        <f t="shared" si="2"/>
        <v>0.87641442821198767</v>
      </c>
      <c r="F126" s="57">
        <f t="shared" si="3"/>
        <v>-0.19031485960242406</v>
      </c>
      <c r="G126" s="57">
        <v>2.9246237335063341E-3</v>
      </c>
      <c r="H126" s="57">
        <v>16</v>
      </c>
      <c r="I126" s="57">
        <v>16</v>
      </c>
      <c r="J126" s="56" t="s">
        <v>3267</v>
      </c>
    </row>
    <row r="127" spans="1:10" s="57" customFormat="1" x14ac:dyDescent="0.2">
      <c r="A127" s="55" t="s">
        <v>2956</v>
      </c>
      <c r="B127" s="56" t="s">
        <v>2957</v>
      </c>
      <c r="C127" s="57">
        <v>1.4079200000000001</v>
      </c>
      <c r="D127" s="57">
        <v>1.06724</v>
      </c>
      <c r="E127" s="57">
        <f t="shared" si="2"/>
        <v>1.319215921442225</v>
      </c>
      <c r="F127" s="57">
        <f t="shared" si="3"/>
        <v>0.39968071568845098</v>
      </c>
      <c r="G127" s="57">
        <v>2.9781735347916864E-3</v>
      </c>
      <c r="H127" s="57">
        <v>3</v>
      </c>
      <c r="I127" s="57">
        <v>3</v>
      </c>
      <c r="J127" s="56" t="s">
        <v>2955</v>
      </c>
    </row>
    <row r="128" spans="1:10" s="57" customFormat="1" x14ac:dyDescent="0.2">
      <c r="A128" s="55" t="s">
        <v>3102</v>
      </c>
      <c r="B128" s="56" t="s">
        <v>3103</v>
      </c>
      <c r="C128" s="57">
        <v>1.39601</v>
      </c>
      <c r="D128" s="57">
        <v>1.2018500000000001</v>
      </c>
      <c r="E128" s="57">
        <f t="shared" si="2"/>
        <v>1.1615509422972916</v>
      </c>
      <c r="F128" s="57">
        <f t="shared" si="3"/>
        <v>0.21605242800640892</v>
      </c>
      <c r="G128" s="57">
        <v>3.0399749153486419E-3</v>
      </c>
      <c r="H128" s="57">
        <v>3</v>
      </c>
      <c r="I128" s="57">
        <v>3</v>
      </c>
      <c r="J128" s="56" t="s">
        <v>3101</v>
      </c>
    </row>
    <row r="129" spans="1:10" s="57" customFormat="1" x14ac:dyDescent="0.2">
      <c r="A129" s="55" t="s">
        <v>3105</v>
      </c>
      <c r="B129" s="56" t="s">
        <v>3106</v>
      </c>
      <c r="C129" s="57">
        <v>1.31637</v>
      </c>
      <c r="D129" s="57">
        <v>1.13334</v>
      </c>
      <c r="E129" s="57">
        <f t="shared" si="2"/>
        <v>1.1614961088464186</v>
      </c>
      <c r="F129" s="57">
        <f t="shared" si="3"/>
        <v>0.21598432095052725</v>
      </c>
      <c r="G129" s="57">
        <v>3.0661966160107357E-3</v>
      </c>
      <c r="H129" s="57">
        <v>6</v>
      </c>
      <c r="I129" s="57">
        <v>5</v>
      </c>
      <c r="J129" s="56" t="s">
        <v>3104</v>
      </c>
    </row>
    <row r="130" spans="1:10" s="57" customFormat="1" x14ac:dyDescent="0.2">
      <c r="A130" s="55" t="s">
        <v>2902</v>
      </c>
      <c r="B130" s="56" t="s">
        <v>2903</v>
      </c>
      <c r="C130" s="57">
        <v>0.26028800000000002</v>
      </c>
      <c r="D130" s="57">
        <v>0.16567000000000001</v>
      </c>
      <c r="E130" s="57">
        <f t="shared" si="2"/>
        <v>1.5711233174382808</v>
      </c>
      <c r="F130" s="57">
        <f t="shared" si="3"/>
        <v>0.65179642218171163</v>
      </c>
      <c r="G130" s="57">
        <v>3.0742557924657915E-3</v>
      </c>
      <c r="H130" s="57">
        <v>13</v>
      </c>
      <c r="I130" s="57">
        <v>13</v>
      </c>
      <c r="J130" s="56" t="s">
        <v>2901</v>
      </c>
    </row>
    <row r="131" spans="1:10" s="57" customFormat="1" x14ac:dyDescent="0.2">
      <c r="A131" s="55" t="s">
        <v>3324</v>
      </c>
      <c r="B131" s="56" t="s">
        <v>3325</v>
      </c>
      <c r="C131" s="57">
        <v>1.25583</v>
      </c>
      <c r="D131" s="57">
        <v>1.5125299999999999</v>
      </c>
      <c r="E131" s="57">
        <f t="shared" si="2"/>
        <v>0.83028435799620504</v>
      </c>
      <c r="F131" s="57">
        <f t="shared" si="3"/>
        <v>-0.26832257576204438</v>
      </c>
      <c r="G131" s="57">
        <v>3.0910070812616187E-3</v>
      </c>
      <c r="H131" s="57">
        <v>10</v>
      </c>
      <c r="I131" s="57">
        <v>10</v>
      </c>
      <c r="J131" s="56" t="s">
        <v>3323</v>
      </c>
    </row>
    <row r="132" spans="1:10" s="57" customFormat="1" x14ac:dyDescent="0.2">
      <c r="A132" s="55" t="s">
        <v>3025</v>
      </c>
      <c r="B132" s="56" t="s">
        <v>3026</v>
      </c>
      <c r="C132" s="57">
        <v>1.00095</v>
      </c>
      <c r="D132" s="57">
        <v>0.81598099999999996</v>
      </c>
      <c r="E132" s="57">
        <f t="shared" si="2"/>
        <v>1.2266829742359198</v>
      </c>
      <c r="F132" s="57">
        <f t="shared" si="3"/>
        <v>0.29476244493034909</v>
      </c>
      <c r="G132" s="57">
        <v>3.1366062247445647E-3</v>
      </c>
      <c r="H132" s="57">
        <v>12</v>
      </c>
      <c r="I132" s="57">
        <v>12</v>
      </c>
      <c r="J132" s="56" t="s">
        <v>3024</v>
      </c>
    </row>
    <row r="133" spans="1:10" s="57" customFormat="1" x14ac:dyDescent="0.2">
      <c r="A133" s="55" t="s">
        <v>3282</v>
      </c>
      <c r="B133" s="56" t="s">
        <v>3283</v>
      </c>
      <c r="C133" s="57">
        <v>1.1200300000000001</v>
      </c>
      <c r="D133" s="57">
        <v>1.29009</v>
      </c>
      <c r="E133" s="57">
        <f t="shared" si="2"/>
        <v>0.86817973939802662</v>
      </c>
      <c r="F133" s="57">
        <f t="shared" si="3"/>
        <v>-0.20393433989741711</v>
      </c>
      <c r="G133" s="57">
        <v>3.1445608273834289E-3</v>
      </c>
      <c r="H133" s="57">
        <v>5</v>
      </c>
      <c r="I133" s="57">
        <v>4</v>
      </c>
      <c r="J133" s="56" t="s">
        <v>3281</v>
      </c>
    </row>
    <row r="134" spans="1:10" s="57" customFormat="1" x14ac:dyDescent="0.2">
      <c r="A134" s="55" t="s">
        <v>3108</v>
      </c>
      <c r="B134" s="56" t="s">
        <v>3109</v>
      </c>
      <c r="C134" s="57">
        <v>0.63727</v>
      </c>
      <c r="D134" s="57">
        <v>0.55005099999999996</v>
      </c>
      <c r="E134" s="57">
        <f t="shared" ref="E134:E197" si="4">C134/D134</f>
        <v>1.1585652966724904</v>
      </c>
      <c r="F134" s="57">
        <f t="shared" ref="F134:F197" si="5">LOG(E134,2)</f>
        <v>0.21233935670242884</v>
      </c>
      <c r="G134" s="57">
        <v>3.2740099881721427E-3</v>
      </c>
      <c r="H134" s="57">
        <v>10</v>
      </c>
      <c r="I134" s="57">
        <v>5</v>
      </c>
      <c r="J134" s="56" t="s">
        <v>3107</v>
      </c>
    </row>
    <row r="135" spans="1:10" s="57" customFormat="1" x14ac:dyDescent="0.2">
      <c r="A135" s="55" t="s">
        <v>3099</v>
      </c>
      <c r="B135" s="56" t="s">
        <v>3100</v>
      </c>
      <c r="C135" s="57">
        <v>2.91486</v>
      </c>
      <c r="D135" s="57">
        <v>2.5066899999999999</v>
      </c>
      <c r="E135" s="57">
        <f t="shared" si="4"/>
        <v>1.1628322608699122</v>
      </c>
      <c r="F135" s="57">
        <f t="shared" si="5"/>
        <v>0.217643002344792</v>
      </c>
      <c r="G135" s="57">
        <v>3.3207791989575803E-3</v>
      </c>
      <c r="H135" s="57">
        <v>13</v>
      </c>
      <c r="I135" s="57">
        <v>13</v>
      </c>
      <c r="J135" s="56" t="s">
        <v>3098</v>
      </c>
    </row>
    <row r="136" spans="1:10" s="57" customFormat="1" x14ac:dyDescent="0.2">
      <c r="A136" s="55" t="s">
        <v>3270</v>
      </c>
      <c r="B136" s="56" t="s">
        <v>3271</v>
      </c>
      <c r="C136" s="57">
        <v>1.3088900000000001</v>
      </c>
      <c r="D136" s="57">
        <v>1.4948300000000001</v>
      </c>
      <c r="E136" s="57">
        <f t="shared" si="4"/>
        <v>0.87561127352274171</v>
      </c>
      <c r="F136" s="57">
        <f t="shared" si="5"/>
        <v>-0.19163756550480873</v>
      </c>
      <c r="G136" s="57">
        <v>3.344798809763396E-3</v>
      </c>
      <c r="H136" s="57">
        <v>11</v>
      </c>
      <c r="I136" s="57">
        <v>10</v>
      </c>
      <c r="J136" s="56" t="s">
        <v>3269</v>
      </c>
    </row>
    <row r="137" spans="1:10" s="57" customFormat="1" x14ac:dyDescent="0.2">
      <c r="A137" s="55" t="s">
        <v>3405</v>
      </c>
      <c r="B137" s="56" t="s">
        <v>3406</v>
      </c>
      <c r="C137" s="57">
        <v>1.16893</v>
      </c>
      <c r="D137" s="57">
        <v>1.5637399999999999</v>
      </c>
      <c r="E137" s="57">
        <f t="shared" si="4"/>
        <v>0.74752196656733227</v>
      </c>
      <c r="F137" s="57">
        <f t="shared" si="5"/>
        <v>-0.41981212013566083</v>
      </c>
      <c r="G137" s="57">
        <v>3.4106723465996015E-3</v>
      </c>
      <c r="H137" s="57">
        <v>35</v>
      </c>
      <c r="I137" s="57">
        <v>35</v>
      </c>
      <c r="J137" s="56" t="s">
        <v>3404</v>
      </c>
    </row>
    <row r="138" spans="1:10" s="57" customFormat="1" x14ac:dyDescent="0.2">
      <c r="A138" s="55" t="s">
        <v>3081</v>
      </c>
      <c r="B138" s="56" t="s">
        <v>3082</v>
      </c>
      <c r="C138" s="57">
        <v>0.98089499999999996</v>
      </c>
      <c r="D138" s="57">
        <v>0.83470900000000003</v>
      </c>
      <c r="E138" s="57">
        <f t="shared" si="4"/>
        <v>1.1751340886464623</v>
      </c>
      <c r="F138" s="57">
        <f t="shared" si="5"/>
        <v>0.2328253848652731</v>
      </c>
      <c r="G138" s="57">
        <v>3.4312313401170407E-3</v>
      </c>
      <c r="H138" s="57">
        <v>4</v>
      </c>
      <c r="I138" s="57">
        <v>4</v>
      </c>
      <c r="J138" s="56" t="s">
        <v>3080</v>
      </c>
    </row>
    <row r="139" spans="1:10" s="57" customFormat="1" x14ac:dyDescent="0.2">
      <c r="A139" s="55" t="s">
        <v>3330</v>
      </c>
      <c r="B139" s="56" t="s">
        <v>3331</v>
      </c>
      <c r="C139" s="57">
        <v>1.1373599999999999</v>
      </c>
      <c r="D139" s="57">
        <v>1.37175</v>
      </c>
      <c r="E139" s="57">
        <f t="shared" si="4"/>
        <v>0.82913067249863304</v>
      </c>
      <c r="F139" s="57">
        <f t="shared" si="5"/>
        <v>-0.27032860389084051</v>
      </c>
      <c r="G139" s="57">
        <v>3.4791247387672614E-3</v>
      </c>
      <c r="H139" s="57">
        <v>4</v>
      </c>
      <c r="I139" s="57">
        <v>4</v>
      </c>
      <c r="J139" s="56" t="s">
        <v>3329</v>
      </c>
    </row>
    <row r="140" spans="1:10" s="57" customFormat="1" x14ac:dyDescent="0.2">
      <c r="A140" s="55" t="s">
        <v>3202</v>
      </c>
      <c r="B140" s="56" t="s">
        <v>3203</v>
      </c>
      <c r="C140" s="57">
        <v>0.98809899999999995</v>
      </c>
      <c r="D140" s="57">
        <v>0.93239700000000003</v>
      </c>
      <c r="E140" s="57">
        <f t="shared" si="4"/>
        <v>1.0597406469561785</v>
      </c>
      <c r="F140" s="57">
        <f t="shared" si="5"/>
        <v>8.3711233531971435E-2</v>
      </c>
      <c r="G140" s="57">
        <v>3.4980015694676403E-3</v>
      </c>
      <c r="H140" s="57">
        <v>19</v>
      </c>
      <c r="I140" s="57">
        <v>19</v>
      </c>
      <c r="J140" s="56" t="s">
        <v>3201</v>
      </c>
    </row>
    <row r="141" spans="1:10" s="57" customFormat="1" x14ac:dyDescent="0.2">
      <c r="A141" s="55" t="s">
        <v>3250</v>
      </c>
      <c r="B141" s="56" t="s">
        <v>3251</v>
      </c>
      <c r="C141" s="57">
        <v>1.18828</v>
      </c>
      <c r="D141" s="57">
        <v>1.33409</v>
      </c>
      <c r="E141" s="57">
        <f t="shared" si="4"/>
        <v>0.89070452518195919</v>
      </c>
      <c r="F141" s="57">
        <f t="shared" si="5"/>
        <v>-0.16698117127950923</v>
      </c>
      <c r="G141" s="57">
        <v>3.5009829844247866E-3</v>
      </c>
      <c r="H141" s="57">
        <v>4</v>
      </c>
      <c r="I141" s="57">
        <v>4</v>
      </c>
      <c r="J141" s="56" t="s">
        <v>3249</v>
      </c>
    </row>
    <row r="142" spans="1:10" s="57" customFormat="1" x14ac:dyDescent="0.2">
      <c r="A142" s="55" t="s">
        <v>3190</v>
      </c>
      <c r="B142" s="56" t="s">
        <v>3191</v>
      </c>
      <c r="C142" s="57">
        <v>0.79802099999999998</v>
      </c>
      <c r="D142" s="57">
        <v>0.73599400000000004</v>
      </c>
      <c r="E142" s="57">
        <f t="shared" si="4"/>
        <v>1.0842765022540943</v>
      </c>
      <c r="F142" s="57">
        <f t="shared" si="5"/>
        <v>0.11673270647358046</v>
      </c>
      <c r="G142" s="57">
        <v>3.5288240123932044E-3</v>
      </c>
      <c r="H142" s="57">
        <v>20</v>
      </c>
      <c r="I142" s="57">
        <v>15</v>
      </c>
      <c r="J142" s="56" t="s">
        <v>3189</v>
      </c>
    </row>
    <row r="143" spans="1:10" s="57" customFormat="1" x14ac:dyDescent="0.2">
      <c r="A143" s="55" t="s">
        <v>3229</v>
      </c>
      <c r="B143" s="56" t="s">
        <v>3230</v>
      </c>
      <c r="C143" s="57">
        <v>2.7817099999999999</v>
      </c>
      <c r="D143" s="57">
        <v>3.0356000000000001</v>
      </c>
      <c r="E143" s="57">
        <f t="shared" si="4"/>
        <v>0.91636249835287908</v>
      </c>
      <c r="F143" s="57">
        <f t="shared" si="5"/>
        <v>-0.12600967656274537</v>
      </c>
      <c r="G143" s="57">
        <v>3.5310185572375798E-3</v>
      </c>
      <c r="H143" s="57">
        <v>10</v>
      </c>
      <c r="I143" s="57">
        <v>10</v>
      </c>
      <c r="J143" s="56" t="s">
        <v>3228</v>
      </c>
    </row>
    <row r="144" spans="1:10" s="57" customFormat="1" x14ac:dyDescent="0.2">
      <c r="A144" s="55" t="s">
        <v>3208</v>
      </c>
      <c r="B144" s="56" t="s">
        <v>3209</v>
      </c>
      <c r="C144" s="57">
        <v>1.0950899999999999</v>
      </c>
      <c r="D144" s="57">
        <v>1.03738</v>
      </c>
      <c r="E144" s="57">
        <f t="shared" si="4"/>
        <v>1.0556305307601843</v>
      </c>
      <c r="F144" s="57">
        <f t="shared" si="5"/>
        <v>7.8104981751954169E-2</v>
      </c>
      <c r="G144" s="57">
        <v>3.5474803621132864E-3</v>
      </c>
      <c r="H144" s="57">
        <v>15</v>
      </c>
      <c r="I144" s="57">
        <v>15</v>
      </c>
      <c r="J144" s="56" t="s">
        <v>3207</v>
      </c>
    </row>
    <row r="145" spans="1:10" s="57" customFormat="1" x14ac:dyDescent="0.2">
      <c r="A145" s="55" t="s">
        <v>2944</v>
      </c>
      <c r="B145" s="56" t="s">
        <v>2945</v>
      </c>
      <c r="C145" s="57">
        <v>1.30793</v>
      </c>
      <c r="D145" s="57">
        <v>0.97635000000000005</v>
      </c>
      <c r="E145" s="57">
        <f t="shared" si="4"/>
        <v>1.3396118195319302</v>
      </c>
      <c r="F145" s="57">
        <f t="shared" si="5"/>
        <v>0.42181501025914403</v>
      </c>
      <c r="G145" s="57">
        <v>3.5584428886922736E-3</v>
      </c>
      <c r="H145" s="57">
        <v>7</v>
      </c>
      <c r="I145" s="57">
        <v>6</v>
      </c>
      <c r="J145" s="56" t="s">
        <v>2943</v>
      </c>
    </row>
    <row r="146" spans="1:10" s="57" customFormat="1" x14ac:dyDescent="0.2">
      <c r="A146" s="55" t="s">
        <v>2905</v>
      </c>
      <c r="B146" s="56" t="s">
        <v>2906</v>
      </c>
      <c r="C146" s="57">
        <v>1.8015399999999999</v>
      </c>
      <c r="D146" s="57">
        <v>1.1941900000000001</v>
      </c>
      <c r="E146" s="57">
        <f t="shared" si="4"/>
        <v>1.508587410713538</v>
      </c>
      <c r="F146" s="57">
        <f t="shared" si="5"/>
        <v>0.59319829167813154</v>
      </c>
      <c r="G146" s="57">
        <v>3.564593411114004E-3</v>
      </c>
      <c r="H146" s="57">
        <v>2</v>
      </c>
      <c r="I146" s="57">
        <v>2</v>
      </c>
      <c r="J146" s="56" t="s">
        <v>2904</v>
      </c>
    </row>
    <row r="147" spans="1:10" s="57" customFormat="1" x14ac:dyDescent="0.2">
      <c r="A147" s="55" t="s">
        <v>2974</v>
      </c>
      <c r="B147" s="56" t="s">
        <v>2975</v>
      </c>
      <c r="C147" s="57">
        <v>0.48465000000000003</v>
      </c>
      <c r="D147" s="57">
        <v>0.37456699999999998</v>
      </c>
      <c r="E147" s="57">
        <f t="shared" si="4"/>
        <v>1.2938940162908106</v>
      </c>
      <c r="F147" s="57">
        <f t="shared" si="5"/>
        <v>0.3717194500710308</v>
      </c>
      <c r="G147" s="57">
        <v>3.5951747094018958E-3</v>
      </c>
      <c r="H147" s="57">
        <v>4</v>
      </c>
      <c r="I147" s="57">
        <v>4</v>
      </c>
      <c r="J147" s="56" t="s">
        <v>2973</v>
      </c>
    </row>
    <row r="148" spans="1:10" s="57" customFormat="1" x14ac:dyDescent="0.2">
      <c r="A148" s="55" t="s">
        <v>3333</v>
      </c>
      <c r="B148" s="56" t="s">
        <v>3334</v>
      </c>
      <c r="C148" s="57">
        <v>0.56526500000000002</v>
      </c>
      <c r="D148" s="57">
        <v>0.68649300000000002</v>
      </c>
      <c r="E148" s="57">
        <f t="shared" si="4"/>
        <v>0.82340970701813421</v>
      </c>
      <c r="F148" s="57">
        <f t="shared" si="5"/>
        <v>-0.28031763847450397</v>
      </c>
      <c r="G148" s="57">
        <v>3.6085273393559728E-3</v>
      </c>
      <c r="H148" s="57">
        <v>4</v>
      </c>
      <c r="I148" s="57">
        <v>4</v>
      </c>
      <c r="J148" s="56" t="s">
        <v>3332</v>
      </c>
    </row>
    <row r="149" spans="1:10" s="57" customFormat="1" x14ac:dyDescent="0.2">
      <c r="A149" s="55" t="s">
        <v>2971</v>
      </c>
      <c r="B149" s="56" t="s">
        <v>2972</v>
      </c>
      <c r="C149" s="57">
        <v>6.2568000000000001</v>
      </c>
      <c r="D149" s="57">
        <v>4.8185799999999999</v>
      </c>
      <c r="E149" s="57">
        <f t="shared" si="4"/>
        <v>1.2984738242386762</v>
      </c>
      <c r="F149" s="57">
        <f t="shared" si="5"/>
        <v>0.37681693121178678</v>
      </c>
      <c r="G149" s="57">
        <v>3.6679212261203722E-3</v>
      </c>
      <c r="H149" s="57">
        <v>10</v>
      </c>
      <c r="I149" s="57">
        <v>10</v>
      </c>
      <c r="J149" s="56" t="s">
        <v>2970</v>
      </c>
    </row>
    <row r="150" spans="1:10" s="57" customFormat="1" x14ac:dyDescent="0.2">
      <c r="A150" s="55" t="s">
        <v>3411</v>
      </c>
      <c r="B150" s="56" t="s">
        <v>3412</v>
      </c>
      <c r="C150" s="57">
        <v>1.2278</v>
      </c>
      <c r="D150" s="57">
        <v>1.66831</v>
      </c>
      <c r="E150" s="57">
        <f t="shared" si="4"/>
        <v>0.73595434901187429</v>
      </c>
      <c r="F150" s="57">
        <f t="shared" si="5"/>
        <v>-0.44231181569310241</v>
      </c>
      <c r="G150" s="57">
        <v>3.675276350375119E-3</v>
      </c>
      <c r="H150" s="57">
        <v>3</v>
      </c>
      <c r="I150" s="57">
        <v>3</v>
      </c>
      <c r="J150" s="56" t="s">
        <v>3410</v>
      </c>
    </row>
    <row r="151" spans="1:10" s="57" customFormat="1" x14ac:dyDescent="0.2">
      <c r="A151" s="55" t="s">
        <v>2950</v>
      </c>
      <c r="B151" s="56" t="s">
        <v>2951</v>
      </c>
      <c r="C151" s="57">
        <v>0.94127000000000005</v>
      </c>
      <c r="D151" s="57">
        <v>0.709198</v>
      </c>
      <c r="E151" s="57">
        <f t="shared" si="4"/>
        <v>1.3272316052780748</v>
      </c>
      <c r="F151" s="57">
        <f t="shared" si="5"/>
        <v>0.40842014661666365</v>
      </c>
      <c r="G151" s="57">
        <v>3.6784088600853178E-3</v>
      </c>
      <c r="H151" s="57">
        <v>20</v>
      </c>
      <c r="I151" s="57">
        <v>20</v>
      </c>
      <c r="J151" s="56" t="s">
        <v>2949</v>
      </c>
    </row>
    <row r="152" spans="1:10" s="57" customFormat="1" x14ac:dyDescent="0.2">
      <c r="A152" s="55" t="s">
        <v>3135</v>
      </c>
      <c r="B152" s="56" t="s">
        <v>3136</v>
      </c>
      <c r="C152" s="57">
        <v>1.88306</v>
      </c>
      <c r="D152" s="57">
        <v>1.6485799999999999</v>
      </c>
      <c r="E152" s="57">
        <f t="shared" si="4"/>
        <v>1.1422314961967268</v>
      </c>
      <c r="F152" s="57">
        <f t="shared" si="5"/>
        <v>0.19185507151423453</v>
      </c>
      <c r="G152" s="57">
        <v>3.7837287943705421E-3</v>
      </c>
      <c r="H152" s="57">
        <v>14</v>
      </c>
      <c r="I152" s="57">
        <v>14</v>
      </c>
      <c r="J152" s="56" t="s">
        <v>3134</v>
      </c>
    </row>
    <row r="153" spans="1:10" s="57" customFormat="1" x14ac:dyDescent="0.2">
      <c r="A153" s="55" t="s">
        <v>3010</v>
      </c>
      <c r="B153" s="56" t="s">
        <v>3011</v>
      </c>
      <c r="C153" s="57">
        <v>0.97456699999999996</v>
      </c>
      <c r="D153" s="57">
        <v>0.78407400000000005</v>
      </c>
      <c r="E153" s="57">
        <f t="shared" si="4"/>
        <v>1.2429528335335693</v>
      </c>
      <c r="F153" s="57">
        <f t="shared" si="5"/>
        <v>0.31377155132339102</v>
      </c>
      <c r="G153" s="57">
        <v>3.9514819275883002E-3</v>
      </c>
      <c r="H153" s="57">
        <v>8</v>
      </c>
      <c r="I153" s="57">
        <v>6</v>
      </c>
      <c r="J153" s="56" t="s">
        <v>3009</v>
      </c>
    </row>
    <row r="154" spans="1:10" s="57" customFormat="1" x14ac:dyDescent="0.2">
      <c r="A154" s="55" t="s">
        <v>2989</v>
      </c>
      <c r="B154" s="56" t="s">
        <v>2990</v>
      </c>
      <c r="C154" s="57">
        <v>1.4608399999999999</v>
      </c>
      <c r="D154" s="57">
        <v>1.1488400000000001</v>
      </c>
      <c r="E154" s="57">
        <f t="shared" si="4"/>
        <v>1.2715782876640784</v>
      </c>
      <c r="F154" s="57">
        <f t="shared" si="5"/>
        <v>0.34662028762596664</v>
      </c>
      <c r="G154" s="57">
        <v>3.9516639042460663E-3</v>
      </c>
      <c r="H154" s="57">
        <v>8</v>
      </c>
      <c r="I154" s="57">
        <v>8</v>
      </c>
      <c r="J154" s="56" t="s">
        <v>2988</v>
      </c>
    </row>
    <row r="155" spans="1:10" s="57" customFormat="1" x14ac:dyDescent="0.2">
      <c r="A155" s="55" t="s">
        <v>2977</v>
      </c>
      <c r="B155" s="56" t="s">
        <v>2978</v>
      </c>
      <c r="C155" s="57">
        <v>1.02119</v>
      </c>
      <c r="D155" s="57">
        <v>0.798952</v>
      </c>
      <c r="E155" s="57">
        <f t="shared" si="4"/>
        <v>1.2781618920786231</v>
      </c>
      <c r="F155" s="57">
        <f t="shared" si="5"/>
        <v>0.35407057971757089</v>
      </c>
      <c r="G155" s="57">
        <v>4.0038702940187057E-3</v>
      </c>
      <c r="H155" s="57">
        <v>5</v>
      </c>
      <c r="I155" s="57">
        <v>5</v>
      </c>
      <c r="J155" s="56" t="s">
        <v>2976</v>
      </c>
    </row>
    <row r="156" spans="1:10" s="57" customFormat="1" x14ac:dyDescent="0.2">
      <c r="A156" s="55" t="s">
        <v>3366</v>
      </c>
      <c r="B156" s="56" t="s">
        <v>3367</v>
      </c>
      <c r="C156" s="57">
        <v>1.5189600000000001</v>
      </c>
      <c r="D156" s="57">
        <v>1.90438</v>
      </c>
      <c r="E156" s="57">
        <f t="shared" si="4"/>
        <v>0.79761392159127908</v>
      </c>
      <c r="F156" s="57">
        <f t="shared" si="5"/>
        <v>-0.32623750406371621</v>
      </c>
      <c r="G156" s="57">
        <v>4.0242041074226714E-3</v>
      </c>
      <c r="H156" s="57">
        <v>22</v>
      </c>
      <c r="I156" s="57">
        <v>22</v>
      </c>
      <c r="J156" s="56" t="s">
        <v>3365</v>
      </c>
    </row>
    <row r="157" spans="1:10" s="57" customFormat="1" x14ac:dyDescent="0.2">
      <c r="A157" s="55" t="s">
        <v>3126</v>
      </c>
      <c r="B157" s="56" t="s">
        <v>3127</v>
      </c>
      <c r="C157" s="57">
        <v>0.80347199999999996</v>
      </c>
      <c r="D157" s="57">
        <v>0.69987999999999995</v>
      </c>
      <c r="E157" s="57">
        <f t="shared" si="4"/>
        <v>1.1480139452477567</v>
      </c>
      <c r="F157" s="57">
        <f t="shared" si="5"/>
        <v>0.19914016694181333</v>
      </c>
      <c r="G157" s="57">
        <v>4.0768994459894781E-3</v>
      </c>
      <c r="H157" s="57">
        <v>14</v>
      </c>
      <c r="I157" s="57">
        <v>13</v>
      </c>
      <c r="J157" s="56" t="s">
        <v>3125</v>
      </c>
    </row>
    <row r="158" spans="1:10" s="57" customFormat="1" x14ac:dyDescent="0.2">
      <c r="A158" s="55" t="s">
        <v>3078</v>
      </c>
      <c r="B158" s="56" t="s">
        <v>3079</v>
      </c>
      <c r="C158" s="57">
        <v>1.82833</v>
      </c>
      <c r="D158" s="57">
        <v>1.5542199999999999</v>
      </c>
      <c r="E158" s="57">
        <f t="shared" si="4"/>
        <v>1.1763649933728817</v>
      </c>
      <c r="F158" s="57">
        <f t="shared" si="5"/>
        <v>0.23433575781875254</v>
      </c>
      <c r="G158" s="57">
        <v>4.090251381515129E-3</v>
      </c>
      <c r="H158" s="57">
        <v>7</v>
      </c>
      <c r="I158" s="57">
        <v>7</v>
      </c>
      <c r="J158" s="56" t="s">
        <v>3077</v>
      </c>
    </row>
    <row r="159" spans="1:10" s="57" customFormat="1" x14ac:dyDescent="0.2">
      <c r="A159" s="55" t="s">
        <v>2968</v>
      </c>
      <c r="B159" s="56" t="s">
        <v>2969</v>
      </c>
      <c r="C159" s="57">
        <v>3.2602500000000001</v>
      </c>
      <c r="D159" s="57">
        <v>2.4822000000000002</v>
      </c>
      <c r="E159" s="57">
        <f t="shared" si="4"/>
        <v>1.3134517766497462</v>
      </c>
      <c r="F159" s="57">
        <f t="shared" si="5"/>
        <v>0.39336323293031139</v>
      </c>
      <c r="G159" s="57">
        <v>4.0962834421989754E-3</v>
      </c>
      <c r="H159" s="57">
        <v>5</v>
      </c>
      <c r="I159" s="57">
        <v>5</v>
      </c>
      <c r="J159" s="56" t="s">
        <v>2967</v>
      </c>
    </row>
    <row r="160" spans="1:10" s="57" customFormat="1" x14ac:dyDescent="0.2">
      <c r="A160" s="55" t="s">
        <v>3339</v>
      </c>
      <c r="B160" s="56" t="s">
        <v>3340</v>
      </c>
      <c r="C160" s="57">
        <v>3.2359499999999999</v>
      </c>
      <c r="D160" s="57">
        <v>3.94293</v>
      </c>
      <c r="E160" s="57">
        <f t="shared" si="4"/>
        <v>0.82069679147233143</v>
      </c>
      <c r="F160" s="57">
        <f t="shared" si="5"/>
        <v>-0.28507878181907309</v>
      </c>
      <c r="G160" s="57">
        <v>4.1265774441783384E-3</v>
      </c>
      <c r="H160" s="57">
        <v>14</v>
      </c>
      <c r="I160" s="57">
        <v>14</v>
      </c>
      <c r="J160" s="56" t="s">
        <v>3338</v>
      </c>
    </row>
    <row r="161" spans="1:10" s="57" customFormat="1" x14ac:dyDescent="0.2">
      <c r="A161" s="55" t="s">
        <v>3253</v>
      </c>
      <c r="B161" s="56" t="s">
        <v>3254</v>
      </c>
      <c r="C161" s="57">
        <v>0.62052700000000005</v>
      </c>
      <c r="D161" s="57">
        <v>0.69716</v>
      </c>
      <c r="E161" s="57">
        <f t="shared" si="4"/>
        <v>0.89007831774628499</v>
      </c>
      <c r="F161" s="57">
        <f t="shared" si="5"/>
        <v>-0.16799581088347956</v>
      </c>
      <c r="G161" s="57">
        <v>4.1392342028486843E-3</v>
      </c>
      <c r="H161" s="57">
        <v>10</v>
      </c>
      <c r="I161" s="57">
        <v>10</v>
      </c>
      <c r="J161" s="56" t="s">
        <v>3252</v>
      </c>
    </row>
    <row r="162" spans="1:10" s="57" customFormat="1" x14ac:dyDescent="0.2">
      <c r="A162" s="55" t="s">
        <v>3163</v>
      </c>
      <c r="B162" s="56" t="s">
        <v>3164</v>
      </c>
      <c r="C162" s="57">
        <v>0.64200199999999996</v>
      </c>
      <c r="D162" s="57">
        <v>0.57184000000000001</v>
      </c>
      <c r="E162" s="57">
        <f t="shared" si="4"/>
        <v>1.1226951594851706</v>
      </c>
      <c r="F162" s="57">
        <f t="shared" si="5"/>
        <v>0.16696625222561107</v>
      </c>
      <c r="G162" s="57">
        <v>4.1450521605495647E-3</v>
      </c>
      <c r="H162" s="57">
        <v>3</v>
      </c>
      <c r="I162" s="57">
        <v>3</v>
      </c>
      <c r="J162" s="56" t="s">
        <v>3162</v>
      </c>
    </row>
    <row r="163" spans="1:10" s="57" customFormat="1" x14ac:dyDescent="0.2">
      <c r="A163" s="55" t="s">
        <v>12569</v>
      </c>
      <c r="B163" s="56" t="s">
        <v>3158</v>
      </c>
      <c r="C163" s="57">
        <v>1.1554</v>
      </c>
      <c r="D163" s="57">
        <v>1.02572</v>
      </c>
      <c r="E163" s="57">
        <f t="shared" si="4"/>
        <v>1.1264282650235933</v>
      </c>
      <c r="F163" s="57">
        <f t="shared" si="5"/>
        <v>0.17175544052406375</v>
      </c>
      <c r="G163" s="57">
        <v>4.1474389312801362E-3</v>
      </c>
      <c r="H163" s="57">
        <v>14</v>
      </c>
      <c r="I163" s="57">
        <v>14</v>
      </c>
      <c r="J163" s="56" t="s">
        <v>3157</v>
      </c>
    </row>
    <row r="164" spans="1:10" s="57" customFormat="1" x14ac:dyDescent="0.2">
      <c r="A164" s="55" t="s">
        <v>3076</v>
      </c>
      <c r="B164" s="58">
        <v>41528</v>
      </c>
      <c r="C164" s="57">
        <v>0.92930500000000005</v>
      </c>
      <c r="D164" s="57">
        <v>0.78458000000000006</v>
      </c>
      <c r="E164" s="57">
        <f t="shared" si="4"/>
        <v>1.184461750235795</v>
      </c>
      <c r="F164" s="57">
        <f t="shared" si="5"/>
        <v>0.24423161045139796</v>
      </c>
      <c r="G164" s="57">
        <v>4.1995233466406582E-3</v>
      </c>
      <c r="H164" s="57">
        <v>12</v>
      </c>
      <c r="I164" s="57">
        <v>5</v>
      </c>
      <c r="J164" s="56" t="s">
        <v>3075</v>
      </c>
    </row>
    <row r="165" spans="1:10" s="57" customFormat="1" x14ac:dyDescent="0.2">
      <c r="A165" s="55" t="s">
        <v>3138</v>
      </c>
      <c r="B165" s="56" t="s">
        <v>3139</v>
      </c>
      <c r="C165" s="57">
        <v>0.86684899999999998</v>
      </c>
      <c r="D165" s="57">
        <v>0.76066800000000001</v>
      </c>
      <c r="E165" s="57">
        <f t="shared" si="4"/>
        <v>1.139589150588693</v>
      </c>
      <c r="F165" s="57">
        <f t="shared" si="5"/>
        <v>0.18851379172140256</v>
      </c>
      <c r="G165" s="57">
        <v>4.2534369548149183E-3</v>
      </c>
      <c r="H165" s="57">
        <v>10</v>
      </c>
      <c r="I165" s="57">
        <v>10</v>
      </c>
      <c r="J165" s="56" t="s">
        <v>3137</v>
      </c>
    </row>
    <row r="166" spans="1:10" s="57" customFormat="1" x14ac:dyDescent="0.2">
      <c r="A166" s="55" t="s">
        <v>3226</v>
      </c>
      <c r="B166" s="56" t="s">
        <v>3227</v>
      </c>
      <c r="C166" s="57">
        <v>1.38226</v>
      </c>
      <c r="D166" s="57">
        <v>1.50373</v>
      </c>
      <c r="E166" s="57">
        <f t="shared" si="4"/>
        <v>0.9192208707680235</v>
      </c>
      <c r="F166" s="57">
        <f t="shared" si="5"/>
        <v>-0.12151654036319115</v>
      </c>
      <c r="G166" s="57">
        <v>4.5158551177518691E-3</v>
      </c>
      <c r="H166" s="57">
        <v>13</v>
      </c>
      <c r="I166" s="57">
        <v>13</v>
      </c>
      <c r="J166" s="56" t="s">
        <v>3225</v>
      </c>
    </row>
    <row r="167" spans="1:10" s="57" customFormat="1" x14ac:dyDescent="0.2">
      <c r="A167" s="55" t="s">
        <v>3444</v>
      </c>
      <c r="B167" s="56" t="s">
        <v>3445</v>
      </c>
      <c r="C167" s="57">
        <v>0.87837399999999999</v>
      </c>
      <c r="D167" s="57">
        <v>1.34545</v>
      </c>
      <c r="E167" s="57">
        <f t="shared" si="4"/>
        <v>0.65284774610725038</v>
      </c>
      <c r="F167" s="57">
        <f t="shared" si="5"/>
        <v>-0.61518152202463872</v>
      </c>
      <c r="G167" s="57">
        <v>4.5700399861326327E-3</v>
      </c>
      <c r="H167" s="57">
        <v>8</v>
      </c>
      <c r="I167" s="57">
        <v>7</v>
      </c>
      <c r="J167" s="56" t="s">
        <v>3443</v>
      </c>
    </row>
    <row r="168" spans="1:10" s="57" customFormat="1" x14ac:dyDescent="0.2">
      <c r="A168" s="55" t="s">
        <v>3259</v>
      </c>
      <c r="B168" s="56" t="s">
        <v>3260</v>
      </c>
      <c r="C168" s="57">
        <v>1.01302</v>
      </c>
      <c r="D168" s="57">
        <v>1.1442399999999999</v>
      </c>
      <c r="E168" s="57">
        <f t="shared" si="4"/>
        <v>0.88532126127385868</v>
      </c>
      <c r="F168" s="57">
        <f t="shared" si="5"/>
        <v>-0.17572702619642322</v>
      </c>
      <c r="G168" s="57">
        <v>4.5739351203396448E-3</v>
      </c>
      <c r="H168" s="57">
        <v>10</v>
      </c>
      <c r="I168" s="57">
        <v>10</v>
      </c>
      <c r="J168" s="56" t="s">
        <v>3258</v>
      </c>
    </row>
    <row r="169" spans="1:10" s="57" customFormat="1" x14ac:dyDescent="0.2">
      <c r="A169" s="55" t="s">
        <v>2881</v>
      </c>
      <c r="B169" s="56" t="s">
        <v>2882</v>
      </c>
      <c r="C169" s="57">
        <v>0.35164000000000001</v>
      </c>
      <c r="D169" s="57">
        <v>0.17111000000000001</v>
      </c>
      <c r="E169" s="57">
        <f t="shared" si="4"/>
        <v>2.0550523055344514</v>
      </c>
      <c r="F169" s="57">
        <f t="shared" si="5"/>
        <v>1.039175114089359</v>
      </c>
      <c r="G169" s="57">
        <v>4.6175329161734701E-3</v>
      </c>
      <c r="H169" s="57">
        <v>8</v>
      </c>
      <c r="I169" s="57">
        <v>8</v>
      </c>
      <c r="J169" s="56" t="s">
        <v>2880</v>
      </c>
    </row>
    <row r="170" spans="1:10" s="57" customFormat="1" x14ac:dyDescent="0.2">
      <c r="A170" s="55" t="s">
        <v>3022</v>
      </c>
      <c r="B170" s="56" t="s">
        <v>3023</v>
      </c>
      <c r="C170" s="57">
        <v>1.1451499999999999</v>
      </c>
      <c r="D170" s="57">
        <v>0.93061199999999999</v>
      </c>
      <c r="E170" s="57">
        <f t="shared" si="4"/>
        <v>1.2305343150528898</v>
      </c>
      <c r="F170" s="57">
        <f t="shared" si="5"/>
        <v>0.29928488978823348</v>
      </c>
      <c r="G170" s="57">
        <v>4.711834198961793E-3</v>
      </c>
      <c r="H170" s="57">
        <v>24</v>
      </c>
      <c r="I170" s="57">
        <v>24</v>
      </c>
      <c r="J170" s="56" t="s">
        <v>3021</v>
      </c>
    </row>
    <row r="171" spans="1:10" s="57" customFormat="1" x14ac:dyDescent="0.2">
      <c r="A171" s="55" t="s">
        <v>3187</v>
      </c>
      <c r="B171" s="56" t="s">
        <v>3188</v>
      </c>
      <c r="C171" s="57">
        <v>0.64423399999999997</v>
      </c>
      <c r="D171" s="57">
        <v>0.59043299999999999</v>
      </c>
      <c r="E171" s="57">
        <f t="shared" si="4"/>
        <v>1.0911212618535888</v>
      </c>
      <c r="F171" s="57">
        <f t="shared" si="5"/>
        <v>0.12581144460676336</v>
      </c>
      <c r="G171" s="57">
        <v>4.7140045785092344E-3</v>
      </c>
      <c r="H171" s="57">
        <v>9</v>
      </c>
      <c r="I171" s="57">
        <v>9</v>
      </c>
      <c r="J171" s="56" t="s">
        <v>3186</v>
      </c>
    </row>
    <row r="172" spans="1:10" s="57" customFormat="1" x14ac:dyDescent="0.2">
      <c r="A172" s="55" t="s">
        <v>3052</v>
      </c>
      <c r="B172" s="56" t="s">
        <v>3053</v>
      </c>
      <c r="C172" s="57">
        <v>0.86713300000000004</v>
      </c>
      <c r="D172" s="57">
        <v>0.72135499999999997</v>
      </c>
      <c r="E172" s="57">
        <f t="shared" si="4"/>
        <v>1.2020891239403624</v>
      </c>
      <c r="F172" s="57">
        <f t="shared" si="5"/>
        <v>0.26554386268819991</v>
      </c>
      <c r="G172" s="57">
        <v>4.7160673650692283E-3</v>
      </c>
      <c r="H172" s="57">
        <v>6</v>
      </c>
      <c r="I172" s="57">
        <v>6</v>
      </c>
      <c r="J172" s="56" t="s">
        <v>3051</v>
      </c>
    </row>
    <row r="173" spans="1:10" s="57" customFormat="1" x14ac:dyDescent="0.2">
      <c r="A173" s="55" t="s">
        <v>3273</v>
      </c>
      <c r="B173" s="56" t="s">
        <v>3274</v>
      </c>
      <c r="C173" s="57">
        <v>1.4177299999999999</v>
      </c>
      <c r="D173" s="57">
        <v>1.61921</v>
      </c>
      <c r="E173" s="57">
        <f t="shared" si="4"/>
        <v>0.87556895029057369</v>
      </c>
      <c r="F173" s="57">
        <f t="shared" si="5"/>
        <v>-0.19170730077973336</v>
      </c>
      <c r="G173" s="57">
        <v>4.9603234883140029E-3</v>
      </c>
      <c r="H173" s="57">
        <v>15</v>
      </c>
      <c r="I173" s="57">
        <v>15</v>
      </c>
      <c r="J173" s="56" t="s">
        <v>3272</v>
      </c>
    </row>
    <row r="174" spans="1:10" s="57" customFormat="1" x14ac:dyDescent="0.2">
      <c r="A174" s="55" t="s">
        <v>3114</v>
      </c>
      <c r="B174" s="56" t="s">
        <v>3115</v>
      </c>
      <c r="C174" s="57">
        <v>1.1989799999999999</v>
      </c>
      <c r="D174" s="57">
        <v>1.0382499999999999</v>
      </c>
      <c r="E174" s="57">
        <f t="shared" si="4"/>
        <v>1.1548085721165424</v>
      </c>
      <c r="F174" s="57">
        <f t="shared" si="5"/>
        <v>0.20765372181722683</v>
      </c>
      <c r="G174" s="57">
        <v>5.0017271871483464E-3</v>
      </c>
      <c r="H174" s="57">
        <v>30</v>
      </c>
      <c r="I174" s="57">
        <v>30</v>
      </c>
      <c r="J174" s="56" t="s">
        <v>3113</v>
      </c>
    </row>
    <row r="175" spans="1:10" s="57" customFormat="1" x14ac:dyDescent="0.2">
      <c r="A175" s="55" t="s">
        <v>3144</v>
      </c>
      <c r="B175" s="56" t="s">
        <v>3145</v>
      </c>
      <c r="C175" s="57">
        <v>0.716588</v>
      </c>
      <c r="D175" s="57">
        <v>0.63019700000000001</v>
      </c>
      <c r="E175" s="57">
        <f t="shared" si="4"/>
        <v>1.1370857049462311</v>
      </c>
      <c r="F175" s="57">
        <f t="shared" si="5"/>
        <v>0.18534099780187127</v>
      </c>
      <c r="G175" s="57">
        <v>5.0377893040299175E-3</v>
      </c>
      <c r="H175" s="57">
        <v>2</v>
      </c>
      <c r="I175" s="57">
        <v>2</v>
      </c>
      <c r="J175" s="56" t="s">
        <v>3143</v>
      </c>
    </row>
    <row r="176" spans="1:10" s="57" customFormat="1" x14ac:dyDescent="0.2">
      <c r="A176" s="55" t="s">
        <v>3369</v>
      </c>
      <c r="B176" s="56" t="s">
        <v>3370</v>
      </c>
      <c r="C176" s="57">
        <v>4.5608199999999997</v>
      </c>
      <c r="D176" s="57">
        <v>5.8226000000000004</v>
      </c>
      <c r="E176" s="57">
        <f t="shared" si="4"/>
        <v>0.78329612200735055</v>
      </c>
      <c r="F176" s="57">
        <f t="shared" si="5"/>
        <v>-0.35237027908485441</v>
      </c>
      <c r="G176" s="57">
        <v>5.0524264494015599E-3</v>
      </c>
      <c r="H176" s="57">
        <v>17</v>
      </c>
      <c r="I176" s="57">
        <v>17</v>
      </c>
      <c r="J176" s="56" t="s">
        <v>3368</v>
      </c>
    </row>
    <row r="177" spans="1:10" s="57" customFormat="1" x14ac:dyDescent="0.2">
      <c r="A177" s="55" t="s">
        <v>3256</v>
      </c>
      <c r="B177" s="56" t="s">
        <v>3257</v>
      </c>
      <c r="C177" s="57">
        <v>1.5264599999999999</v>
      </c>
      <c r="D177" s="57">
        <v>1.71946</v>
      </c>
      <c r="E177" s="57">
        <f t="shared" si="4"/>
        <v>0.88775545810894119</v>
      </c>
      <c r="F177" s="57">
        <f t="shared" si="5"/>
        <v>-0.17176576961859183</v>
      </c>
      <c r="G177" s="57">
        <v>5.1375965903986487E-3</v>
      </c>
      <c r="H177" s="57">
        <v>21</v>
      </c>
      <c r="I177" s="57">
        <v>21</v>
      </c>
      <c r="J177" s="56" t="s">
        <v>3255</v>
      </c>
    </row>
    <row r="178" spans="1:10" s="57" customFormat="1" x14ac:dyDescent="0.2">
      <c r="A178" s="55" t="s">
        <v>3147</v>
      </c>
      <c r="B178" s="56" t="s">
        <v>3148</v>
      </c>
      <c r="C178" s="57">
        <v>1.4630700000000001</v>
      </c>
      <c r="D178" s="57">
        <v>1.28684</v>
      </c>
      <c r="E178" s="57">
        <f t="shared" si="4"/>
        <v>1.1369478723073576</v>
      </c>
      <c r="F178" s="57">
        <f t="shared" si="5"/>
        <v>0.18516610991384014</v>
      </c>
      <c r="G178" s="57">
        <v>5.1471876319065385E-3</v>
      </c>
      <c r="H178" s="57">
        <v>3</v>
      </c>
      <c r="I178" s="57">
        <v>3</v>
      </c>
      <c r="J178" s="56" t="s">
        <v>3146</v>
      </c>
    </row>
    <row r="179" spans="1:10" s="57" customFormat="1" x14ac:dyDescent="0.2">
      <c r="A179" s="55" t="s">
        <v>3120</v>
      </c>
      <c r="B179" s="56" t="s">
        <v>3121</v>
      </c>
      <c r="C179" s="57">
        <v>1.0322100000000001</v>
      </c>
      <c r="D179" s="57">
        <v>0.89742</v>
      </c>
      <c r="E179" s="57">
        <f t="shared" si="4"/>
        <v>1.1501972320652538</v>
      </c>
      <c r="F179" s="57">
        <f t="shared" si="5"/>
        <v>0.20188127101709902</v>
      </c>
      <c r="G179" s="57">
        <v>5.1640447848263216E-3</v>
      </c>
      <c r="H179" s="57">
        <v>10</v>
      </c>
      <c r="I179" s="57">
        <v>10</v>
      </c>
      <c r="J179" s="56" t="s">
        <v>3119</v>
      </c>
    </row>
    <row r="180" spans="1:10" s="57" customFormat="1" x14ac:dyDescent="0.2">
      <c r="A180" s="55" t="s">
        <v>3294</v>
      </c>
      <c r="B180" s="56" t="s">
        <v>3295</v>
      </c>
      <c r="C180" s="57">
        <v>1.0825100000000001</v>
      </c>
      <c r="D180" s="57">
        <v>1.2580100000000001</v>
      </c>
      <c r="E180" s="57">
        <f t="shared" si="4"/>
        <v>0.86049395473803869</v>
      </c>
      <c r="F180" s="57">
        <f t="shared" si="5"/>
        <v>-0.21676303800838906</v>
      </c>
      <c r="G180" s="57">
        <v>5.2976102049053491E-3</v>
      </c>
      <c r="H180" s="57">
        <v>6</v>
      </c>
      <c r="I180" s="57">
        <v>6</v>
      </c>
      <c r="J180" s="56" t="s">
        <v>3293</v>
      </c>
    </row>
    <row r="181" spans="1:10" s="57" customFormat="1" x14ac:dyDescent="0.2">
      <c r="A181" s="55" t="s">
        <v>2929</v>
      </c>
      <c r="B181" s="56" t="s">
        <v>2930</v>
      </c>
      <c r="C181" s="57">
        <v>1.45278</v>
      </c>
      <c r="D181" s="57">
        <v>1.02963</v>
      </c>
      <c r="E181" s="57">
        <f t="shared" si="4"/>
        <v>1.4109728737507647</v>
      </c>
      <c r="F181" s="57">
        <f t="shared" si="5"/>
        <v>0.49669025208724266</v>
      </c>
      <c r="G181" s="57">
        <v>5.3143481229066172E-3</v>
      </c>
      <c r="H181" s="57">
        <v>4</v>
      </c>
      <c r="I181" s="57">
        <v>4</v>
      </c>
      <c r="J181" s="56" t="s">
        <v>2928</v>
      </c>
    </row>
    <row r="182" spans="1:10" s="57" customFormat="1" x14ac:dyDescent="0.2">
      <c r="A182" s="55" t="s">
        <v>3396</v>
      </c>
      <c r="B182" s="56" t="s">
        <v>3397</v>
      </c>
      <c r="C182" s="57">
        <v>0.80795099999999997</v>
      </c>
      <c r="D182" s="57">
        <v>1.0643499999999999</v>
      </c>
      <c r="E182" s="57">
        <f t="shared" si="4"/>
        <v>0.75910273876074608</v>
      </c>
      <c r="F182" s="57">
        <f t="shared" si="5"/>
        <v>-0.39763293827176871</v>
      </c>
      <c r="G182" s="57">
        <v>5.4117783386945532E-3</v>
      </c>
      <c r="H182" s="57">
        <v>5</v>
      </c>
      <c r="I182" s="57">
        <v>5</v>
      </c>
      <c r="J182" s="56" t="s">
        <v>3395</v>
      </c>
    </row>
    <row r="183" spans="1:10" s="57" customFormat="1" x14ac:dyDescent="0.2">
      <c r="A183" s="55" t="s">
        <v>3175</v>
      </c>
      <c r="B183" s="56" t="s">
        <v>3176</v>
      </c>
      <c r="C183" s="57">
        <v>0.70718400000000003</v>
      </c>
      <c r="D183" s="57">
        <v>0.63682099999999997</v>
      </c>
      <c r="E183" s="57">
        <f t="shared" si="4"/>
        <v>1.1104910170989966</v>
      </c>
      <c r="F183" s="57">
        <f t="shared" si="5"/>
        <v>0.15119772279111049</v>
      </c>
      <c r="G183" s="57">
        <v>5.4986996715956351E-3</v>
      </c>
      <c r="H183" s="57">
        <v>11</v>
      </c>
      <c r="I183" s="57">
        <v>11</v>
      </c>
      <c r="J183" s="56" t="s">
        <v>3174</v>
      </c>
    </row>
    <row r="184" spans="1:10" s="57" customFormat="1" x14ac:dyDescent="0.2">
      <c r="A184" s="55" t="s">
        <v>3426</v>
      </c>
      <c r="B184" s="56" t="s">
        <v>3427</v>
      </c>
      <c r="C184" s="57">
        <v>0.67826399999999998</v>
      </c>
      <c r="D184" s="57">
        <v>0.94991899999999996</v>
      </c>
      <c r="E184" s="57">
        <f t="shared" si="4"/>
        <v>0.71402298511767848</v>
      </c>
      <c r="F184" s="57">
        <f t="shared" si="5"/>
        <v>-0.48595757808179951</v>
      </c>
      <c r="G184" s="57">
        <v>5.5722423928931007E-3</v>
      </c>
      <c r="H184" s="57">
        <v>5</v>
      </c>
      <c r="I184" s="57">
        <v>3</v>
      </c>
      <c r="J184" s="56" t="s">
        <v>3425</v>
      </c>
    </row>
    <row r="185" spans="1:10" s="57" customFormat="1" x14ac:dyDescent="0.2">
      <c r="A185" s="55" t="s">
        <v>3453</v>
      </c>
      <c r="B185" s="56" t="s">
        <v>3454</v>
      </c>
      <c r="C185" s="57">
        <v>1.0887</v>
      </c>
      <c r="D185" s="57">
        <v>1.8335900000000001</v>
      </c>
      <c r="E185" s="57">
        <f t="shared" si="4"/>
        <v>0.59375323818301795</v>
      </c>
      <c r="F185" s="57">
        <f t="shared" si="5"/>
        <v>-0.75206461843373285</v>
      </c>
      <c r="G185" s="57">
        <v>5.5898480174384939E-3</v>
      </c>
      <c r="H185" s="57">
        <v>4</v>
      </c>
      <c r="I185" s="57">
        <v>4</v>
      </c>
      <c r="J185" s="56" t="s">
        <v>3452</v>
      </c>
    </row>
    <row r="186" spans="1:10" s="57" customFormat="1" x14ac:dyDescent="0.2">
      <c r="A186" s="55" t="s">
        <v>3342</v>
      </c>
      <c r="B186" s="56" t="s">
        <v>3343</v>
      </c>
      <c r="C186" s="57">
        <v>1.60477</v>
      </c>
      <c r="D186" s="57">
        <v>1.96977</v>
      </c>
      <c r="E186" s="57">
        <f t="shared" si="4"/>
        <v>0.81469917807662828</v>
      </c>
      <c r="F186" s="57">
        <f t="shared" si="5"/>
        <v>-0.29566064218394794</v>
      </c>
      <c r="G186" s="57">
        <v>5.5920365328681054E-3</v>
      </c>
      <c r="H186" s="57">
        <v>32</v>
      </c>
      <c r="I186" s="57">
        <v>32</v>
      </c>
      <c r="J186" s="56" t="s">
        <v>3341</v>
      </c>
    </row>
    <row r="187" spans="1:10" s="57" customFormat="1" x14ac:dyDescent="0.2">
      <c r="A187" s="55" t="s">
        <v>3303</v>
      </c>
      <c r="B187" s="56" t="s">
        <v>3304</v>
      </c>
      <c r="C187" s="57">
        <v>0.95980299999999996</v>
      </c>
      <c r="D187" s="57">
        <v>1.12677</v>
      </c>
      <c r="E187" s="57">
        <f t="shared" si="4"/>
        <v>0.85181802852401101</v>
      </c>
      <c r="F187" s="57">
        <f t="shared" si="5"/>
        <v>-0.23138283038190227</v>
      </c>
      <c r="G187" s="57">
        <v>5.6406610039197239E-3</v>
      </c>
      <c r="H187" s="57">
        <v>15</v>
      </c>
      <c r="I187" s="57">
        <v>15</v>
      </c>
      <c r="J187" s="56" t="s">
        <v>3302</v>
      </c>
    </row>
    <row r="188" spans="1:10" s="57" customFormat="1" x14ac:dyDescent="0.2">
      <c r="A188" s="55" t="s">
        <v>3169</v>
      </c>
      <c r="B188" s="56" t="s">
        <v>3170</v>
      </c>
      <c r="C188" s="57">
        <v>0.80063300000000004</v>
      </c>
      <c r="D188" s="57">
        <v>0.71969799999999995</v>
      </c>
      <c r="E188" s="57">
        <f t="shared" si="4"/>
        <v>1.1124568916406605</v>
      </c>
      <c r="F188" s="57">
        <f t="shared" si="5"/>
        <v>0.1537494318801888</v>
      </c>
      <c r="G188" s="57">
        <v>5.7648763949857953E-3</v>
      </c>
      <c r="H188" s="57">
        <v>30</v>
      </c>
      <c r="I188" s="57">
        <v>29</v>
      </c>
      <c r="J188" s="56" t="s">
        <v>3168</v>
      </c>
    </row>
    <row r="189" spans="1:10" s="57" customFormat="1" x14ac:dyDescent="0.2">
      <c r="A189" s="55" t="s">
        <v>3205</v>
      </c>
      <c r="B189" s="56" t="s">
        <v>3206</v>
      </c>
      <c r="C189" s="57">
        <v>0.89112400000000003</v>
      </c>
      <c r="D189" s="57">
        <v>0.84228000000000003</v>
      </c>
      <c r="E189" s="57">
        <f t="shared" si="4"/>
        <v>1.0579902170299662</v>
      </c>
      <c r="F189" s="57">
        <f t="shared" si="5"/>
        <v>8.1326287274617062E-2</v>
      </c>
      <c r="G189" s="57">
        <v>5.8696201909216881E-3</v>
      </c>
      <c r="H189" s="57">
        <v>2</v>
      </c>
      <c r="I189" s="57">
        <v>2</v>
      </c>
      <c r="J189" s="56" t="s">
        <v>3204</v>
      </c>
    </row>
    <row r="190" spans="1:10" s="57" customFormat="1" x14ac:dyDescent="0.2">
      <c r="A190" s="55" t="s">
        <v>2995</v>
      </c>
      <c r="B190" s="56" t="s">
        <v>2996</v>
      </c>
      <c r="C190" s="57">
        <v>0.79022899999999996</v>
      </c>
      <c r="D190" s="57">
        <v>0.62274499999999999</v>
      </c>
      <c r="E190" s="57">
        <f t="shared" si="4"/>
        <v>1.2689447526676247</v>
      </c>
      <c r="F190" s="57">
        <f t="shared" si="5"/>
        <v>0.34362925847175746</v>
      </c>
      <c r="G190" s="57">
        <v>5.9856318255488853E-3</v>
      </c>
      <c r="H190" s="57">
        <v>21</v>
      </c>
      <c r="I190" s="57">
        <v>21</v>
      </c>
      <c r="J190" s="56" t="s">
        <v>2994</v>
      </c>
    </row>
    <row r="191" spans="1:10" s="57" customFormat="1" x14ac:dyDescent="0.2">
      <c r="A191" s="55" t="s">
        <v>2998</v>
      </c>
      <c r="B191" s="56" t="s">
        <v>2999</v>
      </c>
      <c r="C191" s="57">
        <v>1.4531400000000001</v>
      </c>
      <c r="D191" s="57">
        <v>1.14768</v>
      </c>
      <c r="E191" s="57">
        <f t="shared" si="4"/>
        <v>1.2661543287327479</v>
      </c>
      <c r="F191" s="57">
        <f t="shared" si="5"/>
        <v>0.34045326237110196</v>
      </c>
      <c r="G191" s="57">
        <v>6.1266066786063922E-3</v>
      </c>
      <c r="H191" s="57">
        <v>3</v>
      </c>
      <c r="I191" s="57">
        <v>3</v>
      </c>
      <c r="J191" s="56" t="s">
        <v>2997</v>
      </c>
    </row>
    <row r="192" spans="1:10" s="57" customFormat="1" x14ac:dyDescent="0.2">
      <c r="A192" s="55" t="s">
        <v>3160</v>
      </c>
      <c r="B192" s="56" t="s">
        <v>3161</v>
      </c>
      <c r="C192" s="57">
        <v>1.17953</v>
      </c>
      <c r="D192" s="57">
        <v>1.0489599999999999</v>
      </c>
      <c r="E192" s="57">
        <f t="shared" si="4"/>
        <v>1.1244756711409396</v>
      </c>
      <c r="F192" s="57">
        <f t="shared" si="5"/>
        <v>0.16925244768397174</v>
      </c>
      <c r="G192" s="57">
        <v>6.1455392960411597E-3</v>
      </c>
      <c r="H192" s="57">
        <v>7</v>
      </c>
      <c r="I192" s="57">
        <v>7</v>
      </c>
      <c r="J192" s="56" t="s">
        <v>3159</v>
      </c>
    </row>
    <row r="193" spans="1:10" s="57" customFormat="1" x14ac:dyDescent="0.2">
      <c r="A193" s="55" t="s">
        <v>3064</v>
      </c>
      <c r="B193" s="56" t="s">
        <v>3065</v>
      </c>
      <c r="C193" s="57">
        <v>2.6869399999999999</v>
      </c>
      <c r="D193" s="57">
        <v>2.24613</v>
      </c>
      <c r="E193" s="57">
        <f t="shared" si="4"/>
        <v>1.1962531109063144</v>
      </c>
      <c r="F193" s="57">
        <f t="shared" si="5"/>
        <v>0.25852267650505356</v>
      </c>
      <c r="G193" s="57">
        <v>6.1841497850914718E-3</v>
      </c>
      <c r="H193" s="57">
        <v>5</v>
      </c>
      <c r="I193" s="57">
        <v>3</v>
      </c>
      <c r="J193" s="56" t="s">
        <v>3063</v>
      </c>
    </row>
    <row r="194" spans="1:10" s="57" customFormat="1" x14ac:dyDescent="0.2">
      <c r="A194" s="55" t="s">
        <v>3214</v>
      </c>
      <c r="B194" s="56" t="s">
        <v>3215</v>
      </c>
      <c r="C194" s="57">
        <v>0.98532799999999998</v>
      </c>
      <c r="D194" s="57">
        <v>0.94619200000000003</v>
      </c>
      <c r="E194" s="57">
        <f t="shared" si="4"/>
        <v>1.041361584118234</v>
      </c>
      <c r="F194" s="57">
        <f t="shared" si="5"/>
        <v>5.847109172905611E-2</v>
      </c>
      <c r="G194" s="57">
        <v>6.3566748877578148E-3</v>
      </c>
      <c r="H194" s="57">
        <v>9</v>
      </c>
      <c r="I194" s="57">
        <v>2</v>
      </c>
      <c r="J194" s="56" t="s">
        <v>3213</v>
      </c>
    </row>
    <row r="195" spans="1:10" s="57" customFormat="1" x14ac:dyDescent="0.2">
      <c r="A195" s="55" t="s">
        <v>3244</v>
      </c>
      <c r="B195" s="56" t="s">
        <v>3245</v>
      </c>
      <c r="C195" s="57">
        <v>0.57256300000000004</v>
      </c>
      <c r="D195" s="57">
        <v>0.64052799999999999</v>
      </c>
      <c r="E195" s="57">
        <f t="shared" si="4"/>
        <v>0.8938922264132092</v>
      </c>
      <c r="F195" s="57">
        <f t="shared" si="5"/>
        <v>-0.16182719389481248</v>
      </c>
      <c r="G195" s="57">
        <v>6.4384303215137125E-3</v>
      </c>
      <c r="H195" s="57">
        <v>27</v>
      </c>
      <c r="I195" s="57">
        <v>25</v>
      </c>
      <c r="J195" s="56" t="s">
        <v>3243</v>
      </c>
    </row>
    <row r="196" spans="1:10" s="57" customFormat="1" x14ac:dyDescent="0.2">
      <c r="A196" s="55" t="s">
        <v>2980</v>
      </c>
      <c r="B196" s="56" t="s">
        <v>2981</v>
      </c>
      <c r="C196" s="57">
        <v>1.32481</v>
      </c>
      <c r="D196" s="57">
        <v>1.0365899999999999</v>
      </c>
      <c r="E196" s="57">
        <f t="shared" si="4"/>
        <v>1.278046286381308</v>
      </c>
      <c r="F196" s="57">
        <f t="shared" si="5"/>
        <v>0.35394008661631715</v>
      </c>
      <c r="G196" s="57">
        <v>6.5020454359858253E-3</v>
      </c>
      <c r="H196" s="57">
        <v>8</v>
      </c>
      <c r="I196" s="57">
        <v>8</v>
      </c>
      <c r="J196" s="56" t="s">
        <v>2979</v>
      </c>
    </row>
    <row r="197" spans="1:10" s="57" customFormat="1" x14ac:dyDescent="0.2">
      <c r="A197" s="55" t="s">
        <v>3276</v>
      </c>
      <c r="B197" s="56" t="s">
        <v>3277</v>
      </c>
      <c r="C197" s="57">
        <v>0.84219200000000005</v>
      </c>
      <c r="D197" s="57">
        <v>0.96521500000000005</v>
      </c>
      <c r="E197" s="57">
        <f t="shared" si="4"/>
        <v>0.87254342296793985</v>
      </c>
      <c r="F197" s="57">
        <f t="shared" si="5"/>
        <v>-0.19670116466345675</v>
      </c>
      <c r="G197" s="57">
        <v>6.5602441100970884E-3</v>
      </c>
      <c r="H197" s="57">
        <v>2</v>
      </c>
      <c r="I197" s="57">
        <v>2</v>
      </c>
      <c r="J197" s="56" t="s">
        <v>3275</v>
      </c>
    </row>
    <row r="198" spans="1:10" s="57" customFormat="1" x14ac:dyDescent="0.2">
      <c r="A198" s="55" t="s">
        <v>3067</v>
      </c>
      <c r="B198" s="56" t="s">
        <v>3068</v>
      </c>
      <c r="C198" s="57">
        <v>0.90677300000000005</v>
      </c>
      <c r="D198" s="57">
        <v>0.75919899999999996</v>
      </c>
      <c r="E198" s="57">
        <f t="shared" ref="E198:E261" si="6">C198/D198</f>
        <v>1.1943811833261109</v>
      </c>
      <c r="F198" s="57">
        <f t="shared" ref="F198:F261" si="7">LOG(E198,2)</f>
        <v>0.2562633420720779</v>
      </c>
      <c r="G198" s="57">
        <v>6.6386534765567329E-3</v>
      </c>
      <c r="H198" s="57">
        <v>5</v>
      </c>
      <c r="I198" s="57">
        <v>3</v>
      </c>
      <c r="J198" s="56" t="s">
        <v>3066</v>
      </c>
    </row>
    <row r="199" spans="1:10" s="57" customFormat="1" x14ac:dyDescent="0.2">
      <c r="A199" s="55" t="s">
        <v>2923</v>
      </c>
      <c r="B199" s="56" t="s">
        <v>2924</v>
      </c>
      <c r="C199" s="57">
        <v>2.4384899999999998</v>
      </c>
      <c r="D199" s="57">
        <v>1.70584</v>
      </c>
      <c r="E199" s="57">
        <f t="shared" si="6"/>
        <v>1.4294951460863854</v>
      </c>
      <c r="F199" s="57">
        <f t="shared" si="7"/>
        <v>0.51550572124289029</v>
      </c>
      <c r="G199" s="57">
        <v>6.6420172626763981E-3</v>
      </c>
      <c r="H199" s="57">
        <v>3</v>
      </c>
      <c r="I199" s="57">
        <v>3</v>
      </c>
      <c r="J199" s="56" t="s">
        <v>2922</v>
      </c>
    </row>
    <row r="200" spans="1:10" s="57" customFormat="1" x14ac:dyDescent="0.2">
      <c r="A200" s="55" t="s">
        <v>3309</v>
      </c>
      <c r="B200" s="56" t="s">
        <v>3310</v>
      </c>
      <c r="C200" s="57">
        <v>0.97214500000000004</v>
      </c>
      <c r="D200" s="57">
        <v>1.1472800000000001</v>
      </c>
      <c r="E200" s="57">
        <f t="shared" si="6"/>
        <v>0.84734763963461401</v>
      </c>
      <c r="F200" s="57">
        <f t="shared" si="7"/>
        <v>-0.23897411224806298</v>
      </c>
      <c r="G200" s="57">
        <v>6.7334865970720128E-3</v>
      </c>
      <c r="H200" s="57">
        <v>13</v>
      </c>
      <c r="I200" s="57">
        <v>13</v>
      </c>
      <c r="J200" s="56" t="s">
        <v>3308</v>
      </c>
    </row>
    <row r="201" spans="1:10" s="57" customFormat="1" x14ac:dyDescent="0.2">
      <c r="A201" s="55" t="s">
        <v>3031</v>
      </c>
      <c r="B201" s="56" t="s">
        <v>3032</v>
      </c>
      <c r="C201" s="57">
        <v>1.00281</v>
      </c>
      <c r="D201" s="57">
        <v>0.82322700000000004</v>
      </c>
      <c r="E201" s="57">
        <f t="shared" si="6"/>
        <v>1.2181451774540921</v>
      </c>
      <c r="F201" s="57">
        <f t="shared" si="7"/>
        <v>0.28468608259706218</v>
      </c>
      <c r="G201" s="57">
        <v>6.8116135385246678E-3</v>
      </c>
      <c r="H201" s="57">
        <v>2</v>
      </c>
      <c r="I201" s="57">
        <v>2</v>
      </c>
      <c r="J201" s="56" t="s">
        <v>3030</v>
      </c>
    </row>
    <row r="202" spans="1:10" s="57" customFormat="1" x14ac:dyDescent="0.2">
      <c r="A202" s="55" t="s">
        <v>3217</v>
      </c>
      <c r="B202" s="56" t="s">
        <v>3218</v>
      </c>
      <c r="C202" s="57">
        <v>1.1660900000000001</v>
      </c>
      <c r="D202" s="57">
        <v>1.22679</v>
      </c>
      <c r="E202" s="57">
        <f t="shared" si="6"/>
        <v>0.9505212791105242</v>
      </c>
      <c r="F202" s="57">
        <f t="shared" si="7"/>
        <v>-7.3209170355884964E-2</v>
      </c>
      <c r="G202" s="57">
        <v>6.8928686073184472E-3</v>
      </c>
      <c r="H202" s="57">
        <v>18</v>
      </c>
      <c r="I202" s="57">
        <v>15</v>
      </c>
      <c r="J202" s="56" t="s">
        <v>3216</v>
      </c>
    </row>
    <row r="203" spans="1:10" s="57" customFormat="1" x14ac:dyDescent="0.2">
      <c r="A203" s="55" t="s">
        <v>3223</v>
      </c>
      <c r="B203" s="56" t="s">
        <v>3224</v>
      </c>
      <c r="C203" s="57">
        <v>0.55692699999999995</v>
      </c>
      <c r="D203" s="57">
        <v>0.59642200000000001</v>
      </c>
      <c r="E203" s="57">
        <f t="shared" si="6"/>
        <v>0.93378010871497019</v>
      </c>
      <c r="F203" s="57">
        <f t="shared" si="7"/>
        <v>-9.8845238116981954E-2</v>
      </c>
      <c r="G203" s="57">
        <v>6.9760566711197253E-3</v>
      </c>
      <c r="H203" s="57">
        <v>6</v>
      </c>
      <c r="I203" s="57">
        <v>6</v>
      </c>
      <c r="J203" s="56" t="s">
        <v>3222</v>
      </c>
    </row>
    <row r="204" spans="1:10" s="57" customFormat="1" x14ac:dyDescent="0.2">
      <c r="A204" s="55" t="s">
        <v>3393</v>
      </c>
      <c r="B204" s="56" t="s">
        <v>3394</v>
      </c>
      <c r="C204" s="57">
        <v>2.9209299999999998</v>
      </c>
      <c r="D204" s="57">
        <v>3.8426200000000001</v>
      </c>
      <c r="E204" s="57">
        <f t="shared" si="6"/>
        <v>0.76014021683122446</v>
      </c>
      <c r="F204" s="57">
        <f t="shared" si="7"/>
        <v>-0.39566252966204829</v>
      </c>
      <c r="G204" s="57">
        <v>7.1451277815081848E-3</v>
      </c>
      <c r="H204" s="57">
        <v>4</v>
      </c>
      <c r="I204" s="57">
        <v>4</v>
      </c>
      <c r="J204" s="56" t="s">
        <v>3392</v>
      </c>
    </row>
    <row r="205" spans="1:10" s="57" customFormat="1" x14ac:dyDescent="0.2">
      <c r="A205" s="55" t="s">
        <v>3441</v>
      </c>
      <c r="B205" s="56" t="s">
        <v>3442</v>
      </c>
      <c r="C205" s="57">
        <v>2.05111</v>
      </c>
      <c r="D205" s="57">
        <v>3.0901299999999998</v>
      </c>
      <c r="E205" s="57">
        <f t="shared" si="6"/>
        <v>0.66376171876264112</v>
      </c>
      <c r="F205" s="57">
        <f t="shared" si="7"/>
        <v>-0.59126266785719528</v>
      </c>
      <c r="G205" s="57">
        <v>7.1910117767535683E-3</v>
      </c>
      <c r="H205" s="57">
        <v>8</v>
      </c>
      <c r="I205" s="57">
        <v>8</v>
      </c>
      <c r="J205" s="56" t="s">
        <v>3440</v>
      </c>
    </row>
    <row r="206" spans="1:10" s="57" customFormat="1" x14ac:dyDescent="0.2">
      <c r="A206" s="55" t="s">
        <v>3438</v>
      </c>
      <c r="B206" s="56" t="s">
        <v>3439</v>
      </c>
      <c r="C206" s="57">
        <v>1.7464200000000001</v>
      </c>
      <c r="D206" s="57">
        <v>2.6293500000000001</v>
      </c>
      <c r="E206" s="57">
        <f t="shared" si="6"/>
        <v>0.66420217924582126</v>
      </c>
      <c r="F206" s="57">
        <f t="shared" si="7"/>
        <v>-0.5903056385598674</v>
      </c>
      <c r="G206" s="57">
        <v>7.2572151746948862E-3</v>
      </c>
      <c r="H206" s="57">
        <v>8</v>
      </c>
      <c r="I206" s="57">
        <v>8</v>
      </c>
      <c r="J206" s="56" t="s">
        <v>3437</v>
      </c>
    </row>
    <row r="207" spans="1:10" s="57" customFormat="1" x14ac:dyDescent="0.2">
      <c r="A207" s="55" t="s">
        <v>3318</v>
      </c>
      <c r="B207" s="56" t="s">
        <v>3319</v>
      </c>
      <c r="C207" s="57">
        <v>1.4162399999999999</v>
      </c>
      <c r="D207" s="57">
        <v>1.68065</v>
      </c>
      <c r="E207" s="57">
        <f t="shared" si="6"/>
        <v>0.84267396543004192</v>
      </c>
      <c r="F207" s="57">
        <f t="shared" si="7"/>
        <v>-0.24695354134681594</v>
      </c>
      <c r="G207" s="57">
        <v>7.2623972341535978E-3</v>
      </c>
      <c r="H207" s="57">
        <v>9</v>
      </c>
      <c r="I207" s="57">
        <v>6</v>
      </c>
      <c r="J207" s="56" t="s">
        <v>3317</v>
      </c>
    </row>
    <row r="208" spans="1:10" s="57" customFormat="1" x14ac:dyDescent="0.2">
      <c r="A208" s="55" t="s">
        <v>3300</v>
      </c>
      <c r="B208" s="56" t="s">
        <v>3301</v>
      </c>
      <c r="C208" s="57">
        <v>0.79733500000000002</v>
      </c>
      <c r="D208" s="57">
        <v>0.930338</v>
      </c>
      <c r="E208" s="57">
        <f t="shared" si="6"/>
        <v>0.85703797974499596</v>
      </c>
      <c r="F208" s="57">
        <f t="shared" si="7"/>
        <v>-0.22256895592221448</v>
      </c>
      <c r="G208" s="57">
        <v>7.2975990775491269E-3</v>
      </c>
      <c r="H208" s="57">
        <v>27</v>
      </c>
      <c r="I208" s="57">
        <v>27</v>
      </c>
      <c r="J208" s="56" t="s">
        <v>3299</v>
      </c>
    </row>
    <row r="209" spans="1:10" x14ac:dyDescent="0.2">
      <c r="A209" s="59" t="s">
        <v>5157</v>
      </c>
      <c r="B209" s="53" t="s">
        <v>5158</v>
      </c>
      <c r="C209" s="54">
        <v>0.96221100000000004</v>
      </c>
      <c r="D209" s="54">
        <v>0.87227299999999997</v>
      </c>
      <c r="E209" s="54">
        <f t="shared" si="6"/>
        <v>1.103107628001784</v>
      </c>
      <c r="F209" s="54">
        <f t="shared" si="7"/>
        <v>0.14157355866209956</v>
      </c>
      <c r="G209" s="54">
        <v>7.3821012922746848E-3</v>
      </c>
      <c r="H209" s="54">
        <v>20</v>
      </c>
      <c r="I209" s="54">
        <v>20</v>
      </c>
      <c r="J209" s="53" t="s">
        <v>5156</v>
      </c>
    </row>
    <row r="210" spans="1:10" x14ac:dyDescent="0.2">
      <c r="A210" s="59" t="s">
        <v>5160</v>
      </c>
      <c r="B210" s="53" t="s">
        <v>5161</v>
      </c>
      <c r="C210" s="54">
        <v>0.72358100000000003</v>
      </c>
      <c r="D210" s="54">
        <v>0.67951499999999998</v>
      </c>
      <c r="E210" s="54">
        <f t="shared" si="6"/>
        <v>1.0648491939103626</v>
      </c>
      <c r="F210" s="54">
        <f t="shared" si="7"/>
        <v>9.064912753742238E-2</v>
      </c>
      <c r="G210" s="54">
        <v>7.4211293262299166E-3</v>
      </c>
      <c r="H210" s="54">
        <v>25</v>
      </c>
      <c r="I210" s="54">
        <v>12</v>
      </c>
      <c r="J210" s="53" t="s">
        <v>5159</v>
      </c>
    </row>
    <row r="211" spans="1:10" x14ac:dyDescent="0.2">
      <c r="A211" s="59" t="s">
        <v>5163</v>
      </c>
      <c r="B211" s="53" t="s">
        <v>5164</v>
      </c>
      <c r="C211" s="54">
        <v>0.95965</v>
      </c>
      <c r="D211" s="54">
        <v>0.82905399999999996</v>
      </c>
      <c r="E211" s="54">
        <f t="shared" si="6"/>
        <v>1.1575241178499833</v>
      </c>
      <c r="F211" s="54">
        <f t="shared" si="7"/>
        <v>0.21104225339054752</v>
      </c>
      <c r="G211" s="54">
        <v>7.4625971855527802E-3</v>
      </c>
      <c r="H211" s="54">
        <v>8</v>
      </c>
      <c r="I211" s="54">
        <v>8</v>
      </c>
      <c r="J211" s="53" t="s">
        <v>5162</v>
      </c>
    </row>
    <row r="212" spans="1:10" x14ac:dyDescent="0.2">
      <c r="A212" s="59" t="s">
        <v>5166</v>
      </c>
      <c r="B212" s="53" t="s">
        <v>5167</v>
      </c>
      <c r="C212" s="54">
        <v>0.73214199999999996</v>
      </c>
      <c r="D212" s="54">
        <v>0.80080099999999999</v>
      </c>
      <c r="E212" s="54">
        <f t="shared" si="6"/>
        <v>0.91426209507730383</v>
      </c>
      <c r="F212" s="54">
        <f t="shared" si="7"/>
        <v>-0.12932028730199066</v>
      </c>
      <c r="G212" s="54">
        <v>7.7678351438435168E-3</v>
      </c>
      <c r="H212" s="54">
        <v>27</v>
      </c>
      <c r="I212" s="54">
        <v>27</v>
      </c>
      <c r="J212" s="53" t="s">
        <v>5165</v>
      </c>
    </row>
    <row r="213" spans="1:10" x14ac:dyDescent="0.2">
      <c r="A213" s="59" t="s">
        <v>5169</v>
      </c>
      <c r="B213" s="53" t="s">
        <v>5170</v>
      </c>
      <c r="C213" s="54">
        <v>0.68419799999999997</v>
      </c>
      <c r="D213" s="54">
        <v>0.57705799999999996</v>
      </c>
      <c r="E213" s="54">
        <f t="shared" si="6"/>
        <v>1.1856659122653181</v>
      </c>
      <c r="F213" s="54">
        <f t="shared" si="7"/>
        <v>0.24569755573812588</v>
      </c>
      <c r="G213" s="54">
        <v>7.8135788652454394E-3</v>
      </c>
      <c r="H213" s="54">
        <v>2</v>
      </c>
      <c r="I213" s="54">
        <v>2</v>
      </c>
      <c r="J213" s="53" t="s">
        <v>5168</v>
      </c>
    </row>
    <row r="214" spans="1:10" x14ac:dyDescent="0.2">
      <c r="A214" s="59" t="s">
        <v>5172</v>
      </c>
      <c r="B214" s="53" t="s">
        <v>5173</v>
      </c>
      <c r="C214" s="54">
        <v>0.93834300000000004</v>
      </c>
      <c r="D214" s="54">
        <v>1.1976800000000001</v>
      </c>
      <c r="E214" s="54">
        <f t="shared" si="6"/>
        <v>0.78346720325963526</v>
      </c>
      <c r="F214" s="54">
        <f t="shared" si="7"/>
        <v>-0.35205521161900194</v>
      </c>
      <c r="G214" s="54">
        <v>7.8155581732227142E-3</v>
      </c>
      <c r="H214" s="54">
        <v>7</v>
      </c>
      <c r="I214" s="54">
        <v>7</v>
      </c>
      <c r="J214" s="53" t="s">
        <v>5171</v>
      </c>
    </row>
    <row r="215" spans="1:10" x14ac:dyDescent="0.2">
      <c r="A215" s="59" t="s">
        <v>5175</v>
      </c>
      <c r="B215" s="53" t="s">
        <v>5176</v>
      </c>
      <c r="C215" s="54">
        <v>0.55445299999999997</v>
      </c>
      <c r="D215" s="54">
        <v>0.43265999999999999</v>
      </c>
      <c r="E215" s="54">
        <f t="shared" si="6"/>
        <v>1.2814981740858873</v>
      </c>
      <c r="F215" s="54">
        <f t="shared" si="7"/>
        <v>0.35783142303907906</v>
      </c>
      <c r="G215" s="54">
        <v>7.8251018689625591E-3</v>
      </c>
      <c r="H215" s="54">
        <v>8</v>
      </c>
      <c r="I215" s="54">
        <v>8</v>
      </c>
      <c r="J215" s="53" t="s">
        <v>5174</v>
      </c>
    </row>
    <row r="216" spans="1:10" x14ac:dyDescent="0.2">
      <c r="A216" s="59" t="s">
        <v>12570</v>
      </c>
      <c r="B216" s="53" t="s">
        <v>5178</v>
      </c>
      <c r="C216" s="54">
        <v>1.10829</v>
      </c>
      <c r="D216" s="54">
        <v>1.2302200000000001</v>
      </c>
      <c r="E216" s="54">
        <f t="shared" si="6"/>
        <v>0.9008876461120775</v>
      </c>
      <c r="F216" s="54">
        <f t="shared" si="7"/>
        <v>-0.15058090283762562</v>
      </c>
      <c r="G216" s="54">
        <v>7.9324985246706364E-3</v>
      </c>
      <c r="H216" s="54">
        <v>16</v>
      </c>
      <c r="I216" s="54">
        <v>16</v>
      </c>
      <c r="J216" s="53" t="s">
        <v>5177</v>
      </c>
    </row>
    <row r="217" spans="1:10" x14ac:dyDescent="0.2">
      <c r="A217" s="59" t="s">
        <v>5180</v>
      </c>
      <c r="B217" s="53" t="s">
        <v>5181</v>
      </c>
      <c r="C217" s="54">
        <v>0.75487499999999996</v>
      </c>
      <c r="D217" s="54">
        <v>0.68419700000000006</v>
      </c>
      <c r="E217" s="54">
        <f t="shared" si="6"/>
        <v>1.1033006575591531</v>
      </c>
      <c r="F217" s="54">
        <f t="shared" si="7"/>
        <v>0.14182598953601741</v>
      </c>
      <c r="G217" s="54">
        <v>7.953897682494623E-3</v>
      </c>
      <c r="H217" s="54">
        <v>10</v>
      </c>
      <c r="I217" s="54">
        <v>10</v>
      </c>
      <c r="J217" s="53" t="s">
        <v>5179</v>
      </c>
    </row>
    <row r="218" spans="1:10" x14ac:dyDescent="0.2">
      <c r="A218" s="59" t="s">
        <v>5183</v>
      </c>
      <c r="B218" s="53" t="s">
        <v>5184</v>
      </c>
      <c r="C218" s="54">
        <v>0.64835100000000001</v>
      </c>
      <c r="D218" s="54">
        <v>0.524594</v>
      </c>
      <c r="E218" s="54">
        <f t="shared" si="6"/>
        <v>1.2359100561577143</v>
      </c>
      <c r="F218" s="54">
        <f t="shared" si="7"/>
        <v>0.3055737543613547</v>
      </c>
      <c r="G218" s="54">
        <v>7.9961328316492889E-3</v>
      </c>
      <c r="H218" s="54">
        <v>9</v>
      </c>
      <c r="I218" s="54">
        <v>9</v>
      </c>
      <c r="J218" s="53" t="s">
        <v>5182</v>
      </c>
    </row>
    <row r="219" spans="1:10" x14ac:dyDescent="0.2">
      <c r="A219" s="59" t="s">
        <v>5186</v>
      </c>
      <c r="B219" s="53" t="s">
        <v>5187</v>
      </c>
      <c r="C219" s="54">
        <v>1.2025999999999999</v>
      </c>
      <c r="D219" s="54">
        <v>1.04678</v>
      </c>
      <c r="E219" s="54">
        <f t="shared" si="6"/>
        <v>1.1488564932459542</v>
      </c>
      <c r="F219" s="54">
        <f t="shared" si="7"/>
        <v>0.20019859832118941</v>
      </c>
      <c r="G219" s="54">
        <v>8.0165960428061605E-3</v>
      </c>
      <c r="H219" s="54">
        <v>14</v>
      </c>
      <c r="I219" s="54">
        <v>12</v>
      </c>
      <c r="J219" s="53" t="s">
        <v>5185</v>
      </c>
    </row>
    <row r="220" spans="1:10" x14ac:dyDescent="0.2">
      <c r="A220" s="59" t="s">
        <v>5189</v>
      </c>
      <c r="B220" s="53" t="s">
        <v>5190</v>
      </c>
      <c r="C220" s="54">
        <v>1.53382</v>
      </c>
      <c r="D220" s="54">
        <v>1.7089399999999999</v>
      </c>
      <c r="E220" s="54">
        <f t="shared" si="6"/>
        <v>0.89752712207567265</v>
      </c>
      <c r="F220" s="54">
        <f t="shared" si="7"/>
        <v>-0.15597255896799181</v>
      </c>
      <c r="G220" s="54">
        <v>8.0356312678308821E-3</v>
      </c>
      <c r="H220" s="54">
        <v>36</v>
      </c>
      <c r="I220" s="54">
        <v>36</v>
      </c>
      <c r="J220" s="53" t="s">
        <v>5188</v>
      </c>
    </row>
    <row r="221" spans="1:10" x14ac:dyDescent="0.2">
      <c r="A221" s="59" t="s">
        <v>5192</v>
      </c>
      <c r="B221" s="53" t="s">
        <v>5193</v>
      </c>
      <c r="C221" s="54">
        <v>1.6105700000000001</v>
      </c>
      <c r="D221" s="54">
        <v>1.2620400000000001</v>
      </c>
      <c r="E221" s="54">
        <f t="shared" si="6"/>
        <v>1.2761639884631233</v>
      </c>
      <c r="F221" s="54">
        <f t="shared" si="7"/>
        <v>0.35181372889990042</v>
      </c>
      <c r="G221" s="54">
        <v>8.1678922509739928E-3</v>
      </c>
      <c r="H221" s="54">
        <v>2</v>
      </c>
      <c r="I221" s="54">
        <v>2</v>
      </c>
      <c r="J221" s="53" t="s">
        <v>5191</v>
      </c>
    </row>
    <row r="222" spans="1:10" x14ac:dyDescent="0.2">
      <c r="A222" s="59" t="s">
        <v>5195</v>
      </c>
      <c r="B222" s="53" t="s">
        <v>5196</v>
      </c>
      <c r="C222" s="54">
        <v>0.71838599999999997</v>
      </c>
      <c r="D222" s="54">
        <v>1.01068</v>
      </c>
      <c r="E222" s="54">
        <f t="shared" si="6"/>
        <v>0.71079471247081172</v>
      </c>
      <c r="F222" s="54">
        <f t="shared" si="7"/>
        <v>-0.49249514554174967</v>
      </c>
      <c r="G222" s="54">
        <v>8.2197763295145561E-3</v>
      </c>
      <c r="H222" s="54">
        <v>5</v>
      </c>
      <c r="I222" s="54">
        <v>5</v>
      </c>
      <c r="J222" s="53" t="s">
        <v>5194</v>
      </c>
    </row>
    <row r="223" spans="1:10" x14ac:dyDescent="0.2">
      <c r="A223" s="59" t="s">
        <v>5198</v>
      </c>
      <c r="B223" s="53" t="s">
        <v>5199</v>
      </c>
      <c r="C223" s="54">
        <v>1.73424</v>
      </c>
      <c r="D223" s="54">
        <v>1.60145</v>
      </c>
      <c r="E223" s="54">
        <f t="shared" si="6"/>
        <v>1.0829186050142059</v>
      </c>
      <c r="F223" s="54">
        <f t="shared" si="7"/>
        <v>0.11492481030048712</v>
      </c>
      <c r="G223" s="54">
        <v>8.3335491276407825E-3</v>
      </c>
      <c r="H223" s="54">
        <v>2</v>
      </c>
      <c r="I223" s="54">
        <v>2</v>
      </c>
      <c r="J223" s="53" t="s">
        <v>5197</v>
      </c>
    </row>
    <row r="224" spans="1:10" x14ac:dyDescent="0.2">
      <c r="A224" s="59" t="s">
        <v>5201</v>
      </c>
      <c r="B224" s="53" t="s">
        <v>5202</v>
      </c>
      <c r="C224" s="54">
        <v>1.81582</v>
      </c>
      <c r="D224" s="54">
        <v>1.3502799999999999</v>
      </c>
      <c r="E224" s="54">
        <f t="shared" si="6"/>
        <v>1.344772935983648</v>
      </c>
      <c r="F224" s="54">
        <f t="shared" si="7"/>
        <v>0.42736259524659814</v>
      </c>
      <c r="G224" s="54">
        <v>8.3542987193784123E-3</v>
      </c>
      <c r="H224" s="54">
        <v>22</v>
      </c>
      <c r="I224" s="54">
        <v>4</v>
      </c>
      <c r="J224" s="53" t="s">
        <v>5200</v>
      </c>
    </row>
    <row r="225" spans="1:10" x14ac:dyDescent="0.2">
      <c r="A225" s="59" t="s">
        <v>5204</v>
      </c>
      <c r="B225" s="53" t="s">
        <v>5205</v>
      </c>
      <c r="C225" s="54">
        <v>1.0621499999999999</v>
      </c>
      <c r="D225" s="54">
        <v>0.95034300000000005</v>
      </c>
      <c r="E225" s="54">
        <f t="shared" si="6"/>
        <v>1.1176491014296941</v>
      </c>
      <c r="F225" s="54">
        <f t="shared" si="7"/>
        <v>0.16046730885306476</v>
      </c>
      <c r="G225" s="54">
        <v>8.408141271704481E-3</v>
      </c>
      <c r="H225" s="54">
        <v>21</v>
      </c>
      <c r="I225" s="54">
        <v>21</v>
      </c>
      <c r="J225" s="53" t="s">
        <v>5203</v>
      </c>
    </row>
    <row r="226" spans="1:10" x14ac:dyDescent="0.2">
      <c r="A226" s="59" t="s">
        <v>5207</v>
      </c>
      <c r="B226" s="53" t="s">
        <v>5208</v>
      </c>
      <c r="C226" s="54">
        <v>0.48618699999999998</v>
      </c>
      <c r="D226" s="54">
        <v>0.37275599999999998</v>
      </c>
      <c r="E226" s="54">
        <f t="shared" si="6"/>
        <v>1.3043036195259097</v>
      </c>
      <c r="F226" s="54">
        <f t="shared" si="7"/>
        <v>0.3832797433400088</v>
      </c>
      <c r="G226" s="54">
        <v>8.5711678496828512E-3</v>
      </c>
      <c r="H226" s="54">
        <v>15</v>
      </c>
      <c r="I226" s="54">
        <v>15</v>
      </c>
      <c r="J226" s="53" t="s">
        <v>5206</v>
      </c>
    </row>
    <row r="227" spans="1:10" x14ac:dyDescent="0.2">
      <c r="A227" s="59" t="s">
        <v>5210</v>
      </c>
      <c r="B227" s="53" t="s">
        <v>5211</v>
      </c>
      <c r="C227" s="54">
        <v>0.85864499999999999</v>
      </c>
      <c r="D227" s="54">
        <v>1.2743599999999999</v>
      </c>
      <c r="E227" s="54">
        <f t="shared" si="6"/>
        <v>0.67378527260742649</v>
      </c>
      <c r="F227" s="54">
        <f t="shared" si="7"/>
        <v>-0.5696392000703695</v>
      </c>
      <c r="G227" s="54">
        <v>8.6960093893567875E-3</v>
      </c>
      <c r="H227" s="54">
        <v>2</v>
      </c>
      <c r="I227" s="54">
        <v>2</v>
      </c>
      <c r="J227" s="53" t="s">
        <v>5209</v>
      </c>
    </row>
    <row r="228" spans="1:10" x14ac:dyDescent="0.2">
      <c r="A228" s="59" t="s">
        <v>5213</v>
      </c>
      <c r="B228" s="53" t="s">
        <v>5214</v>
      </c>
      <c r="C228" s="54">
        <v>1.0906</v>
      </c>
      <c r="D228" s="54">
        <v>0.94844600000000001</v>
      </c>
      <c r="E228" s="54">
        <f t="shared" si="6"/>
        <v>1.1498809631755524</v>
      </c>
      <c r="F228" s="54">
        <f t="shared" si="7"/>
        <v>0.20148451966961922</v>
      </c>
      <c r="G228" s="54">
        <v>8.8858709158792914E-3</v>
      </c>
      <c r="H228" s="54">
        <v>2</v>
      </c>
      <c r="I228" s="54">
        <v>2</v>
      </c>
      <c r="J228" s="53" t="s">
        <v>5212</v>
      </c>
    </row>
    <row r="229" spans="1:10" x14ac:dyDescent="0.2">
      <c r="A229" s="59" t="s">
        <v>5216</v>
      </c>
      <c r="B229" s="53" t="s">
        <v>5217</v>
      </c>
      <c r="C229" s="54">
        <v>0.63859600000000005</v>
      </c>
      <c r="D229" s="54">
        <v>0.67944300000000002</v>
      </c>
      <c r="E229" s="54">
        <f t="shared" si="6"/>
        <v>0.9398816383419949</v>
      </c>
      <c r="F229" s="54">
        <f t="shared" si="7"/>
        <v>-8.9449008872287419E-2</v>
      </c>
      <c r="G229" s="54">
        <v>8.9088162207101342E-3</v>
      </c>
      <c r="H229" s="54">
        <v>52</v>
      </c>
      <c r="I229" s="54">
        <v>52</v>
      </c>
      <c r="J229" s="53" t="s">
        <v>5215</v>
      </c>
    </row>
    <row r="230" spans="1:10" x14ac:dyDescent="0.2">
      <c r="A230" s="59" t="s">
        <v>5219</v>
      </c>
      <c r="B230" s="53" t="s">
        <v>5220</v>
      </c>
      <c r="C230" s="54">
        <v>0.62000999999999995</v>
      </c>
      <c r="D230" s="54">
        <v>0.50392999999999999</v>
      </c>
      <c r="E230" s="54">
        <f t="shared" si="6"/>
        <v>1.2303494532970849</v>
      </c>
      <c r="F230" s="54">
        <f t="shared" si="7"/>
        <v>0.29906813908892654</v>
      </c>
      <c r="G230" s="54">
        <v>8.9978759203283229E-3</v>
      </c>
      <c r="H230" s="54">
        <v>27</v>
      </c>
      <c r="I230" s="54">
        <v>27</v>
      </c>
      <c r="J230" s="53" t="s">
        <v>5218</v>
      </c>
    </row>
    <row r="231" spans="1:10" x14ac:dyDescent="0.2">
      <c r="A231" s="59" t="s">
        <v>5222</v>
      </c>
      <c r="B231" s="53" t="s">
        <v>5223</v>
      </c>
      <c r="C231" s="54">
        <v>0.71908799999999995</v>
      </c>
      <c r="D231" s="54">
        <v>0.61990999999999996</v>
      </c>
      <c r="E231" s="54">
        <f t="shared" si="6"/>
        <v>1.1599877401558292</v>
      </c>
      <c r="F231" s="54">
        <f t="shared" si="7"/>
        <v>0.21410955767193829</v>
      </c>
      <c r="G231" s="54">
        <v>9.0398245182456583E-3</v>
      </c>
      <c r="H231" s="54">
        <v>10</v>
      </c>
      <c r="I231" s="54">
        <v>10</v>
      </c>
      <c r="J231" s="53" t="s">
        <v>5221</v>
      </c>
    </row>
    <row r="232" spans="1:10" x14ac:dyDescent="0.2">
      <c r="A232" s="59" t="s">
        <v>5225</v>
      </c>
      <c r="B232" s="53" t="s">
        <v>5226</v>
      </c>
      <c r="C232" s="54">
        <v>0.61880400000000002</v>
      </c>
      <c r="D232" s="54">
        <v>1.11236</v>
      </c>
      <c r="E232" s="54">
        <f t="shared" si="6"/>
        <v>0.55629832068754725</v>
      </c>
      <c r="F232" s="54">
        <f t="shared" si="7"/>
        <v>-0.84606934439093728</v>
      </c>
      <c r="G232" s="54">
        <v>9.0619153293340759E-3</v>
      </c>
      <c r="H232" s="54">
        <v>3</v>
      </c>
      <c r="I232" s="54">
        <v>3</v>
      </c>
      <c r="J232" s="53" t="s">
        <v>5224</v>
      </c>
    </row>
    <row r="233" spans="1:10" x14ac:dyDescent="0.2">
      <c r="A233" s="59" t="s">
        <v>5228</v>
      </c>
      <c r="B233" s="53" t="s">
        <v>5229</v>
      </c>
      <c r="C233" s="54">
        <v>1.3452599999999999</v>
      </c>
      <c r="D233" s="54">
        <v>1.4496599999999999</v>
      </c>
      <c r="E233" s="54">
        <f t="shared" si="6"/>
        <v>0.92798311328173499</v>
      </c>
      <c r="F233" s="54">
        <f t="shared" si="7"/>
        <v>-0.10782954234309292</v>
      </c>
      <c r="G233" s="54">
        <v>9.3680672560385609E-3</v>
      </c>
      <c r="H233" s="54">
        <v>7</v>
      </c>
      <c r="I233" s="54">
        <v>7</v>
      </c>
      <c r="J233" s="53" t="s">
        <v>5227</v>
      </c>
    </row>
    <row r="234" spans="1:10" x14ac:dyDescent="0.2">
      <c r="A234" s="59" t="s">
        <v>5231</v>
      </c>
      <c r="B234" s="53" t="s">
        <v>5232</v>
      </c>
      <c r="C234" s="54">
        <v>0.94733500000000004</v>
      </c>
      <c r="D234" s="54">
        <v>1.0865499999999999</v>
      </c>
      <c r="E234" s="54">
        <f t="shared" si="6"/>
        <v>0.87187428098108699</v>
      </c>
      <c r="F234" s="54">
        <f t="shared" si="7"/>
        <v>-0.19780797282212928</v>
      </c>
      <c r="G234" s="54">
        <v>9.406108845436547E-3</v>
      </c>
      <c r="H234" s="54">
        <v>17</v>
      </c>
      <c r="I234" s="54">
        <v>17</v>
      </c>
      <c r="J234" s="53" t="s">
        <v>5230</v>
      </c>
    </row>
    <row r="235" spans="1:10" x14ac:dyDescent="0.2">
      <c r="A235" s="59" t="s">
        <v>5234</v>
      </c>
      <c r="B235" s="53" t="s">
        <v>5235</v>
      </c>
      <c r="C235" s="54">
        <v>0.78462399999999999</v>
      </c>
      <c r="D235" s="54">
        <v>0.73961100000000002</v>
      </c>
      <c r="E235" s="54">
        <f t="shared" si="6"/>
        <v>1.0608603711951281</v>
      </c>
      <c r="F235" s="54">
        <f t="shared" si="7"/>
        <v>8.5234783452959789E-2</v>
      </c>
      <c r="G235" s="54">
        <v>9.4130420765429924E-3</v>
      </c>
      <c r="H235" s="54">
        <v>25</v>
      </c>
      <c r="I235" s="54">
        <v>25</v>
      </c>
      <c r="J235" s="53" t="s">
        <v>5233</v>
      </c>
    </row>
    <row r="236" spans="1:10" x14ac:dyDescent="0.2">
      <c r="A236" s="59" t="s">
        <v>5237</v>
      </c>
      <c r="B236" s="53" t="s">
        <v>5238</v>
      </c>
      <c r="C236" s="54">
        <v>1.27874</v>
      </c>
      <c r="D236" s="54">
        <v>1.79115</v>
      </c>
      <c r="E236" s="54">
        <f t="shared" si="6"/>
        <v>0.71392122379476874</v>
      </c>
      <c r="F236" s="54">
        <f t="shared" si="7"/>
        <v>-0.48616320314088574</v>
      </c>
      <c r="G236" s="54">
        <v>9.4332208014741379E-3</v>
      </c>
      <c r="H236" s="54">
        <v>9</v>
      </c>
      <c r="I236" s="54">
        <v>9</v>
      </c>
      <c r="J236" s="53" t="s">
        <v>5236</v>
      </c>
    </row>
    <row r="237" spans="1:10" x14ac:dyDescent="0.2">
      <c r="A237" s="59" t="s">
        <v>5240</v>
      </c>
      <c r="B237" s="53" t="s">
        <v>5241</v>
      </c>
      <c r="C237" s="54">
        <v>0.82001199999999996</v>
      </c>
      <c r="D237" s="54">
        <v>0.67985600000000002</v>
      </c>
      <c r="E237" s="54">
        <f t="shared" si="6"/>
        <v>1.2061554211480077</v>
      </c>
      <c r="F237" s="54">
        <f t="shared" si="7"/>
        <v>0.2704158200675148</v>
      </c>
      <c r="G237" s="54">
        <v>9.5104266415739248E-3</v>
      </c>
      <c r="H237" s="54">
        <v>3</v>
      </c>
      <c r="I237" s="54">
        <v>3</v>
      </c>
      <c r="J237" s="53" t="s">
        <v>5239</v>
      </c>
    </row>
    <row r="238" spans="1:10" x14ac:dyDescent="0.2">
      <c r="A238" s="59" t="s">
        <v>5243</v>
      </c>
      <c r="B238" s="53" t="s">
        <v>5244</v>
      </c>
      <c r="C238" s="54">
        <v>7.7440600000000002</v>
      </c>
      <c r="D238" s="54">
        <v>12.090999999999999</v>
      </c>
      <c r="E238" s="54">
        <f t="shared" si="6"/>
        <v>0.6404813497642875</v>
      </c>
      <c r="F238" s="54">
        <f t="shared" si="7"/>
        <v>-0.64277153367925077</v>
      </c>
      <c r="G238" s="54">
        <v>9.584291190362389E-3</v>
      </c>
      <c r="H238" s="54">
        <v>2</v>
      </c>
      <c r="I238" s="54">
        <v>2</v>
      </c>
      <c r="J238" s="53" t="s">
        <v>5242</v>
      </c>
    </row>
    <row r="239" spans="1:10" x14ac:dyDescent="0.2">
      <c r="A239" s="59" t="s">
        <v>5246</v>
      </c>
      <c r="B239" s="53" t="s">
        <v>5247</v>
      </c>
      <c r="C239" s="54">
        <v>1.46499</v>
      </c>
      <c r="D239" s="54">
        <v>1.6363399999999999</v>
      </c>
      <c r="E239" s="54">
        <f t="shared" si="6"/>
        <v>0.89528459855531251</v>
      </c>
      <c r="F239" s="54">
        <f t="shared" si="7"/>
        <v>-0.15958172685994823</v>
      </c>
      <c r="G239" s="54">
        <v>9.592018329721088E-3</v>
      </c>
      <c r="H239" s="54">
        <v>30</v>
      </c>
      <c r="I239" s="54">
        <v>30</v>
      </c>
      <c r="J239" s="53" t="s">
        <v>5245</v>
      </c>
    </row>
    <row r="240" spans="1:10" x14ac:dyDescent="0.2">
      <c r="A240" s="59" t="s">
        <v>5249</v>
      </c>
      <c r="B240" s="53" t="s">
        <v>5250</v>
      </c>
      <c r="C240" s="54">
        <v>0.95671600000000001</v>
      </c>
      <c r="D240" s="54">
        <v>0.85451200000000005</v>
      </c>
      <c r="E240" s="54">
        <f t="shared" si="6"/>
        <v>1.1196051079446514</v>
      </c>
      <c r="F240" s="54">
        <f t="shared" si="7"/>
        <v>0.16298997400775234</v>
      </c>
      <c r="G240" s="54">
        <v>9.6997379178192598E-3</v>
      </c>
      <c r="H240" s="54">
        <v>16</v>
      </c>
      <c r="I240" s="54">
        <v>6</v>
      </c>
      <c r="J240" s="53" t="s">
        <v>5248</v>
      </c>
    </row>
    <row r="241" spans="1:10" x14ac:dyDescent="0.2">
      <c r="A241" s="59" t="s">
        <v>5252</v>
      </c>
      <c r="B241" s="53" t="s">
        <v>5253</v>
      </c>
      <c r="C241" s="54">
        <v>1.40662</v>
      </c>
      <c r="D241" s="54">
        <v>1.2685599999999999</v>
      </c>
      <c r="E241" s="54">
        <f t="shared" si="6"/>
        <v>1.1088320615501042</v>
      </c>
      <c r="F241" s="54">
        <f t="shared" si="7"/>
        <v>0.14904087828997092</v>
      </c>
      <c r="G241" s="54">
        <v>9.8696101872964397E-3</v>
      </c>
      <c r="H241" s="54">
        <v>5</v>
      </c>
      <c r="I241" s="54">
        <v>5</v>
      </c>
      <c r="J241" s="53" t="s">
        <v>5251</v>
      </c>
    </row>
    <row r="242" spans="1:10" x14ac:dyDescent="0.2">
      <c r="A242" s="59" t="s">
        <v>5255</v>
      </c>
      <c r="B242" s="53" t="s">
        <v>5256</v>
      </c>
      <c r="C242" s="54">
        <v>0.66859900000000005</v>
      </c>
      <c r="D242" s="54">
        <v>0.61128099999999996</v>
      </c>
      <c r="E242" s="54">
        <f t="shared" si="6"/>
        <v>1.0937670236765089</v>
      </c>
      <c r="F242" s="54">
        <f t="shared" si="7"/>
        <v>0.12930547160329531</v>
      </c>
      <c r="G242" s="54">
        <v>9.9558879469472342E-3</v>
      </c>
      <c r="H242" s="54">
        <v>3</v>
      </c>
      <c r="I242" s="54">
        <v>3</v>
      </c>
      <c r="J242" s="53" t="s">
        <v>5254</v>
      </c>
    </row>
    <row r="243" spans="1:10" x14ac:dyDescent="0.2">
      <c r="B243" s="53" t="s">
        <v>5258</v>
      </c>
      <c r="C243" s="54">
        <v>1.2455799999999999</v>
      </c>
      <c r="D243" s="54">
        <v>1.07294</v>
      </c>
      <c r="E243" s="54">
        <f t="shared" si="6"/>
        <v>1.1609036852014092</v>
      </c>
      <c r="F243" s="54">
        <f t="shared" si="7"/>
        <v>0.21524828344700217</v>
      </c>
      <c r="G243" s="54">
        <v>1.0045232660056446E-2</v>
      </c>
      <c r="H243" s="54">
        <v>2</v>
      </c>
      <c r="I243" s="54">
        <v>2</v>
      </c>
      <c r="J243" s="53" t="s">
        <v>5257</v>
      </c>
    </row>
    <row r="244" spans="1:10" x14ac:dyDescent="0.2">
      <c r="A244" s="59" t="s">
        <v>5260</v>
      </c>
      <c r="B244" s="53" t="s">
        <v>5261</v>
      </c>
      <c r="C244" s="54">
        <v>0.59432200000000002</v>
      </c>
      <c r="D244" s="54">
        <v>0.64658400000000005</v>
      </c>
      <c r="E244" s="54">
        <f t="shared" si="6"/>
        <v>0.91917214159335825</v>
      </c>
      <c r="F244" s="54">
        <f t="shared" si="7"/>
        <v>-0.12159302165764771</v>
      </c>
      <c r="G244" s="54">
        <v>1.0198821715600787E-2</v>
      </c>
      <c r="H244" s="54">
        <v>47</v>
      </c>
      <c r="I244" s="54">
        <v>29</v>
      </c>
      <c r="J244" s="53" t="s">
        <v>5259</v>
      </c>
    </row>
    <row r="245" spans="1:10" x14ac:dyDescent="0.2">
      <c r="A245" s="59" t="s">
        <v>5263</v>
      </c>
      <c r="B245" s="53" t="s">
        <v>5264</v>
      </c>
      <c r="C245" s="54">
        <v>0.864452</v>
      </c>
      <c r="D245" s="54">
        <v>0.95289000000000001</v>
      </c>
      <c r="E245" s="54">
        <f t="shared" si="6"/>
        <v>0.90718970710155422</v>
      </c>
      <c r="F245" s="54">
        <f t="shared" si="7"/>
        <v>-0.14052382321148033</v>
      </c>
      <c r="G245" s="54">
        <v>1.0242830830146151E-2</v>
      </c>
      <c r="H245" s="54">
        <v>9</v>
      </c>
      <c r="I245" s="54">
        <v>9</v>
      </c>
      <c r="J245" s="53" t="s">
        <v>5262</v>
      </c>
    </row>
    <row r="246" spans="1:10" x14ac:dyDescent="0.2">
      <c r="A246" s="59" t="s">
        <v>5266</v>
      </c>
      <c r="B246" s="53" t="s">
        <v>2068</v>
      </c>
      <c r="C246" s="54">
        <v>14.9185</v>
      </c>
      <c r="D246" s="54">
        <v>21.019300000000001</v>
      </c>
      <c r="E246" s="54">
        <f t="shared" si="6"/>
        <v>0.70975246559114713</v>
      </c>
      <c r="F246" s="54">
        <f t="shared" si="7"/>
        <v>-0.49461213918716024</v>
      </c>
      <c r="G246" s="54">
        <v>1.0401117438472435E-2</v>
      </c>
      <c r="H246" s="54">
        <v>2</v>
      </c>
      <c r="I246" s="54">
        <v>2</v>
      </c>
      <c r="J246" s="53" t="s">
        <v>5265</v>
      </c>
    </row>
    <row r="247" spans="1:10" x14ac:dyDescent="0.2">
      <c r="B247" s="53" t="s">
        <v>5268</v>
      </c>
      <c r="C247" s="54">
        <v>1.35039</v>
      </c>
      <c r="D247" s="54">
        <v>1.2356400000000001</v>
      </c>
      <c r="E247" s="54">
        <f t="shared" si="6"/>
        <v>1.0928668544236184</v>
      </c>
      <c r="F247" s="54">
        <f t="shared" si="7"/>
        <v>0.12811764605693851</v>
      </c>
      <c r="G247" s="54">
        <v>1.0417655698848316E-2</v>
      </c>
      <c r="H247" s="54">
        <v>11</v>
      </c>
      <c r="I247" s="54">
        <v>11</v>
      </c>
      <c r="J247" s="53" t="s">
        <v>5267</v>
      </c>
    </row>
    <row r="248" spans="1:10" x14ac:dyDescent="0.2">
      <c r="A248" s="59" t="s">
        <v>5270</v>
      </c>
      <c r="B248" s="53" t="s">
        <v>5271</v>
      </c>
      <c r="C248" s="54">
        <v>1.8774999999999999</v>
      </c>
      <c r="D248" s="54">
        <v>2.1872600000000002</v>
      </c>
      <c r="E248" s="54">
        <f t="shared" si="6"/>
        <v>0.85837989082230726</v>
      </c>
      <c r="F248" s="54">
        <f t="shared" si="7"/>
        <v>-0.22031181626584767</v>
      </c>
      <c r="G248" s="54">
        <v>1.0422454311428114E-2</v>
      </c>
      <c r="H248" s="54">
        <v>38</v>
      </c>
      <c r="I248" s="54">
        <v>38</v>
      </c>
      <c r="J248" s="53" t="s">
        <v>5269</v>
      </c>
    </row>
    <row r="249" spans="1:10" x14ac:dyDescent="0.2">
      <c r="A249" s="59" t="s">
        <v>5273</v>
      </c>
      <c r="B249" s="53" t="s">
        <v>5274</v>
      </c>
      <c r="C249" s="54">
        <v>0.83713800000000005</v>
      </c>
      <c r="D249" s="54">
        <v>0.97629500000000002</v>
      </c>
      <c r="E249" s="54">
        <f t="shared" si="6"/>
        <v>0.85746418859053875</v>
      </c>
      <c r="F249" s="54">
        <f t="shared" si="7"/>
        <v>-0.22185167552225946</v>
      </c>
      <c r="G249" s="54">
        <v>1.0516954620734147E-2</v>
      </c>
      <c r="H249" s="54">
        <v>15</v>
      </c>
      <c r="I249" s="54">
        <v>12</v>
      </c>
      <c r="J249" s="53" t="s">
        <v>5272</v>
      </c>
    </row>
    <row r="250" spans="1:10" x14ac:dyDescent="0.2">
      <c r="A250" s="59" t="s">
        <v>5276</v>
      </c>
      <c r="B250" s="53" t="s">
        <v>5277</v>
      </c>
      <c r="C250" s="54">
        <v>1.1777899999999999</v>
      </c>
      <c r="D250" s="54">
        <v>1.0055000000000001</v>
      </c>
      <c r="E250" s="54">
        <f t="shared" si="6"/>
        <v>1.1713475882645448</v>
      </c>
      <c r="F250" s="54">
        <f t="shared" si="7"/>
        <v>0.22816924787621015</v>
      </c>
      <c r="G250" s="54">
        <v>1.055091198023147E-2</v>
      </c>
      <c r="H250" s="54">
        <v>5</v>
      </c>
      <c r="I250" s="54">
        <v>5</v>
      </c>
      <c r="J250" s="53" t="s">
        <v>5275</v>
      </c>
    </row>
    <row r="251" spans="1:10" x14ac:dyDescent="0.2">
      <c r="A251" s="59" t="s">
        <v>5279</v>
      </c>
      <c r="B251" s="53" t="s">
        <v>5280</v>
      </c>
      <c r="C251" s="54">
        <v>2.9524300000000001</v>
      </c>
      <c r="D251" s="54">
        <v>2.5124399999999998</v>
      </c>
      <c r="E251" s="54">
        <f t="shared" si="6"/>
        <v>1.175124580089475</v>
      </c>
      <c r="F251" s="54">
        <f t="shared" si="7"/>
        <v>0.23281371130083167</v>
      </c>
      <c r="G251" s="54">
        <v>1.0561363733815369E-2</v>
      </c>
      <c r="H251" s="54">
        <v>10</v>
      </c>
      <c r="I251" s="54">
        <v>10</v>
      </c>
      <c r="J251" s="53" t="s">
        <v>5278</v>
      </c>
    </row>
    <row r="252" spans="1:10" x14ac:dyDescent="0.2">
      <c r="A252" s="59" t="s">
        <v>5282</v>
      </c>
      <c r="B252" s="53" t="s">
        <v>5283</v>
      </c>
      <c r="C252" s="54">
        <v>1.38649</v>
      </c>
      <c r="D252" s="54">
        <v>1.2032700000000001</v>
      </c>
      <c r="E252" s="54">
        <f t="shared" si="6"/>
        <v>1.152268401938052</v>
      </c>
      <c r="F252" s="54">
        <f t="shared" si="7"/>
        <v>0.20447680796336892</v>
      </c>
      <c r="G252" s="54">
        <v>1.056549867763085E-2</v>
      </c>
      <c r="H252" s="54">
        <v>14</v>
      </c>
      <c r="I252" s="54">
        <v>8</v>
      </c>
      <c r="J252" s="53" t="s">
        <v>5281</v>
      </c>
    </row>
    <row r="253" spans="1:10" x14ac:dyDescent="0.2">
      <c r="A253" s="59" t="s">
        <v>5285</v>
      </c>
      <c r="B253" s="53" t="s">
        <v>5286</v>
      </c>
      <c r="C253" s="54">
        <v>1.34257</v>
      </c>
      <c r="D253" s="54">
        <v>1.5213399999999999</v>
      </c>
      <c r="E253" s="54">
        <f t="shared" si="6"/>
        <v>0.88249175069346764</v>
      </c>
      <c r="F253" s="54">
        <f t="shared" si="7"/>
        <v>-0.18034530238371402</v>
      </c>
      <c r="G253" s="54">
        <v>1.0584004114252381E-2</v>
      </c>
      <c r="H253" s="54">
        <v>10</v>
      </c>
      <c r="I253" s="54">
        <v>10</v>
      </c>
      <c r="J253" s="53" t="s">
        <v>5284</v>
      </c>
    </row>
    <row r="254" spans="1:10" x14ac:dyDescent="0.2">
      <c r="A254" s="59" t="s">
        <v>5288</v>
      </c>
      <c r="B254" s="53" t="s">
        <v>5289</v>
      </c>
      <c r="C254" s="54">
        <v>0.89426499999999998</v>
      </c>
      <c r="D254" s="54">
        <v>0.79305400000000004</v>
      </c>
      <c r="E254" s="54">
        <f t="shared" si="6"/>
        <v>1.1276218265086613</v>
      </c>
      <c r="F254" s="54">
        <f t="shared" si="7"/>
        <v>0.17328330842984915</v>
      </c>
      <c r="G254" s="54">
        <v>1.0691779657993788E-2</v>
      </c>
      <c r="H254" s="54">
        <v>20</v>
      </c>
      <c r="I254" s="54">
        <v>20</v>
      </c>
      <c r="J254" s="53" t="s">
        <v>5287</v>
      </c>
    </row>
    <row r="255" spans="1:10" x14ac:dyDescent="0.2">
      <c r="A255" s="59" t="s">
        <v>5291</v>
      </c>
      <c r="B255" s="53" t="s">
        <v>5292</v>
      </c>
      <c r="C255" s="54">
        <v>0.63007899999999994</v>
      </c>
      <c r="D255" s="54">
        <v>0.73242200000000002</v>
      </c>
      <c r="E255" s="54">
        <f t="shared" si="6"/>
        <v>0.86026771451430994</v>
      </c>
      <c r="F255" s="54">
        <f t="shared" si="7"/>
        <v>-0.21714239984162378</v>
      </c>
      <c r="G255" s="54">
        <v>1.0876520932277034E-2</v>
      </c>
      <c r="H255" s="54">
        <v>13</v>
      </c>
      <c r="I255" s="54">
        <v>13</v>
      </c>
      <c r="J255" s="53" t="s">
        <v>5290</v>
      </c>
    </row>
    <row r="256" spans="1:10" x14ac:dyDescent="0.2">
      <c r="A256" s="59" t="s">
        <v>5294</v>
      </c>
      <c r="B256" s="53" t="s">
        <v>5295</v>
      </c>
      <c r="C256" s="54">
        <v>1.83162</v>
      </c>
      <c r="D256" s="54">
        <v>1.6152</v>
      </c>
      <c r="E256" s="54">
        <f t="shared" si="6"/>
        <v>1.1339895988112927</v>
      </c>
      <c r="F256" s="54">
        <f t="shared" si="7"/>
        <v>0.18140740764153063</v>
      </c>
      <c r="G256" s="54">
        <v>1.0887545926834788E-2</v>
      </c>
      <c r="H256" s="54">
        <v>9</v>
      </c>
      <c r="I256" s="54">
        <v>8</v>
      </c>
      <c r="J256" s="53" t="s">
        <v>5293</v>
      </c>
    </row>
    <row r="257" spans="1:10" x14ac:dyDescent="0.2">
      <c r="A257" s="59" t="s">
        <v>5297</v>
      </c>
      <c r="B257" s="53" t="s">
        <v>5298</v>
      </c>
      <c r="C257" s="54">
        <v>1.2033400000000001</v>
      </c>
      <c r="D257" s="54">
        <v>1.5225900000000001</v>
      </c>
      <c r="E257" s="54">
        <f t="shared" si="6"/>
        <v>0.79032438148155448</v>
      </c>
      <c r="F257" s="54">
        <f t="shared" si="7"/>
        <v>-0.3394831789370551</v>
      </c>
      <c r="G257" s="54">
        <v>1.1009560947502351E-2</v>
      </c>
      <c r="H257" s="54">
        <v>3</v>
      </c>
      <c r="I257" s="54">
        <v>3</v>
      </c>
      <c r="J257" s="53" t="s">
        <v>5296</v>
      </c>
    </row>
    <row r="258" spans="1:10" x14ac:dyDescent="0.2">
      <c r="A258" s="59" t="s">
        <v>5300</v>
      </c>
      <c r="B258" s="53" t="s">
        <v>5301</v>
      </c>
      <c r="C258" s="54">
        <v>1.22333</v>
      </c>
      <c r="D258" s="54">
        <v>1.0818000000000001</v>
      </c>
      <c r="E258" s="54">
        <f t="shared" si="6"/>
        <v>1.1308282492142725</v>
      </c>
      <c r="F258" s="54">
        <f t="shared" si="7"/>
        <v>0.17737982868877009</v>
      </c>
      <c r="G258" s="54">
        <v>1.1095068809809122E-2</v>
      </c>
      <c r="H258" s="54">
        <v>4</v>
      </c>
      <c r="I258" s="54">
        <v>4</v>
      </c>
      <c r="J258" s="53" t="s">
        <v>5299</v>
      </c>
    </row>
    <row r="259" spans="1:10" x14ac:dyDescent="0.2">
      <c r="B259" s="53" t="s">
        <v>5303</v>
      </c>
      <c r="C259" s="54">
        <v>9.4440799999999996</v>
      </c>
      <c r="D259" s="54">
        <v>2.2355</v>
      </c>
      <c r="E259" s="54">
        <f t="shared" si="6"/>
        <v>4.2245940505479753</v>
      </c>
      <c r="F259" s="54">
        <f t="shared" si="7"/>
        <v>2.0788127166849879</v>
      </c>
      <c r="G259" s="54">
        <v>1.1373391791121635E-2</v>
      </c>
      <c r="H259" s="54">
        <v>6</v>
      </c>
      <c r="I259" s="54">
        <v>6</v>
      </c>
      <c r="J259" s="53" t="s">
        <v>5302</v>
      </c>
    </row>
    <row r="260" spans="1:10" x14ac:dyDescent="0.2">
      <c r="A260" s="59" t="s">
        <v>5305</v>
      </c>
      <c r="B260" s="53" t="s">
        <v>5306</v>
      </c>
      <c r="C260" s="54">
        <v>0.66401900000000003</v>
      </c>
      <c r="D260" s="54">
        <v>0.59970699999999999</v>
      </c>
      <c r="E260" s="54">
        <f t="shared" si="6"/>
        <v>1.107239035062122</v>
      </c>
      <c r="F260" s="54">
        <f t="shared" si="7"/>
        <v>0.14696671035050157</v>
      </c>
      <c r="G260" s="54">
        <v>1.1392525254961493E-2</v>
      </c>
      <c r="H260" s="54">
        <v>34</v>
      </c>
      <c r="I260" s="54">
        <v>34</v>
      </c>
      <c r="J260" s="53" t="s">
        <v>5304</v>
      </c>
    </row>
    <row r="261" spans="1:10" x14ac:dyDescent="0.2">
      <c r="A261" s="59" t="s">
        <v>5308</v>
      </c>
      <c r="B261" s="53" t="s">
        <v>5309</v>
      </c>
      <c r="C261" s="54">
        <v>2.1076999999999999</v>
      </c>
      <c r="D261" s="54">
        <v>1.64019</v>
      </c>
      <c r="E261" s="54">
        <f t="shared" si="6"/>
        <v>1.2850340509331235</v>
      </c>
      <c r="F261" s="54">
        <f t="shared" si="7"/>
        <v>0.36180658857206283</v>
      </c>
      <c r="G261" s="54">
        <v>1.1455656954806891E-2</v>
      </c>
      <c r="H261" s="54">
        <v>11</v>
      </c>
      <c r="I261" s="54">
        <v>11</v>
      </c>
      <c r="J261" s="53" t="s">
        <v>5307</v>
      </c>
    </row>
    <row r="262" spans="1:10" x14ac:dyDescent="0.2">
      <c r="A262" s="59" t="s">
        <v>5311</v>
      </c>
      <c r="B262" s="53" t="s">
        <v>5312</v>
      </c>
      <c r="C262" s="54">
        <v>0.57038199999999994</v>
      </c>
      <c r="D262" s="54">
        <v>0.48587000000000002</v>
      </c>
      <c r="E262" s="54">
        <f t="shared" ref="E262:E325" si="8">C262/D262</f>
        <v>1.1739395311503076</v>
      </c>
      <c r="F262" s="54">
        <f t="shared" ref="F262:F325" si="9">LOG(E262,2)</f>
        <v>0.23135809809334026</v>
      </c>
      <c r="G262" s="54">
        <v>1.1549149415321026E-2</v>
      </c>
      <c r="H262" s="54">
        <v>15</v>
      </c>
      <c r="I262" s="54">
        <v>15</v>
      </c>
      <c r="J262" s="53" t="s">
        <v>5310</v>
      </c>
    </row>
    <row r="263" spans="1:10" x14ac:dyDescent="0.2">
      <c r="A263" s="59" t="s">
        <v>5314</v>
      </c>
      <c r="B263" s="53" t="s">
        <v>5315</v>
      </c>
      <c r="C263" s="54">
        <v>1.0814900000000001</v>
      </c>
      <c r="D263" s="54">
        <v>0.98414299999999999</v>
      </c>
      <c r="E263" s="54">
        <f t="shared" si="8"/>
        <v>1.098915503133183</v>
      </c>
      <c r="F263" s="54">
        <f t="shared" si="9"/>
        <v>0.13608046008400856</v>
      </c>
      <c r="G263" s="54">
        <v>1.1601122161480531E-2</v>
      </c>
      <c r="H263" s="54">
        <v>23</v>
      </c>
      <c r="I263" s="54">
        <v>23</v>
      </c>
      <c r="J263" s="53" t="s">
        <v>5313</v>
      </c>
    </row>
    <row r="264" spans="1:10" x14ac:dyDescent="0.2">
      <c r="A264" s="59" t="s">
        <v>5317</v>
      </c>
      <c r="B264" s="53" t="s">
        <v>5318</v>
      </c>
      <c r="C264" s="54">
        <v>1.0948599999999999</v>
      </c>
      <c r="D264" s="54">
        <v>0.88786200000000004</v>
      </c>
      <c r="E264" s="54">
        <f t="shared" si="8"/>
        <v>1.2331420873964647</v>
      </c>
      <c r="F264" s="54">
        <f t="shared" si="9"/>
        <v>0.30233904221601482</v>
      </c>
      <c r="G264" s="54">
        <v>1.1673739559614192E-2</v>
      </c>
      <c r="H264" s="54">
        <v>8</v>
      </c>
      <c r="I264" s="54">
        <v>8</v>
      </c>
      <c r="J264" s="53" t="s">
        <v>5316</v>
      </c>
    </row>
    <row r="265" spans="1:10" x14ac:dyDescent="0.2">
      <c r="A265" s="59" t="s">
        <v>5320</v>
      </c>
      <c r="B265" s="53" t="s">
        <v>5321</v>
      </c>
      <c r="C265" s="54">
        <v>1.0371300000000001</v>
      </c>
      <c r="D265" s="54">
        <v>0.84576399999999996</v>
      </c>
      <c r="E265" s="54">
        <f t="shared" si="8"/>
        <v>1.2262640642070366</v>
      </c>
      <c r="F265" s="54">
        <f t="shared" si="9"/>
        <v>0.29426968302587075</v>
      </c>
      <c r="G265" s="54">
        <v>1.1726002974095784E-2</v>
      </c>
      <c r="H265" s="54">
        <v>7</v>
      </c>
      <c r="I265" s="54">
        <v>7</v>
      </c>
      <c r="J265" s="53" t="s">
        <v>5319</v>
      </c>
    </row>
    <row r="266" spans="1:10" x14ac:dyDescent="0.2">
      <c r="A266" s="59" t="s">
        <v>5323</v>
      </c>
      <c r="B266" s="53" t="s">
        <v>5324</v>
      </c>
      <c r="C266" s="54">
        <v>2.7706900000000001</v>
      </c>
      <c r="D266" s="54">
        <v>3.3704100000000001</v>
      </c>
      <c r="E266" s="54">
        <f t="shared" si="8"/>
        <v>0.82206319112511539</v>
      </c>
      <c r="F266" s="54">
        <f t="shared" si="9"/>
        <v>-0.28267879828108067</v>
      </c>
      <c r="G266" s="54">
        <v>1.172654298892295E-2</v>
      </c>
      <c r="H266" s="54">
        <v>12</v>
      </c>
      <c r="I266" s="54">
        <v>12</v>
      </c>
      <c r="J266" s="53" t="s">
        <v>5322</v>
      </c>
    </row>
    <row r="267" spans="1:10" x14ac:dyDescent="0.2">
      <c r="A267" s="59" t="s">
        <v>5326</v>
      </c>
      <c r="B267" s="53" t="s">
        <v>5327</v>
      </c>
      <c r="C267" s="54">
        <v>1.54138</v>
      </c>
      <c r="D267" s="54">
        <v>1.3826799999999999</v>
      </c>
      <c r="E267" s="54">
        <f t="shared" si="8"/>
        <v>1.1147770995458097</v>
      </c>
      <c r="F267" s="54">
        <f t="shared" si="9"/>
        <v>0.15675527110742785</v>
      </c>
      <c r="G267" s="54">
        <v>1.1727083028619313E-2</v>
      </c>
      <c r="H267" s="54">
        <v>3</v>
      </c>
      <c r="I267" s="54">
        <v>3</v>
      </c>
      <c r="J267" s="53" t="s">
        <v>5325</v>
      </c>
    </row>
    <row r="268" spans="1:10" x14ac:dyDescent="0.2">
      <c r="A268" s="59" t="s">
        <v>5329</v>
      </c>
      <c r="B268" s="53" t="s">
        <v>5330</v>
      </c>
      <c r="C268" s="54">
        <v>0.68241399999999997</v>
      </c>
      <c r="D268" s="54">
        <v>0.567998</v>
      </c>
      <c r="E268" s="54">
        <f t="shared" si="8"/>
        <v>1.2014373290046796</v>
      </c>
      <c r="F268" s="54">
        <f t="shared" si="9"/>
        <v>0.26476139462483839</v>
      </c>
      <c r="G268" s="54">
        <v>1.1764676780809464E-2</v>
      </c>
      <c r="H268" s="54">
        <v>3</v>
      </c>
      <c r="I268" s="54">
        <v>3</v>
      </c>
      <c r="J268" s="53" t="s">
        <v>5328</v>
      </c>
    </row>
    <row r="269" spans="1:10" x14ac:dyDescent="0.2">
      <c r="A269" s="59" t="s">
        <v>5332</v>
      </c>
      <c r="B269" s="53" t="s">
        <v>5333</v>
      </c>
      <c r="C269" s="54">
        <v>1.08338</v>
      </c>
      <c r="D269" s="54">
        <v>1.1826000000000001</v>
      </c>
      <c r="E269" s="54">
        <f t="shared" si="8"/>
        <v>0.91610011838322336</v>
      </c>
      <c r="F269" s="54">
        <f t="shared" si="9"/>
        <v>-0.12642281927046622</v>
      </c>
      <c r="G269" s="54">
        <v>1.1774161811594713E-2</v>
      </c>
      <c r="H269" s="54">
        <v>22</v>
      </c>
      <c r="I269" s="54">
        <v>22</v>
      </c>
      <c r="J269" s="53" t="s">
        <v>5331</v>
      </c>
    </row>
    <row r="270" spans="1:10" x14ac:dyDescent="0.2">
      <c r="A270" s="59" t="s">
        <v>5335</v>
      </c>
      <c r="B270" s="53" t="s">
        <v>5336</v>
      </c>
      <c r="C270" s="54">
        <v>1.5938600000000001</v>
      </c>
      <c r="D270" s="54">
        <v>1.69814</v>
      </c>
      <c r="E270" s="54">
        <f t="shared" si="8"/>
        <v>0.93859163555419467</v>
      </c>
      <c r="F270" s="54">
        <f t="shared" si="9"/>
        <v>-9.143049132733716E-2</v>
      </c>
      <c r="G270" s="54">
        <v>1.1795327400163575E-2</v>
      </c>
      <c r="H270" s="54">
        <v>16</v>
      </c>
      <c r="I270" s="54">
        <v>16</v>
      </c>
      <c r="J270" s="53" t="s">
        <v>5334</v>
      </c>
    </row>
    <row r="271" spans="1:10" x14ac:dyDescent="0.2">
      <c r="A271" s="59" t="s">
        <v>5338</v>
      </c>
      <c r="B271" s="53" t="s">
        <v>5339</v>
      </c>
      <c r="C271" s="54">
        <v>3.6237599999999999</v>
      </c>
      <c r="D271" s="54">
        <v>3.25298</v>
      </c>
      <c r="E271" s="54">
        <f t="shared" si="8"/>
        <v>1.1139816414487638</v>
      </c>
      <c r="F271" s="54">
        <f t="shared" si="9"/>
        <v>0.15572545708632018</v>
      </c>
      <c r="G271" s="54">
        <v>1.1805380787744143E-2</v>
      </c>
      <c r="H271" s="54">
        <v>3</v>
      </c>
      <c r="I271" s="54">
        <v>3</v>
      </c>
      <c r="J271" s="53" t="s">
        <v>5337</v>
      </c>
    </row>
    <row r="272" spans="1:10" x14ac:dyDescent="0.2">
      <c r="A272" s="59" t="s">
        <v>5341</v>
      </c>
      <c r="B272" s="53" t="s">
        <v>5342</v>
      </c>
      <c r="C272" s="54">
        <v>1.8041199999999999</v>
      </c>
      <c r="D272" s="54">
        <v>2.07585</v>
      </c>
      <c r="E272" s="54">
        <f t="shared" si="8"/>
        <v>0.86909940506298622</v>
      </c>
      <c r="F272" s="54">
        <f t="shared" si="9"/>
        <v>-0.2024068971461688</v>
      </c>
      <c r="G272" s="54">
        <v>1.1883380411281544E-2</v>
      </c>
      <c r="H272" s="54">
        <v>15</v>
      </c>
      <c r="I272" s="54">
        <v>7</v>
      </c>
      <c r="J272" s="53" t="s">
        <v>5340</v>
      </c>
    </row>
    <row r="273" spans="1:10" x14ac:dyDescent="0.2">
      <c r="A273" s="59" t="s">
        <v>5344</v>
      </c>
      <c r="B273" s="53" t="s">
        <v>5345</v>
      </c>
      <c r="C273" s="54">
        <v>1.50393</v>
      </c>
      <c r="D273" s="54">
        <v>1.77267</v>
      </c>
      <c r="E273" s="54">
        <f t="shared" si="8"/>
        <v>0.84839817901809134</v>
      </c>
      <c r="F273" s="54">
        <f t="shared" si="9"/>
        <v>-0.23718657058229436</v>
      </c>
      <c r="G273" s="54">
        <v>1.193218559983805E-2</v>
      </c>
      <c r="H273" s="54">
        <v>9</v>
      </c>
      <c r="I273" s="54">
        <v>9</v>
      </c>
      <c r="J273" s="53" t="s">
        <v>5343</v>
      </c>
    </row>
    <row r="274" spans="1:10" x14ac:dyDescent="0.2">
      <c r="A274" s="59" t="s">
        <v>5347</v>
      </c>
      <c r="B274" s="53" t="s">
        <v>5348</v>
      </c>
      <c r="C274" s="54">
        <v>1.02403</v>
      </c>
      <c r="D274" s="54">
        <v>1.07559</v>
      </c>
      <c r="E274" s="54">
        <f t="shared" si="8"/>
        <v>0.95206351862698613</v>
      </c>
      <c r="F274" s="54">
        <f t="shared" si="9"/>
        <v>-7.087026615331174E-2</v>
      </c>
      <c r="G274" s="54">
        <v>1.2253213479549501E-2</v>
      </c>
      <c r="H274" s="54">
        <v>5</v>
      </c>
      <c r="I274" s="54">
        <v>5</v>
      </c>
      <c r="J274" s="53" t="s">
        <v>5346</v>
      </c>
    </row>
    <row r="275" spans="1:10" x14ac:dyDescent="0.2">
      <c r="B275" s="53" t="s">
        <v>5350</v>
      </c>
      <c r="C275" s="54">
        <v>1.1516599999999999</v>
      </c>
      <c r="D275" s="54">
        <v>1.4007799999999999</v>
      </c>
      <c r="E275" s="54">
        <f t="shared" si="8"/>
        <v>0.82215622724482074</v>
      </c>
      <c r="F275" s="54">
        <f t="shared" si="9"/>
        <v>-0.28251553205618868</v>
      </c>
      <c r="G275" s="54">
        <v>1.237855640663329E-2</v>
      </c>
      <c r="H275" s="54">
        <v>2</v>
      </c>
      <c r="I275" s="54">
        <v>2</v>
      </c>
      <c r="J275" s="53" t="s">
        <v>5349</v>
      </c>
    </row>
    <row r="276" spans="1:10" x14ac:dyDescent="0.2">
      <c r="A276" s="59" t="s">
        <v>5352</v>
      </c>
      <c r="B276" s="53" t="s">
        <v>5353</v>
      </c>
      <c r="C276" s="54">
        <v>0.30017100000000002</v>
      </c>
      <c r="D276" s="54">
        <v>0.22566</v>
      </c>
      <c r="E276" s="54">
        <f t="shared" si="8"/>
        <v>1.3301914384472215</v>
      </c>
      <c r="F276" s="54">
        <f t="shared" si="9"/>
        <v>0.4116338904056614</v>
      </c>
      <c r="G276" s="54">
        <v>1.2567532008069668E-2</v>
      </c>
      <c r="H276" s="54">
        <v>9</v>
      </c>
      <c r="I276" s="54">
        <v>9</v>
      </c>
      <c r="J276" s="53" t="s">
        <v>5351</v>
      </c>
    </row>
    <row r="277" spans="1:10" x14ac:dyDescent="0.2">
      <c r="A277" s="59" t="s">
        <v>5355</v>
      </c>
      <c r="B277" s="53" t="s">
        <v>5356</v>
      </c>
      <c r="C277" s="54">
        <v>1.62984</v>
      </c>
      <c r="D277" s="54">
        <v>1.4802999999999999</v>
      </c>
      <c r="E277" s="54">
        <f t="shared" si="8"/>
        <v>1.1010200635006417</v>
      </c>
      <c r="F277" s="54">
        <f t="shared" si="9"/>
        <v>0.13884075886517488</v>
      </c>
      <c r="G277" s="54">
        <v>1.2681189721030202E-2</v>
      </c>
      <c r="H277" s="54">
        <v>3</v>
      </c>
      <c r="I277" s="54">
        <v>2</v>
      </c>
      <c r="J277" s="53" t="s">
        <v>5354</v>
      </c>
    </row>
    <row r="278" spans="1:10" x14ac:dyDescent="0.2">
      <c r="A278" s="59" t="s">
        <v>5358</v>
      </c>
      <c r="B278" s="53" t="s">
        <v>5359</v>
      </c>
      <c r="C278" s="54">
        <v>1.4988999999999999</v>
      </c>
      <c r="D278" s="54">
        <v>0.94794800000000001</v>
      </c>
      <c r="E278" s="54">
        <f t="shared" si="8"/>
        <v>1.5812048762168387</v>
      </c>
      <c r="F278" s="54">
        <f t="shared" si="9"/>
        <v>0.66102430934871492</v>
      </c>
      <c r="G278" s="54">
        <v>1.2800590369969176E-2</v>
      </c>
      <c r="H278" s="54">
        <v>2</v>
      </c>
      <c r="I278" s="54">
        <v>2</v>
      </c>
      <c r="J278" s="53" t="s">
        <v>5357</v>
      </c>
    </row>
    <row r="279" spans="1:10" x14ac:dyDescent="0.2">
      <c r="A279" s="59" t="s">
        <v>5361</v>
      </c>
      <c r="B279" s="53" t="s">
        <v>5362</v>
      </c>
      <c r="C279" s="54">
        <v>1.3908799999999999</v>
      </c>
      <c r="D279" s="54">
        <v>1.26912</v>
      </c>
      <c r="E279" s="54">
        <f t="shared" si="8"/>
        <v>1.0959404942007058</v>
      </c>
      <c r="F279" s="54">
        <f t="shared" si="9"/>
        <v>0.13216946704647908</v>
      </c>
      <c r="G279" s="54">
        <v>1.287626778389169E-2</v>
      </c>
      <c r="H279" s="54">
        <v>5</v>
      </c>
      <c r="I279" s="54">
        <v>5</v>
      </c>
      <c r="J279" s="53" t="s">
        <v>5360</v>
      </c>
    </row>
    <row r="280" spans="1:10" x14ac:dyDescent="0.2">
      <c r="A280" s="59" t="s">
        <v>5364</v>
      </c>
      <c r="B280" s="53" t="s">
        <v>5365</v>
      </c>
      <c r="C280" s="54">
        <v>0.72498099999999999</v>
      </c>
      <c r="D280" s="54">
        <v>0.61805600000000005</v>
      </c>
      <c r="E280" s="54">
        <f t="shared" si="8"/>
        <v>1.1730021227849903</v>
      </c>
      <c r="F280" s="54">
        <f t="shared" si="9"/>
        <v>0.23020562421774898</v>
      </c>
      <c r="G280" s="54">
        <v>1.3004390435513401E-2</v>
      </c>
      <c r="H280" s="54">
        <v>11</v>
      </c>
      <c r="I280" s="54">
        <v>11</v>
      </c>
      <c r="J280" s="53" t="s">
        <v>5363</v>
      </c>
    </row>
    <row r="281" spans="1:10" x14ac:dyDescent="0.2">
      <c r="A281" s="59" t="s">
        <v>5367</v>
      </c>
      <c r="B281" s="53" t="s">
        <v>5368</v>
      </c>
      <c r="C281" s="54">
        <v>1.3847499999999999</v>
      </c>
      <c r="D281" s="54">
        <v>0.98257899999999998</v>
      </c>
      <c r="E281" s="54">
        <f t="shared" si="8"/>
        <v>1.4093014403930879</v>
      </c>
      <c r="F281" s="54">
        <f t="shared" si="9"/>
        <v>0.49498022772080341</v>
      </c>
      <c r="G281" s="54">
        <v>1.3197145352073796E-2</v>
      </c>
      <c r="H281" s="54">
        <v>5</v>
      </c>
      <c r="I281" s="54">
        <v>5</v>
      </c>
      <c r="J281" s="53" t="s">
        <v>5366</v>
      </c>
    </row>
    <row r="282" spans="1:10" x14ac:dyDescent="0.2">
      <c r="A282" s="59" t="s">
        <v>5370</v>
      </c>
      <c r="B282" s="53" t="s">
        <v>5371</v>
      </c>
      <c r="C282" s="54">
        <v>0.81418900000000005</v>
      </c>
      <c r="D282" s="54">
        <v>0.59307699999999997</v>
      </c>
      <c r="E282" s="54">
        <f t="shared" si="8"/>
        <v>1.3728217415276602</v>
      </c>
      <c r="F282" s="54">
        <f t="shared" si="9"/>
        <v>0.45714430624974578</v>
      </c>
      <c r="G282" s="54">
        <v>1.3305156890790938E-2</v>
      </c>
      <c r="H282" s="54">
        <v>8</v>
      </c>
      <c r="I282" s="54">
        <v>8</v>
      </c>
      <c r="J282" s="53" t="s">
        <v>5369</v>
      </c>
    </row>
    <row r="283" spans="1:10" x14ac:dyDescent="0.2">
      <c r="A283" s="59" t="s">
        <v>5373</v>
      </c>
      <c r="B283" s="53" t="s">
        <v>5374</v>
      </c>
      <c r="C283" s="54">
        <v>1.37825</v>
      </c>
      <c r="D283" s="54">
        <v>1.74831</v>
      </c>
      <c r="E283" s="54">
        <f t="shared" si="8"/>
        <v>0.78833273275334459</v>
      </c>
      <c r="F283" s="54">
        <f t="shared" si="9"/>
        <v>-0.34312341625259751</v>
      </c>
      <c r="G283" s="54">
        <v>1.3572817199601933E-2</v>
      </c>
      <c r="H283" s="54">
        <v>20</v>
      </c>
      <c r="I283" s="54">
        <v>20</v>
      </c>
      <c r="J283" s="53" t="s">
        <v>5372</v>
      </c>
    </row>
    <row r="284" spans="1:10" x14ac:dyDescent="0.2">
      <c r="A284" s="59" t="s">
        <v>5376</v>
      </c>
      <c r="B284" s="53" t="s">
        <v>5377</v>
      </c>
      <c r="C284" s="54">
        <v>0.87309700000000001</v>
      </c>
      <c r="D284" s="54">
        <v>0.99277300000000002</v>
      </c>
      <c r="E284" s="54">
        <f t="shared" si="8"/>
        <v>0.87945280542480508</v>
      </c>
      <c r="F284" s="54">
        <f t="shared" si="9"/>
        <v>-0.18532193527592908</v>
      </c>
      <c r="G284" s="54">
        <v>1.3656518582622562E-2</v>
      </c>
      <c r="H284" s="54">
        <v>5</v>
      </c>
      <c r="I284" s="54">
        <v>5</v>
      </c>
      <c r="J284" s="53" t="s">
        <v>5375</v>
      </c>
    </row>
    <row r="285" spans="1:10" x14ac:dyDescent="0.2">
      <c r="A285" s="59" t="s">
        <v>5379</v>
      </c>
      <c r="B285" s="53" t="s">
        <v>5380</v>
      </c>
      <c r="C285" s="54">
        <v>0.77445900000000001</v>
      </c>
      <c r="D285" s="54">
        <v>0.74540600000000001</v>
      </c>
      <c r="E285" s="54">
        <f t="shared" si="8"/>
        <v>1.0389760747834067</v>
      </c>
      <c r="F285" s="54">
        <f t="shared" si="9"/>
        <v>5.516243269376165E-2</v>
      </c>
      <c r="G285" s="54">
        <v>1.3823881425979328E-2</v>
      </c>
      <c r="H285" s="54">
        <v>40</v>
      </c>
      <c r="I285" s="54">
        <v>39</v>
      </c>
      <c r="J285" s="53" t="s">
        <v>5378</v>
      </c>
    </row>
    <row r="286" spans="1:10" x14ac:dyDescent="0.2">
      <c r="A286" s="59" t="s">
        <v>5382</v>
      </c>
      <c r="B286" s="53" t="s">
        <v>5383</v>
      </c>
      <c r="C286" s="54">
        <v>1.01264</v>
      </c>
      <c r="D286" s="54">
        <v>1.30843</v>
      </c>
      <c r="E286" s="54">
        <f t="shared" si="8"/>
        <v>0.77393517421642732</v>
      </c>
      <c r="F286" s="54">
        <f t="shared" si="9"/>
        <v>-0.3697153654081286</v>
      </c>
      <c r="G286" s="54">
        <v>1.3902407046402067E-2</v>
      </c>
      <c r="H286" s="54">
        <v>26</v>
      </c>
      <c r="I286" s="54">
        <v>26</v>
      </c>
      <c r="J286" s="53" t="s">
        <v>5381</v>
      </c>
    </row>
    <row r="287" spans="1:10" x14ac:dyDescent="0.2">
      <c r="A287" s="59" t="s">
        <v>5385</v>
      </c>
      <c r="B287" s="53" t="s">
        <v>5386</v>
      </c>
      <c r="C287" s="54">
        <v>0.94311500000000004</v>
      </c>
      <c r="D287" s="54">
        <v>0.90388900000000005</v>
      </c>
      <c r="E287" s="54">
        <f t="shared" si="8"/>
        <v>1.0433969215246561</v>
      </c>
      <c r="F287" s="54">
        <f t="shared" si="9"/>
        <v>6.1288081905873038E-2</v>
      </c>
      <c r="G287" s="54">
        <v>1.3950186058971685E-2</v>
      </c>
      <c r="H287" s="54">
        <v>145</v>
      </c>
      <c r="I287" s="54">
        <v>145</v>
      </c>
      <c r="J287" s="53" t="s">
        <v>5384</v>
      </c>
    </row>
    <row r="288" spans="1:10" x14ac:dyDescent="0.2">
      <c r="A288" s="59" t="s">
        <v>5388</v>
      </c>
      <c r="B288" s="53" t="s">
        <v>5389</v>
      </c>
      <c r="C288" s="54">
        <v>0.90866899999999995</v>
      </c>
      <c r="D288" s="54">
        <v>1.0335799999999999</v>
      </c>
      <c r="E288" s="54">
        <f t="shared" si="8"/>
        <v>0.87914723582112653</v>
      </c>
      <c r="F288" s="54">
        <f t="shared" si="9"/>
        <v>-0.18582329288535765</v>
      </c>
      <c r="G288" s="54">
        <v>1.4204305357853858E-2</v>
      </c>
      <c r="H288" s="54">
        <v>5</v>
      </c>
      <c r="I288" s="54">
        <v>5</v>
      </c>
      <c r="J288" s="53" t="s">
        <v>5387</v>
      </c>
    </row>
    <row r="289" spans="1:10" x14ac:dyDescent="0.2">
      <c r="A289" s="59" t="s">
        <v>5391</v>
      </c>
      <c r="B289" s="53" t="s">
        <v>5392</v>
      </c>
      <c r="C289" s="54">
        <v>0.59240099999999996</v>
      </c>
      <c r="D289" s="54">
        <v>0.78250900000000001</v>
      </c>
      <c r="E289" s="54">
        <f t="shared" si="8"/>
        <v>0.75705327350867524</v>
      </c>
      <c r="F289" s="54">
        <f t="shared" si="9"/>
        <v>-0.40153326928335503</v>
      </c>
      <c r="G289" s="54">
        <v>1.4278743759663219E-2</v>
      </c>
      <c r="H289" s="54">
        <v>10</v>
      </c>
      <c r="I289" s="54">
        <v>10</v>
      </c>
      <c r="J289" s="53" t="s">
        <v>5390</v>
      </c>
    </row>
    <row r="290" spans="1:10" x14ac:dyDescent="0.2">
      <c r="A290" s="59" t="s">
        <v>5394</v>
      </c>
      <c r="B290" s="53" t="s">
        <v>5395</v>
      </c>
      <c r="C290" s="54">
        <v>1.17099</v>
      </c>
      <c r="D290" s="54">
        <v>1.63269</v>
      </c>
      <c r="E290" s="54">
        <f t="shared" si="8"/>
        <v>0.71721514800727637</v>
      </c>
      <c r="F290" s="54">
        <f t="shared" si="9"/>
        <v>-0.47952213578844893</v>
      </c>
      <c r="G290" s="54">
        <v>1.4339037482432598E-2</v>
      </c>
      <c r="H290" s="54">
        <v>4</v>
      </c>
      <c r="I290" s="54">
        <v>4</v>
      </c>
      <c r="J290" s="53" t="s">
        <v>5393</v>
      </c>
    </row>
    <row r="291" spans="1:10" x14ac:dyDescent="0.2">
      <c r="A291" s="59" t="s">
        <v>5397</v>
      </c>
      <c r="B291" s="53" t="s">
        <v>5398</v>
      </c>
      <c r="C291" s="54">
        <v>0.62185900000000005</v>
      </c>
      <c r="D291" s="54">
        <v>0.86061299999999996</v>
      </c>
      <c r="E291" s="54">
        <f t="shared" si="8"/>
        <v>0.72257681443343302</v>
      </c>
      <c r="F291" s="54">
        <f t="shared" si="9"/>
        <v>-0.46877713161791462</v>
      </c>
      <c r="G291" s="54">
        <v>1.4353572259793074E-2</v>
      </c>
      <c r="H291" s="54">
        <v>2</v>
      </c>
      <c r="I291" s="54">
        <v>2</v>
      </c>
      <c r="J291" s="53" t="s">
        <v>5396</v>
      </c>
    </row>
    <row r="292" spans="1:10" x14ac:dyDescent="0.2">
      <c r="A292" s="59" t="s">
        <v>5400</v>
      </c>
      <c r="B292" s="53" t="s">
        <v>5401</v>
      </c>
      <c r="C292" s="54">
        <v>0.90136899999999998</v>
      </c>
      <c r="D292" s="54">
        <v>0.688365</v>
      </c>
      <c r="E292" s="54">
        <f t="shared" si="8"/>
        <v>1.3094346749181029</v>
      </c>
      <c r="F292" s="54">
        <f t="shared" si="9"/>
        <v>0.38894408830822186</v>
      </c>
      <c r="G292" s="54">
        <v>1.4519778793241499E-2</v>
      </c>
      <c r="H292" s="54">
        <v>2</v>
      </c>
      <c r="I292" s="54">
        <v>2</v>
      </c>
      <c r="J292" s="53" t="s">
        <v>5399</v>
      </c>
    </row>
    <row r="293" spans="1:10" x14ac:dyDescent="0.2">
      <c r="B293" s="53" t="s">
        <v>5403</v>
      </c>
      <c r="C293" s="54">
        <v>0.91966499999999995</v>
      </c>
      <c r="D293" s="54">
        <v>1.1154299999999999</v>
      </c>
      <c r="E293" s="54">
        <f t="shared" si="8"/>
        <v>0.82449369301524977</v>
      </c>
      <c r="F293" s="54">
        <f t="shared" si="9"/>
        <v>-0.27841963711355117</v>
      </c>
      <c r="G293" s="54">
        <v>1.4525797985245014E-2</v>
      </c>
      <c r="H293" s="54">
        <v>2</v>
      </c>
      <c r="I293" s="54">
        <v>2</v>
      </c>
      <c r="J293" s="53" t="s">
        <v>5402</v>
      </c>
    </row>
    <row r="294" spans="1:10" x14ac:dyDescent="0.2">
      <c r="A294" s="59" t="s">
        <v>5405</v>
      </c>
      <c r="B294" s="53" t="s">
        <v>5406</v>
      </c>
      <c r="C294" s="54">
        <v>0.63642900000000002</v>
      </c>
      <c r="D294" s="54">
        <v>0.56295499999999998</v>
      </c>
      <c r="E294" s="54">
        <f t="shared" si="8"/>
        <v>1.1305148724143139</v>
      </c>
      <c r="F294" s="54">
        <f t="shared" si="9"/>
        <v>0.17697997149434447</v>
      </c>
      <c r="G294" s="54">
        <v>1.4756045986006791E-2</v>
      </c>
      <c r="H294" s="54">
        <v>3</v>
      </c>
      <c r="I294" s="54">
        <v>3</v>
      </c>
      <c r="J294" s="53" t="s">
        <v>5404</v>
      </c>
    </row>
    <row r="295" spans="1:10" x14ac:dyDescent="0.2">
      <c r="A295" s="59" t="s">
        <v>5408</v>
      </c>
      <c r="B295" s="53" t="s">
        <v>5409</v>
      </c>
      <c r="C295" s="54">
        <v>2.0093200000000002</v>
      </c>
      <c r="D295" s="54">
        <v>2.1087699999999998</v>
      </c>
      <c r="E295" s="54">
        <f t="shared" si="8"/>
        <v>0.95283980709133775</v>
      </c>
      <c r="F295" s="54">
        <f t="shared" si="9"/>
        <v>-6.9694408497233629E-2</v>
      </c>
      <c r="G295" s="54">
        <v>1.475740513065751E-2</v>
      </c>
      <c r="H295" s="54">
        <v>12</v>
      </c>
      <c r="I295" s="54">
        <v>12</v>
      </c>
      <c r="J295" s="53" t="s">
        <v>5407</v>
      </c>
    </row>
    <row r="296" spans="1:10" x14ac:dyDescent="0.2">
      <c r="B296" s="53" t="s">
        <v>5411</v>
      </c>
      <c r="C296" s="54">
        <v>0.78354000000000001</v>
      </c>
      <c r="D296" s="54">
        <v>0.707758</v>
      </c>
      <c r="E296" s="54">
        <f t="shared" si="8"/>
        <v>1.1070733216720969</v>
      </c>
      <c r="F296" s="54">
        <f t="shared" si="9"/>
        <v>0.14675077524476343</v>
      </c>
      <c r="G296" s="54">
        <v>1.4780189422480402E-2</v>
      </c>
      <c r="H296" s="54">
        <v>38</v>
      </c>
      <c r="I296" s="54">
        <v>38</v>
      </c>
      <c r="J296" s="53" t="s">
        <v>5410</v>
      </c>
    </row>
    <row r="297" spans="1:10" x14ac:dyDescent="0.2">
      <c r="A297" s="59" t="s">
        <v>5413</v>
      </c>
      <c r="B297" s="53" t="s">
        <v>5414</v>
      </c>
      <c r="C297" s="54">
        <v>1.1840900000000001</v>
      </c>
      <c r="D297" s="54">
        <v>1.3191900000000001</v>
      </c>
      <c r="E297" s="54">
        <f t="shared" si="8"/>
        <v>0.8975886718365057</v>
      </c>
      <c r="F297" s="54">
        <f t="shared" si="9"/>
        <v>-0.1558736265926457</v>
      </c>
      <c r="G297" s="54">
        <v>1.4853883041951465E-2</v>
      </c>
      <c r="H297" s="54">
        <v>25</v>
      </c>
      <c r="I297" s="54">
        <v>25</v>
      </c>
      <c r="J297" s="53" t="s">
        <v>5412</v>
      </c>
    </row>
    <row r="298" spans="1:10" x14ac:dyDescent="0.2">
      <c r="A298" s="59" t="s">
        <v>5416</v>
      </c>
      <c r="B298" s="53" t="s">
        <v>5417</v>
      </c>
      <c r="C298" s="54">
        <v>0.82089299999999998</v>
      </c>
      <c r="D298" s="54">
        <v>0.75925900000000002</v>
      </c>
      <c r="E298" s="54">
        <f t="shared" si="8"/>
        <v>1.0811765155236881</v>
      </c>
      <c r="F298" s="54">
        <f t="shared" si="9"/>
        <v>0.1126020802247218</v>
      </c>
      <c r="G298" s="54">
        <v>1.504423123302623E-2</v>
      </c>
      <c r="H298" s="54">
        <v>24</v>
      </c>
      <c r="I298" s="54">
        <v>24</v>
      </c>
      <c r="J298" s="53" t="s">
        <v>5415</v>
      </c>
    </row>
    <row r="299" spans="1:10" x14ac:dyDescent="0.2">
      <c r="A299" s="59" t="s">
        <v>5419</v>
      </c>
      <c r="B299" s="53" t="s">
        <v>5420</v>
      </c>
      <c r="C299" s="54">
        <v>0.77692799999999995</v>
      </c>
      <c r="D299" s="54">
        <v>0.97077500000000005</v>
      </c>
      <c r="E299" s="54">
        <f t="shared" si="8"/>
        <v>0.80031727228245464</v>
      </c>
      <c r="F299" s="54">
        <f t="shared" si="9"/>
        <v>-0.32135604937809525</v>
      </c>
      <c r="G299" s="54">
        <v>1.5110540527328365E-2</v>
      </c>
      <c r="H299" s="54">
        <v>4</v>
      </c>
      <c r="I299" s="54">
        <v>4</v>
      </c>
      <c r="J299" s="53" t="s">
        <v>5418</v>
      </c>
    </row>
    <row r="300" spans="1:10" x14ac:dyDescent="0.2">
      <c r="A300" s="59" t="s">
        <v>5422</v>
      </c>
      <c r="B300" s="53" t="s">
        <v>5423</v>
      </c>
      <c r="C300" s="54">
        <v>1.1912700000000001</v>
      </c>
      <c r="D300" s="54">
        <v>1.29793</v>
      </c>
      <c r="E300" s="54">
        <f t="shared" si="8"/>
        <v>0.91782299507677612</v>
      </c>
      <c r="F300" s="54">
        <f t="shared" si="9"/>
        <v>-0.12371214249799017</v>
      </c>
      <c r="G300" s="54">
        <v>1.5374818584121902E-2</v>
      </c>
      <c r="H300" s="54">
        <v>30</v>
      </c>
      <c r="I300" s="54">
        <v>30</v>
      </c>
      <c r="J300" s="53" t="s">
        <v>5421</v>
      </c>
    </row>
    <row r="301" spans="1:10" x14ac:dyDescent="0.2">
      <c r="A301" s="59" t="s">
        <v>5425</v>
      </c>
      <c r="B301" s="53" t="s">
        <v>5426</v>
      </c>
      <c r="C301" s="54">
        <v>1.5189900000000001</v>
      </c>
      <c r="D301" s="54">
        <v>1.66635</v>
      </c>
      <c r="E301" s="54">
        <f t="shared" si="8"/>
        <v>0.91156719776757589</v>
      </c>
      <c r="F301" s="54">
        <f t="shared" si="9"/>
        <v>-0.13357908391896472</v>
      </c>
      <c r="G301" s="54">
        <v>1.547497656479916E-2</v>
      </c>
      <c r="H301" s="54">
        <v>12</v>
      </c>
      <c r="I301" s="54">
        <v>12</v>
      </c>
      <c r="J301" s="53" t="s">
        <v>5424</v>
      </c>
    </row>
    <row r="302" spans="1:10" x14ac:dyDescent="0.2">
      <c r="A302" s="59" t="s">
        <v>5428</v>
      </c>
      <c r="B302" s="53" t="s">
        <v>5429</v>
      </c>
      <c r="C302" s="54">
        <v>0.70646100000000001</v>
      </c>
      <c r="D302" s="54">
        <v>0.64152399999999998</v>
      </c>
      <c r="E302" s="54">
        <f t="shared" si="8"/>
        <v>1.1012230251713109</v>
      </c>
      <c r="F302" s="54">
        <f t="shared" si="9"/>
        <v>0.13910668027784737</v>
      </c>
      <c r="G302" s="54">
        <v>1.5606301757025508E-2</v>
      </c>
      <c r="H302" s="54">
        <v>14</v>
      </c>
      <c r="I302" s="54">
        <v>14</v>
      </c>
      <c r="J302" s="53" t="s">
        <v>5427</v>
      </c>
    </row>
    <row r="303" spans="1:10" x14ac:dyDescent="0.2">
      <c r="A303" s="59" t="s">
        <v>5431</v>
      </c>
      <c r="B303" s="53" t="s">
        <v>5432</v>
      </c>
      <c r="C303" s="54">
        <v>0.82710099999999998</v>
      </c>
      <c r="D303" s="54">
        <v>0.71314699999999998</v>
      </c>
      <c r="E303" s="54">
        <f t="shared" si="8"/>
        <v>1.1597903377564514</v>
      </c>
      <c r="F303" s="54">
        <f t="shared" si="9"/>
        <v>0.21386402430300014</v>
      </c>
      <c r="G303" s="54">
        <v>1.5694229532571422E-2</v>
      </c>
      <c r="H303" s="54">
        <v>7</v>
      </c>
      <c r="I303" s="54">
        <v>7</v>
      </c>
      <c r="J303" s="53" t="s">
        <v>5430</v>
      </c>
    </row>
    <row r="304" spans="1:10" x14ac:dyDescent="0.2">
      <c r="A304" s="59" t="s">
        <v>5434</v>
      </c>
      <c r="B304" s="53" t="s">
        <v>5435</v>
      </c>
      <c r="C304" s="54">
        <v>1.88273</v>
      </c>
      <c r="D304" s="54">
        <v>1.4528099999999999</v>
      </c>
      <c r="E304" s="54">
        <f t="shared" si="8"/>
        <v>1.2959230732167317</v>
      </c>
      <c r="F304" s="54">
        <f t="shared" si="9"/>
        <v>0.37398008150753476</v>
      </c>
      <c r="G304" s="54">
        <v>1.5830331156022438E-2</v>
      </c>
      <c r="H304" s="54">
        <v>2</v>
      </c>
      <c r="I304" s="54">
        <v>2</v>
      </c>
      <c r="J304" s="53" t="s">
        <v>5433</v>
      </c>
    </row>
    <row r="305" spans="1:10" x14ac:dyDescent="0.2">
      <c r="A305" s="59" t="s">
        <v>5437</v>
      </c>
      <c r="B305" s="53" t="s">
        <v>5438</v>
      </c>
      <c r="C305" s="54">
        <v>0.62561299999999997</v>
      </c>
      <c r="D305" s="54">
        <v>0.56803800000000004</v>
      </c>
      <c r="E305" s="54">
        <f t="shared" si="8"/>
        <v>1.1013576556497979</v>
      </c>
      <c r="F305" s="54">
        <f t="shared" si="9"/>
        <v>0.13928304677883316</v>
      </c>
      <c r="G305" s="54">
        <v>1.6003316705232428E-2</v>
      </c>
      <c r="H305" s="54">
        <v>19</v>
      </c>
      <c r="I305" s="54">
        <v>18</v>
      </c>
      <c r="J305" s="53" t="s">
        <v>5436</v>
      </c>
    </row>
    <row r="306" spans="1:10" x14ac:dyDescent="0.2">
      <c r="A306" s="59" t="s">
        <v>5440</v>
      </c>
      <c r="B306" s="53" t="s">
        <v>5441</v>
      </c>
      <c r="C306" s="54">
        <v>0.81824399999999997</v>
      </c>
      <c r="D306" s="54">
        <v>0.71591199999999999</v>
      </c>
      <c r="E306" s="54">
        <f t="shared" si="8"/>
        <v>1.1429393556749992</v>
      </c>
      <c r="F306" s="54">
        <f t="shared" si="9"/>
        <v>0.19274885623127339</v>
      </c>
      <c r="G306" s="54">
        <v>1.6109794481422187E-2</v>
      </c>
      <c r="H306" s="54">
        <v>8</v>
      </c>
      <c r="I306" s="54">
        <v>6</v>
      </c>
      <c r="J306" s="53" t="s">
        <v>5439</v>
      </c>
    </row>
    <row r="307" spans="1:10" x14ac:dyDescent="0.2">
      <c r="A307" s="59" t="s">
        <v>5443</v>
      </c>
      <c r="B307" s="53" t="s">
        <v>5444</v>
      </c>
      <c r="C307" s="54">
        <v>1.03504</v>
      </c>
      <c r="D307" s="54">
        <v>1.2868299999999999</v>
      </c>
      <c r="E307" s="54">
        <f t="shared" si="8"/>
        <v>0.80433312869609819</v>
      </c>
      <c r="F307" s="54">
        <f t="shared" si="9"/>
        <v>-0.31413495221576609</v>
      </c>
      <c r="G307" s="54">
        <v>1.6494152287220048E-2</v>
      </c>
      <c r="H307" s="54">
        <v>18</v>
      </c>
      <c r="I307" s="54">
        <v>18</v>
      </c>
      <c r="J307" s="53" t="s">
        <v>5442</v>
      </c>
    </row>
    <row r="308" spans="1:10" x14ac:dyDescent="0.2">
      <c r="A308" s="59" t="s">
        <v>5446</v>
      </c>
      <c r="B308" s="53" t="s">
        <v>5447</v>
      </c>
      <c r="C308" s="54">
        <v>2.60833</v>
      </c>
      <c r="D308" s="54">
        <v>3.1684600000000001</v>
      </c>
      <c r="E308" s="54">
        <f t="shared" si="8"/>
        <v>0.82321695713374954</v>
      </c>
      <c r="F308" s="54">
        <f t="shared" si="9"/>
        <v>-0.28065539482165636</v>
      </c>
      <c r="G308" s="54">
        <v>1.6500989958162956E-2</v>
      </c>
      <c r="H308" s="54">
        <v>6</v>
      </c>
      <c r="I308" s="54">
        <v>6</v>
      </c>
      <c r="J308" s="53" t="s">
        <v>5445</v>
      </c>
    </row>
    <row r="309" spans="1:10" x14ac:dyDescent="0.2">
      <c r="A309" s="59" t="s">
        <v>5449</v>
      </c>
      <c r="B309" s="53" t="s">
        <v>5450</v>
      </c>
      <c r="C309" s="54">
        <v>0.782389</v>
      </c>
      <c r="D309" s="54">
        <v>0.63297999999999999</v>
      </c>
      <c r="E309" s="54">
        <f t="shared" si="8"/>
        <v>1.2360406331953617</v>
      </c>
      <c r="F309" s="54">
        <f t="shared" si="9"/>
        <v>0.3057261707065953</v>
      </c>
      <c r="G309" s="54">
        <v>1.6552362923188315E-2</v>
      </c>
      <c r="H309" s="54">
        <v>15</v>
      </c>
      <c r="I309" s="54">
        <v>15</v>
      </c>
      <c r="J309" s="53" t="s">
        <v>5448</v>
      </c>
    </row>
    <row r="310" spans="1:10" x14ac:dyDescent="0.2">
      <c r="A310" s="59" t="s">
        <v>5452</v>
      </c>
      <c r="B310" s="53" t="s">
        <v>5453</v>
      </c>
      <c r="C310" s="54">
        <v>0.57355299999999998</v>
      </c>
      <c r="D310" s="54">
        <v>0.65868800000000005</v>
      </c>
      <c r="E310" s="54">
        <f t="shared" si="8"/>
        <v>0.87075064370384758</v>
      </c>
      <c r="F310" s="54">
        <f t="shared" si="9"/>
        <v>-0.19966846056028489</v>
      </c>
      <c r="G310" s="54">
        <v>1.6624553886256208E-2</v>
      </c>
      <c r="H310" s="54">
        <v>12</v>
      </c>
      <c r="I310" s="54">
        <v>12</v>
      </c>
      <c r="J310" s="53" t="s">
        <v>5451</v>
      </c>
    </row>
    <row r="311" spans="1:10" x14ac:dyDescent="0.2">
      <c r="A311" s="59" t="s">
        <v>5455</v>
      </c>
      <c r="B311" s="53" t="s">
        <v>5456</v>
      </c>
      <c r="C311" s="54">
        <v>1.1622600000000001</v>
      </c>
      <c r="D311" s="54">
        <v>1.0161800000000001</v>
      </c>
      <c r="E311" s="54">
        <f t="shared" si="8"/>
        <v>1.1437540593201991</v>
      </c>
      <c r="F311" s="54">
        <f t="shared" si="9"/>
        <v>0.1937768637033277</v>
      </c>
      <c r="G311" s="54">
        <v>1.6625319492883942E-2</v>
      </c>
      <c r="H311" s="54">
        <v>20</v>
      </c>
      <c r="I311" s="54">
        <v>20</v>
      </c>
      <c r="J311" s="53" t="s">
        <v>5454</v>
      </c>
    </row>
    <row r="312" spans="1:10" x14ac:dyDescent="0.2">
      <c r="A312" s="59" t="s">
        <v>5458</v>
      </c>
      <c r="B312" s="53" t="s">
        <v>5459</v>
      </c>
      <c r="C312" s="54">
        <v>0.80453300000000005</v>
      </c>
      <c r="D312" s="54">
        <v>0.62549699999999997</v>
      </c>
      <c r="E312" s="54">
        <f t="shared" si="8"/>
        <v>1.2862299899120222</v>
      </c>
      <c r="F312" s="54">
        <f t="shared" si="9"/>
        <v>0.36314863305374506</v>
      </c>
      <c r="G312" s="54">
        <v>1.6987129593581139E-2</v>
      </c>
      <c r="H312" s="54">
        <v>3</v>
      </c>
      <c r="I312" s="54">
        <v>3</v>
      </c>
      <c r="J312" s="53" t="s">
        <v>5457</v>
      </c>
    </row>
    <row r="313" spans="1:10" x14ac:dyDescent="0.2">
      <c r="A313" s="59" t="s">
        <v>5461</v>
      </c>
      <c r="B313" s="53" t="s">
        <v>5462</v>
      </c>
      <c r="C313" s="54">
        <v>2.15855</v>
      </c>
      <c r="D313" s="54">
        <v>1.3358000000000001</v>
      </c>
      <c r="E313" s="54">
        <f t="shared" si="8"/>
        <v>1.6159230423716124</v>
      </c>
      <c r="F313" s="54">
        <f t="shared" si="9"/>
        <v>0.69235849200518862</v>
      </c>
      <c r="G313" s="54">
        <v>1.7153786482401411E-2</v>
      </c>
      <c r="H313" s="54">
        <v>4</v>
      </c>
      <c r="I313" s="54">
        <v>4</v>
      </c>
      <c r="J313" s="53" t="s">
        <v>5460</v>
      </c>
    </row>
    <row r="314" spans="1:10" x14ac:dyDescent="0.2">
      <c r="A314" s="59" t="s">
        <v>5464</v>
      </c>
      <c r="B314" s="53" t="s">
        <v>5465</v>
      </c>
      <c r="C314" s="54">
        <v>0.76846499999999995</v>
      </c>
      <c r="D314" s="54">
        <v>0.69288300000000003</v>
      </c>
      <c r="E314" s="54">
        <f t="shared" si="8"/>
        <v>1.1090833517347083</v>
      </c>
      <c r="F314" s="54">
        <f t="shared" si="9"/>
        <v>0.14936779346674658</v>
      </c>
      <c r="G314" s="54">
        <v>1.7157736742478738E-2</v>
      </c>
      <c r="H314" s="54">
        <v>48</v>
      </c>
      <c r="I314" s="54">
        <v>48</v>
      </c>
      <c r="J314" s="53" t="s">
        <v>5463</v>
      </c>
    </row>
    <row r="315" spans="1:10" x14ac:dyDescent="0.2">
      <c r="A315" s="59" t="s">
        <v>5467</v>
      </c>
      <c r="B315" s="53" t="s">
        <v>5468</v>
      </c>
      <c r="C315" s="54">
        <v>0.94535999999999998</v>
      </c>
      <c r="D315" s="54">
        <v>1.2258599999999999</v>
      </c>
      <c r="E315" s="54">
        <f t="shared" si="8"/>
        <v>0.77118104840683277</v>
      </c>
      <c r="F315" s="54">
        <f t="shared" si="9"/>
        <v>-0.37485849677569943</v>
      </c>
      <c r="G315" s="54">
        <v>1.7259173715923348E-2</v>
      </c>
      <c r="H315" s="54">
        <v>4</v>
      </c>
      <c r="I315" s="54">
        <v>4</v>
      </c>
      <c r="J315" s="53" t="s">
        <v>5466</v>
      </c>
    </row>
    <row r="316" spans="1:10" x14ac:dyDescent="0.2">
      <c r="A316" s="59" t="s">
        <v>5470</v>
      </c>
      <c r="B316" s="53" t="s">
        <v>5471</v>
      </c>
      <c r="C316" s="54">
        <v>1.02613</v>
      </c>
      <c r="D316" s="54">
        <v>0.91511100000000001</v>
      </c>
      <c r="E316" s="54">
        <f t="shared" si="8"/>
        <v>1.1213175232294224</v>
      </c>
      <c r="F316" s="54">
        <f t="shared" si="9"/>
        <v>0.16519486362400507</v>
      </c>
      <c r="G316" s="54">
        <v>1.7346825111217153E-2</v>
      </c>
      <c r="H316" s="54">
        <v>7</v>
      </c>
      <c r="I316" s="54">
        <v>7</v>
      </c>
      <c r="J316" s="53" t="s">
        <v>5469</v>
      </c>
    </row>
    <row r="317" spans="1:10" x14ac:dyDescent="0.2">
      <c r="A317" s="59" t="s">
        <v>5473</v>
      </c>
      <c r="B317" s="53" t="s">
        <v>5474</v>
      </c>
      <c r="C317" s="54">
        <v>0.17572499999999999</v>
      </c>
      <c r="D317" s="54">
        <v>0.28136899999999998</v>
      </c>
      <c r="E317" s="54">
        <f t="shared" si="8"/>
        <v>0.62453575198404943</v>
      </c>
      <c r="F317" s="54">
        <f t="shared" si="9"/>
        <v>-0.67914393260782391</v>
      </c>
      <c r="G317" s="54">
        <v>1.7377608148672237E-2</v>
      </c>
      <c r="H317" s="54">
        <v>6</v>
      </c>
      <c r="I317" s="54">
        <v>6</v>
      </c>
      <c r="J317" s="53" t="s">
        <v>5472</v>
      </c>
    </row>
    <row r="318" spans="1:10" x14ac:dyDescent="0.2">
      <c r="B318" s="53" t="s">
        <v>5476</v>
      </c>
      <c r="C318" s="54">
        <v>1.10571</v>
      </c>
      <c r="D318" s="54">
        <v>1.41472</v>
      </c>
      <c r="E318" s="54">
        <f t="shared" si="8"/>
        <v>0.78157515268038902</v>
      </c>
      <c r="F318" s="54">
        <f t="shared" si="9"/>
        <v>-0.35554349205725383</v>
      </c>
      <c r="G318" s="54">
        <v>1.7388815519126414E-2</v>
      </c>
      <c r="H318" s="54">
        <v>6</v>
      </c>
      <c r="I318" s="54">
        <v>6</v>
      </c>
      <c r="J318" s="53" t="s">
        <v>5475</v>
      </c>
    </row>
    <row r="319" spans="1:10" x14ac:dyDescent="0.2">
      <c r="A319" s="59" t="s">
        <v>5478</v>
      </c>
      <c r="B319" s="53" t="s">
        <v>5479</v>
      </c>
      <c r="C319" s="54">
        <v>1.3437699999999999</v>
      </c>
      <c r="D319" s="54">
        <v>1.4456599999999999</v>
      </c>
      <c r="E319" s="54">
        <f t="shared" si="8"/>
        <v>0.92952008079354753</v>
      </c>
      <c r="F319" s="54">
        <f t="shared" si="9"/>
        <v>-0.10544206228877474</v>
      </c>
      <c r="G319" s="54">
        <v>1.7548904072626267E-2</v>
      </c>
      <c r="H319" s="54">
        <v>14</v>
      </c>
      <c r="I319" s="54">
        <v>14</v>
      </c>
      <c r="J319" s="53" t="s">
        <v>5477</v>
      </c>
    </row>
    <row r="320" spans="1:10" x14ac:dyDescent="0.2">
      <c r="B320" s="53" t="s">
        <v>5481</v>
      </c>
      <c r="C320" s="54">
        <v>0.82250900000000005</v>
      </c>
      <c r="D320" s="54">
        <v>0.64849299999999999</v>
      </c>
      <c r="E320" s="54">
        <f t="shared" si="8"/>
        <v>1.268339056859519</v>
      </c>
      <c r="F320" s="54">
        <f t="shared" si="9"/>
        <v>0.34294046335001416</v>
      </c>
      <c r="G320" s="54">
        <v>1.7577617106664042E-2</v>
      </c>
      <c r="H320" s="54">
        <v>10</v>
      </c>
      <c r="I320" s="54">
        <v>8</v>
      </c>
      <c r="J320" s="53" t="s">
        <v>5480</v>
      </c>
    </row>
    <row r="321" spans="1:10" x14ac:dyDescent="0.2">
      <c r="A321" s="59" t="s">
        <v>5483</v>
      </c>
      <c r="B321" s="53" t="s">
        <v>5484</v>
      </c>
      <c r="C321" s="54">
        <v>0.63870499999999997</v>
      </c>
      <c r="D321" s="54">
        <v>0.55576599999999998</v>
      </c>
      <c r="E321" s="54">
        <f t="shared" si="8"/>
        <v>1.1492336702856958</v>
      </c>
      <c r="F321" s="54">
        <f t="shared" si="9"/>
        <v>0.20067216672881202</v>
      </c>
      <c r="G321" s="54">
        <v>1.7705573560161288E-2</v>
      </c>
      <c r="H321" s="54">
        <v>13</v>
      </c>
      <c r="I321" s="54">
        <v>13</v>
      </c>
      <c r="J321" s="53" t="s">
        <v>5482</v>
      </c>
    </row>
    <row r="322" spans="1:10" x14ac:dyDescent="0.2">
      <c r="A322" s="59" t="s">
        <v>5486</v>
      </c>
      <c r="B322" s="53" t="s">
        <v>5487</v>
      </c>
      <c r="C322" s="54">
        <v>1.7726</v>
      </c>
      <c r="D322" s="54">
        <v>2.2754400000000001</v>
      </c>
      <c r="E322" s="54">
        <f t="shared" si="8"/>
        <v>0.77901416868825368</v>
      </c>
      <c r="F322" s="54">
        <f t="shared" si="9"/>
        <v>-0.36027852666410554</v>
      </c>
      <c r="G322" s="54">
        <v>1.8018141782295424E-2</v>
      </c>
      <c r="H322" s="54">
        <v>6</v>
      </c>
      <c r="I322" s="54">
        <v>6</v>
      </c>
      <c r="J322" s="53" t="s">
        <v>5485</v>
      </c>
    </row>
    <row r="323" spans="1:10" x14ac:dyDescent="0.2">
      <c r="A323" s="59" t="s">
        <v>5489</v>
      </c>
      <c r="B323" s="53" t="s">
        <v>5490</v>
      </c>
      <c r="C323" s="54">
        <v>1.8672599999999999</v>
      </c>
      <c r="D323" s="54">
        <v>3.19957</v>
      </c>
      <c r="E323" s="54">
        <f t="shared" si="8"/>
        <v>0.58359717086983565</v>
      </c>
      <c r="F323" s="54">
        <f t="shared" si="9"/>
        <v>-0.77695520543202334</v>
      </c>
      <c r="G323" s="54">
        <v>1.8092975703903322E-2</v>
      </c>
      <c r="H323" s="54">
        <v>9</v>
      </c>
      <c r="I323" s="54">
        <v>8</v>
      </c>
      <c r="J323" s="53" t="s">
        <v>5488</v>
      </c>
    </row>
    <row r="324" spans="1:10" x14ac:dyDescent="0.2">
      <c r="A324" s="59" t="s">
        <v>5492</v>
      </c>
      <c r="B324" s="53" t="s">
        <v>5493</v>
      </c>
      <c r="C324" s="54">
        <v>0.70291899999999996</v>
      </c>
      <c r="D324" s="54">
        <v>0.59730499999999997</v>
      </c>
      <c r="E324" s="54">
        <f t="shared" si="8"/>
        <v>1.1768175387783462</v>
      </c>
      <c r="F324" s="54">
        <f t="shared" si="9"/>
        <v>0.23489065316696214</v>
      </c>
      <c r="G324" s="54">
        <v>1.8158083129083985E-2</v>
      </c>
      <c r="H324" s="54">
        <v>7</v>
      </c>
      <c r="I324" s="54">
        <v>7</v>
      </c>
      <c r="J324" s="53" t="s">
        <v>5491</v>
      </c>
    </row>
    <row r="325" spans="1:10" x14ac:dyDescent="0.2">
      <c r="A325" s="59" t="s">
        <v>5495</v>
      </c>
      <c r="B325" s="53" t="s">
        <v>5496</v>
      </c>
      <c r="C325" s="54">
        <v>0.87341800000000003</v>
      </c>
      <c r="D325" s="54">
        <v>0.81522099999999997</v>
      </c>
      <c r="E325" s="54">
        <f t="shared" si="8"/>
        <v>1.0713880039891024</v>
      </c>
      <c r="F325" s="54">
        <f t="shared" si="9"/>
        <v>9.9481047835935421E-2</v>
      </c>
      <c r="G325" s="54">
        <v>1.8218390220026526E-2</v>
      </c>
      <c r="H325" s="54">
        <v>4</v>
      </c>
      <c r="I325" s="54">
        <v>4</v>
      </c>
      <c r="J325" s="53" t="s">
        <v>5494</v>
      </c>
    </row>
    <row r="326" spans="1:10" x14ac:dyDescent="0.2">
      <c r="A326" s="59" t="s">
        <v>5498</v>
      </c>
      <c r="B326" s="53" t="s">
        <v>5499</v>
      </c>
      <c r="C326" s="54">
        <v>1.70198</v>
      </c>
      <c r="D326" s="54">
        <v>2.0368400000000002</v>
      </c>
      <c r="E326" s="54">
        <f t="shared" ref="E326:E389" si="10">C326/D326</f>
        <v>0.83559827968814437</v>
      </c>
      <c r="F326" s="54">
        <f t="shared" ref="F326:F389" si="11">LOG(E326,2)</f>
        <v>-0.25911857266895882</v>
      </c>
      <c r="G326" s="54">
        <v>1.8508447866872429E-2</v>
      </c>
      <c r="H326" s="54">
        <v>16</v>
      </c>
      <c r="I326" s="54">
        <v>16</v>
      </c>
      <c r="J326" s="53" t="s">
        <v>5497</v>
      </c>
    </row>
    <row r="327" spans="1:10" x14ac:dyDescent="0.2">
      <c r="A327" s="59" t="s">
        <v>5501</v>
      </c>
      <c r="B327" s="53" t="s">
        <v>5502</v>
      </c>
      <c r="C327" s="54">
        <v>1.04454</v>
      </c>
      <c r="D327" s="54">
        <v>0.84248299999999998</v>
      </c>
      <c r="E327" s="54">
        <f t="shared" si="10"/>
        <v>1.2398351064650563</v>
      </c>
      <c r="F327" s="54">
        <f t="shared" si="11"/>
        <v>0.31014826020589348</v>
      </c>
      <c r="G327" s="54">
        <v>1.8656922177910217E-2</v>
      </c>
      <c r="H327" s="54">
        <v>12</v>
      </c>
      <c r="I327" s="54">
        <v>12</v>
      </c>
      <c r="J327" s="53" t="s">
        <v>5500</v>
      </c>
    </row>
    <row r="328" spans="1:10" x14ac:dyDescent="0.2">
      <c r="A328" s="59" t="s">
        <v>5504</v>
      </c>
      <c r="B328" s="53" t="s">
        <v>5505</v>
      </c>
      <c r="C328" s="54">
        <v>1.9210100000000001</v>
      </c>
      <c r="D328" s="54">
        <v>2.6062400000000001</v>
      </c>
      <c r="E328" s="54">
        <f t="shared" si="10"/>
        <v>0.73708100558659218</v>
      </c>
      <c r="F328" s="54">
        <f t="shared" si="11"/>
        <v>-0.44010491391710049</v>
      </c>
      <c r="G328" s="54">
        <v>1.8900356676388404E-2</v>
      </c>
      <c r="H328" s="54">
        <v>3</v>
      </c>
      <c r="I328" s="54">
        <v>3</v>
      </c>
      <c r="J328" s="53" t="s">
        <v>5503</v>
      </c>
    </row>
    <row r="329" spans="1:10" x14ac:dyDescent="0.2">
      <c r="A329" s="59" t="s">
        <v>5507</v>
      </c>
      <c r="B329" s="53" t="s">
        <v>5508</v>
      </c>
      <c r="C329" s="54">
        <v>1.0416000000000001</v>
      </c>
      <c r="D329" s="54">
        <v>0.85636999999999996</v>
      </c>
      <c r="E329" s="54">
        <f t="shared" si="10"/>
        <v>1.2162966941859243</v>
      </c>
      <c r="F329" s="54">
        <f t="shared" si="11"/>
        <v>0.28249519179147153</v>
      </c>
      <c r="G329" s="54">
        <v>1.8956144037102836E-2</v>
      </c>
      <c r="H329" s="54">
        <v>5</v>
      </c>
      <c r="I329" s="54">
        <v>3</v>
      </c>
      <c r="J329" s="53" t="s">
        <v>5506</v>
      </c>
    </row>
    <row r="330" spans="1:10" x14ac:dyDescent="0.2">
      <c r="A330" s="59" t="s">
        <v>5510</v>
      </c>
      <c r="B330" s="53" t="s">
        <v>5511</v>
      </c>
      <c r="C330" s="54">
        <v>1.2271099999999999</v>
      </c>
      <c r="D330" s="54">
        <v>0.86896600000000002</v>
      </c>
      <c r="E330" s="54">
        <f t="shared" si="10"/>
        <v>1.4121496122978343</v>
      </c>
      <c r="F330" s="54">
        <f t="shared" si="11"/>
        <v>0.49789294518539051</v>
      </c>
      <c r="G330" s="54">
        <v>1.9190222050678159E-2</v>
      </c>
      <c r="H330" s="54">
        <v>4</v>
      </c>
      <c r="I330" s="54">
        <v>4</v>
      </c>
      <c r="J330" s="53" t="s">
        <v>5509</v>
      </c>
    </row>
    <row r="331" spans="1:10" x14ac:dyDescent="0.2">
      <c r="A331" s="59" t="s">
        <v>5513</v>
      </c>
      <c r="B331" s="53" t="s">
        <v>5514</v>
      </c>
      <c r="C331" s="54">
        <v>0.79453200000000002</v>
      </c>
      <c r="D331" s="54">
        <v>0.90382399999999996</v>
      </c>
      <c r="E331" s="54">
        <f t="shared" si="10"/>
        <v>0.87907822761953658</v>
      </c>
      <c r="F331" s="54">
        <f t="shared" si="11"/>
        <v>-0.18593654092133</v>
      </c>
      <c r="G331" s="54">
        <v>1.9391437285352205E-2</v>
      </c>
      <c r="H331" s="54">
        <v>4</v>
      </c>
      <c r="I331" s="54">
        <v>4</v>
      </c>
      <c r="J331" s="53" t="s">
        <v>5512</v>
      </c>
    </row>
    <row r="332" spans="1:10" x14ac:dyDescent="0.2">
      <c r="A332" s="59" t="s">
        <v>5516</v>
      </c>
      <c r="B332" s="53" t="s">
        <v>5517</v>
      </c>
      <c r="C332" s="54">
        <v>3.40334</v>
      </c>
      <c r="D332" s="54">
        <v>2.71434</v>
      </c>
      <c r="E332" s="54">
        <f t="shared" si="10"/>
        <v>1.2538370285225875</v>
      </c>
      <c r="F332" s="54">
        <f t="shared" si="11"/>
        <v>0.32634984142406387</v>
      </c>
      <c r="G332" s="54">
        <v>1.9461217213920249E-2</v>
      </c>
      <c r="H332" s="54">
        <v>8</v>
      </c>
      <c r="I332" s="54">
        <v>8</v>
      </c>
      <c r="J332" s="53" t="s">
        <v>5515</v>
      </c>
    </row>
    <row r="333" spans="1:10" x14ac:dyDescent="0.2">
      <c r="A333" s="59" t="s">
        <v>5519</v>
      </c>
      <c r="B333" s="53" t="s">
        <v>5520</v>
      </c>
      <c r="C333" s="54">
        <v>0.15765499999999999</v>
      </c>
      <c r="D333" s="54">
        <v>0.119876</v>
      </c>
      <c r="E333" s="54">
        <f t="shared" si="10"/>
        <v>1.3151506556775334</v>
      </c>
      <c r="F333" s="54">
        <f t="shared" si="11"/>
        <v>0.39522807537250082</v>
      </c>
      <c r="G333" s="54">
        <v>1.9545644703729031E-2</v>
      </c>
      <c r="H333" s="54">
        <v>7</v>
      </c>
      <c r="I333" s="54">
        <v>7</v>
      </c>
      <c r="J333" s="53" t="s">
        <v>5518</v>
      </c>
    </row>
    <row r="334" spans="1:10" x14ac:dyDescent="0.2">
      <c r="A334" s="59" t="s">
        <v>5522</v>
      </c>
      <c r="B334" s="53" t="s">
        <v>5523</v>
      </c>
      <c r="C334" s="54">
        <v>0.94633999999999996</v>
      </c>
      <c r="D334" s="54">
        <v>0.87089700000000003</v>
      </c>
      <c r="E334" s="54">
        <f t="shared" si="10"/>
        <v>1.086626776760053</v>
      </c>
      <c r="F334" s="54">
        <f t="shared" si="11"/>
        <v>0.11985650358788336</v>
      </c>
      <c r="G334" s="54">
        <v>1.9638124092982833E-2</v>
      </c>
      <c r="H334" s="54">
        <v>8</v>
      </c>
      <c r="I334" s="54">
        <v>8</v>
      </c>
      <c r="J334" s="53" t="s">
        <v>5521</v>
      </c>
    </row>
    <row r="335" spans="1:10" x14ac:dyDescent="0.2">
      <c r="A335" s="59" t="s">
        <v>5525</v>
      </c>
      <c r="B335" s="53" t="s">
        <v>5526</v>
      </c>
      <c r="C335" s="54">
        <v>1.14866</v>
      </c>
      <c r="D335" s="54">
        <v>1.0186299999999999</v>
      </c>
      <c r="E335" s="54">
        <f t="shared" si="10"/>
        <v>1.1276518461070262</v>
      </c>
      <c r="F335" s="54">
        <f t="shared" si="11"/>
        <v>0.17332171541009192</v>
      </c>
      <c r="G335" s="54">
        <v>1.9912693084985167E-2</v>
      </c>
      <c r="H335" s="54">
        <v>3</v>
      </c>
      <c r="I335" s="54">
        <v>3</v>
      </c>
      <c r="J335" s="53" t="s">
        <v>5524</v>
      </c>
    </row>
    <row r="336" spans="1:10" x14ac:dyDescent="0.2">
      <c r="B336" s="53" t="s">
        <v>5528</v>
      </c>
      <c r="C336" s="54">
        <v>1.2015199999999999</v>
      </c>
      <c r="D336" s="54">
        <v>1.30094</v>
      </c>
      <c r="E336" s="54">
        <f t="shared" si="10"/>
        <v>0.92357833566498071</v>
      </c>
      <c r="F336" s="54">
        <f t="shared" si="11"/>
        <v>-0.11469376261040078</v>
      </c>
      <c r="G336" s="54">
        <v>2.0119630473384293E-2</v>
      </c>
      <c r="H336" s="54">
        <v>17</v>
      </c>
      <c r="I336" s="54">
        <v>17</v>
      </c>
      <c r="J336" s="53" t="s">
        <v>5527</v>
      </c>
    </row>
    <row r="337" spans="1:10" x14ac:dyDescent="0.2">
      <c r="A337" s="59" t="s">
        <v>5530</v>
      </c>
      <c r="B337" s="53" t="s">
        <v>5531</v>
      </c>
      <c r="C337" s="54">
        <v>3.5753900000000001</v>
      </c>
      <c r="D337" s="54">
        <v>8.0432500000000005</v>
      </c>
      <c r="E337" s="54">
        <f t="shared" si="10"/>
        <v>0.44452056071861495</v>
      </c>
      <c r="F337" s="54">
        <f t="shared" si="11"/>
        <v>-1.1696779443120378</v>
      </c>
      <c r="G337" s="54">
        <v>2.0275893434312964E-2</v>
      </c>
      <c r="H337" s="54">
        <v>3</v>
      </c>
      <c r="I337" s="54">
        <v>3</v>
      </c>
      <c r="J337" s="53" t="s">
        <v>5529</v>
      </c>
    </row>
    <row r="338" spans="1:10" x14ac:dyDescent="0.2">
      <c r="A338" s="59" t="s">
        <v>5533</v>
      </c>
      <c r="B338" s="53" t="s">
        <v>5534</v>
      </c>
      <c r="C338" s="54">
        <v>1.1554</v>
      </c>
      <c r="D338" s="54">
        <v>1.29759</v>
      </c>
      <c r="E338" s="54">
        <f t="shared" si="10"/>
        <v>0.89041993233609995</v>
      </c>
      <c r="F338" s="54">
        <f t="shared" si="11"/>
        <v>-0.16744220665427448</v>
      </c>
      <c r="G338" s="54">
        <v>2.0287568536847437E-2</v>
      </c>
      <c r="H338" s="54">
        <v>15</v>
      </c>
      <c r="I338" s="54">
        <v>15</v>
      </c>
      <c r="J338" s="53" t="s">
        <v>5532</v>
      </c>
    </row>
    <row r="339" spans="1:10" x14ac:dyDescent="0.2">
      <c r="A339" s="59" t="s">
        <v>5536</v>
      </c>
      <c r="B339" s="53" t="s">
        <v>5537</v>
      </c>
      <c r="C339" s="54">
        <v>0.60032799999999997</v>
      </c>
      <c r="D339" s="54">
        <v>0.556836</v>
      </c>
      <c r="E339" s="54">
        <f t="shared" si="10"/>
        <v>1.0781055822540209</v>
      </c>
      <c r="F339" s="54">
        <f t="shared" si="11"/>
        <v>0.10849847265007009</v>
      </c>
      <c r="G339" s="54">
        <v>2.0291305989299846E-2</v>
      </c>
      <c r="H339" s="54">
        <v>19</v>
      </c>
      <c r="I339" s="54">
        <v>19</v>
      </c>
      <c r="J339" s="53" t="s">
        <v>5535</v>
      </c>
    </row>
    <row r="340" spans="1:10" x14ac:dyDescent="0.2">
      <c r="A340" s="59" t="s">
        <v>5539</v>
      </c>
      <c r="B340" s="53" t="s">
        <v>5540</v>
      </c>
      <c r="C340" s="54">
        <v>2.0126300000000001</v>
      </c>
      <c r="D340" s="54">
        <v>2.5504799999999999</v>
      </c>
      <c r="E340" s="54">
        <f t="shared" si="10"/>
        <v>0.78911812678397797</v>
      </c>
      <c r="F340" s="54">
        <f t="shared" si="11"/>
        <v>-0.34168681471294809</v>
      </c>
      <c r="G340" s="54">
        <v>2.0300185198596832E-2</v>
      </c>
      <c r="H340" s="54">
        <v>10</v>
      </c>
      <c r="I340" s="54">
        <v>10</v>
      </c>
      <c r="J340" s="53" t="s">
        <v>5538</v>
      </c>
    </row>
    <row r="341" spans="1:10" x14ac:dyDescent="0.2">
      <c r="A341" s="59" t="s">
        <v>5542</v>
      </c>
      <c r="B341" s="53" t="s">
        <v>5543</v>
      </c>
      <c r="C341" s="54">
        <v>0.79637000000000002</v>
      </c>
      <c r="D341" s="54">
        <v>0.662188</v>
      </c>
      <c r="E341" s="54">
        <f t="shared" si="10"/>
        <v>1.2026342972086477</v>
      </c>
      <c r="F341" s="54">
        <f t="shared" si="11"/>
        <v>0.26619800759080126</v>
      </c>
      <c r="G341" s="54">
        <v>2.0600606188380964E-2</v>
      </c>
      <c r="H341" s="54">
        <v>5</v>
      </c>
      <c r="I341" s="54">
        <v>5</v>
      </c>
      <c r="J341" s="53" t="s">
        <v>5541</v>
      </c>
    </row>
    <row r="342" spans="1:10" x14ac:dyDescent="0.2">
      <c r="A342" s="59" t="s">
        <v>5545</v>
      </c>
      <c r="B342" s="53" t="s">
        <v>5546</v>
      </c>
      <c r="C342" s="54">
        <v>1.3756699999999999</v>
      </c>
      <c r="D342" s="54">
        <v>1.5210699999999999</v>
      </c>
      <c r="E342" s="54">
        <f t="shared" si="10"/>
        <v>0.90440939601727732</v>
      </c>
      <c r="F342" s="54">
        <f t="shared" si="11"/>
        <v>-0.14495211438890385</v>
      </c>
      <c r="G342" s="54">
        <v>2.0671881178146809E-2</v>
      </c>
      <c r="H342" s="54">
        <v>3</v>
      </c>
      <c r="I342" s="54">
        <v>3</v>
      </c>
      <c r="J342" s="53" t="s">
        <v>5544</v>
      </c>
    </row>
    <row r="343" spans="1:10" x14ac:dyDescent="0.2">
      <c r="A343" s="59" t="s">
        <v>5548</v>
      </c>
      <c r="B343" s="53" t="s">
        <v>5549</v>
      </c>
      <c r="C343" s="54">
        <v>0.83644399999999997</v>
      </c>
      <c r="D343" s="54">
        <v>0.69162299999999999</v>
      </c>
      <c r="E343" s="54">
        <f t="shared" si="10"/>
        <v>1.2093929785446695</v>
      </c>
      <c r="F343" s="54">
        <f t="shared" si="11"/>
        <v>0.2742831081733853</v>
      </c>
      <c r="G343" s="54">
        <v>2.0844908830972876E-2</v>
      </c>
      <c r="H343" s="54">
        <v>8</v>
      </c>
      <c r="I343" s="54">
        <v>8</v>
      </c>
      <c r="J343" s="53" t="s">
        <v>5547</v>
      </c>
    </row>
    <row r="344" spans="1:10" x14ac:dyDescent="0.2">
      <c r="A344" s="59" t="s">
        <v>5551</v>
      </c>
      <c r="B344" s="53" t="s">
        <v>5552</v>
      </c>
      <c r="C344" s="54">
        <v>2.1648200000000002</v>
      </c>
      <c r="D344" s="54">
        <v>1.7646299999999999</v>
      </c>
      <c r="E344" s="54">
        <f t="shared" si="10"/>
        <v>1.2267840850489906</v>
      </c>
      <c r="F344" s="54">
        <f t="shared" si="11"/>
        <v>0.29488135589606035</v>
      </c>
      <c r="G344" s="54">
        <v>2.0946429289619553E-2</v>
      </c>
      <c r="H344" s="54">
        <v>5</v>
      </c>
      <c r="I344" s="54">
        <v>3</v>
      </c>
      <c r="J344" s="53" t="s">
        <v>5550</v>
      </c>
    </row>
    <row r="345" spans="1:10" x14ac:dyDescent="0.2">
      <c r="A345" s="59" t="s">
        <v>5554</v>
      </c>
      <c r="B345" s="53" t="s">
        <v>5555</v>
      </c>
      <c r="C345" s="54">
        <v>5.2215800000000003</v>
      </c>
      <c r="D345" s="54">
        <v>4.4361100000000002</v>
      </c>
      <c r="E345" s="54">
        <f t="shared" si="10"/>
        <v>1.1770627869913055</v>
      </c>
      <c r="F345" s="54">
        <f t="shared" si="11"/>
        <v>0.23519127880033025</v>
      </c>
      <c r="G345" s="54">
        <v>2.1007772226470042E-2</v>
      </c>
      <c r="H345" s="54">
        <v>5</v>
      </c>
      <c r="I345" s="54">
        <v>5</v>
      </c>
      <c r="J345" s="53" t="s">
        <v>5553</v>
      </c>
    </row>
    <row r="346" spans="1:10" x14ac:dyDescent="0.2">
      <c r="A346" s="59" t="s">
        <v>5557</v>
      </c>
      <c r="B346" s="53" t="s">
        <v>5558</v>
      </c>
      <c r="C346" s="54">
        <v>1.13249</v>
      </c>
      <c r="D346" s="54">
        <v>0.96314200000000005</v>
      </c>
      <c r="E346" s="54">
        <f t="shared" si="10"/>
        <v>1.175828694003584</v>
      </c>
      <c r="F346" s="54">
        <f t="shared" si="11"/>
        <v>0.23367788983953225</v>
      </c>
      <c r="G346" s="54">
        <v>2.1008255953870784E-2</v>
      </c>
      <c r="H346" s="54">
        <v>2</v>
      </c>
      <c r="I346" s="54">
        <v>2</v>
      </c>
      <c r="J346" s="53" t="s">
        <v>5556</v>
      </c>
    </row>
    <row r="347" spans="1:10" x14ac:dyDescent="0.2">
      <c r="A347" s="59" t="s">
        <v>5560</v>
      </c>
      <c r="B347" s="53" t="s">
        <v>5561</v>
      </c>
      <c r="C347" s="54">
        <v>1.4695499999999999</v>
      </c>
      <c r="D347" s="54">
        <v>0.77512099999999995</v>
      </c>
      <c r="E347" s="54">
        <f t="shared" si="10"/>
        <v>1.8958975437383325</v>
      </c>
      <c r="F347" s="54">
        <f t="shared" si="11"/>
        <v>0.92288100161247422</v>
      </c>
      <c r="G347" s="54">
        <v>2.1127591926304493E-2</v>
      </c>
      <c r="H347" s="54">
        <v>5</v>
      </c>
      <c r="I347" s="54">
        <v>5</v>
      </c>
      <c r="J347" s="53" t="s">
        <v>5559</v>
      </c>
    </row>
    <row r="348" spans="1:10" x14ac:dyDescent="0.2">
      <c r="A348" s="59" t="s">
        <v>5563</v>
      </c>
      <c r="B348" s="53" t="s">
        <v>5564</v>
      </c>
      <c r="C348" s="54">
        <v>1.0934999999999999</v>
      </c>
      <c r="D348" s="54">
        <v>0.87929900000000005</v>
      </c>
      <c r="E348" s="54">
        <f t="shared" si="10"/>
        <v>1.2436042802277723</v>
      </c>
      <c r="F348" s="54">
        <f t="shared" si="11"/>
        <v>0.31452748725700092</v>
      </c>
      <c r="G348" s="54">
        <v>2.1173858184864013E-2</v>
      </c>
      <c r="H348" s="54">
        <v>8</v>
      </c>
      <c r="I348" s="54">
        <v>8</v>
      </c>
      <c r="J348" s="53" t="s">
        <v>5562</v>
      </c>
    </row>
    <row r="349" spans="1:10" x14ac:dyDescent="0.2">
      <c r="A349" s="59" t="s">
        <v>5566</v>
      </c>
      <c r="B349" s="53" t="s">
        <v>5567</v>
      </c>
      <c r="C349" s="54">
        <v>0.60473399999999999</v>
      </c>
      <c r="D349" s="54">
        <v>0.52202000000000004</v>
      </c>
      <c r="E349" s="54">
        <f t="shared" si="10"/>
        <v>1.1584498678211561</v>
      </c>
      <c r="F349" s="54">
        <f t="shared" si="11"/>
        <v>0.21219561260089234</v>
      </c>
      <c r="G349" s="54">
        <v>2.1206548983797108E-2</v>
      </c>
      <c r="H349" s="54">
        <v>3</v>
      </c>
      <c r="I349" s="54">
        <v>3</v>
      </c>
      <c r="J349" s="53" t="s">
        <v>5565</v>
      </c>
    </row>
    <row r="350" spans="1:10" x14ac:dyDescent="0.2">
      <c r="A350" s="59" t="s">
        <v>5569</v>
      </c>
      <c r="B350" s="53" t="s">
        <v>5570</v>
      </c>
      <c r="C350" s="54">
        <v>1.5914699999999999</v>
      </c>
      <c r="D350" s="54">
        <v>1.84511</v>
      </c>
      <c r="E350" s="54">
        <f t="shared" si="10"/>
        <v>0.86253394106584425</v>
      </c>
      <c r="F350" s="54">
        <f t="shared" si="11"/>
        <v>-0.21334686634810895</v>
      </c>
      <c r="G350" s="54">
        <v>2.1240757463663461E-2</v>
      </c>
      <c r="H350" s="54">
        <v>5</v>
      </c>
      <c r="I350" s="54">
        <v>5</v>
      </c>
      <c r="J350" s="53" t="s">
        <v>5568</v>
      </c>
    </row>
    <row r="351" spans="1:10" x14ac:dyDescent="0.2">
      <c r="A351" s="59" t="s">
        <v>5572</v>
      </c>
      <c r="B351" s="53" t="s">
        <v>5573</v>
      </c>
      <c r="C351" s="54">
        <v>1.3977200000000001</v>
      </c>
      <c r="D351" s="54">
        <v>1.14717</v>
      </c>
      <c r="E351" s="54">
        <f t="shared" si="10"/>
        <v>1.2184070364462112</v>
      </c>
      <c r="F351" s="54">
        <f t="shared" si="11"/>
        <v>0.28499617869813615</v>
      </c>
      <c r="G351" s="54">
        <v>2.1267674262401195E-2</v>
      </c>
      <c r="H351" s="54">
        <v>6</v>
      </c>
      <c r="I351" s="54">
        <v>6</v>
      </c>
      <c r="J351" s="53" t="s">
        <v>5571</v>
      </c>
    </row>
    <row r="352" spans="1:10" x14ac:dyDescent="0.2">
      <c r="A352" s="59" t="s">
        <v>5575</v>
      </c>
      <c r="B352" s="53" t="s">
        <v>5576</v>
      </c>
      <c r="C352" s="54">
        <v>1.05125</v>
      </c>
      <c r="D352" s="54">
        <v>0.95904900000000004</v>
      </c>
      <c r="E352" s="54">
        <f t="shared" si="10"/>
        <v>1.0961379449850841</v>
      </c>
      <c r="F352" s="54">
        <f t="shared" si="11"/>
        <v>0.13242936766236979</v>
      </c>
      <c r="G352" s="54">
        <v>2.1392916694598928E-2</v>
      </c>
      <c r="H352" s="54">
        <v>9</v>
      </c>
      <c r="I352" s="54">
        <v>9</v>
      </c>
      <c r="J352" s="53" t="s">
        <v>5574</v>
      </c>
    </row>
    <row r="353" spans="1:10" x14ac:dyDescent="0.2">
      <c r="A353" s="59" t="s">
        <v>5578</v>
      </c>
      <c r="B353" s="53" t="s">
        <v>5579</v>
      </c>
      <c r="C353" s="54">
        <v>0.59715600000000002</v>
      </c>
      <c r="D353" s="54">
        <v>0.49753799999999998</v>
      </c>
      <c r="E353" s="54">
        <f t="shared" si="10"/>
        <v>1.2002218925991583</v>
      </c>
      <c r="F353" s="54">
        <f t="shared" si="11"/>
        <v>0.26330115063294324</v>
      </c>
      <c r="G353" s="54">
        <v>2.1552616435661563E-2</v>
      </c>
      <c r="H353" s="54">
        <v>11</v>
      </c>
      <c r="I353" s="54">
        <v>9</v>
      </c>
      <c r="J353" s="53" t="s">
        <v>5577</v>
      </c>
    </row>
    <row r="354" spans="1:10" x14ac:dyDescent="0.2">
      <c r="A354" s="59" t="s">
        <v>5581</v>
      </c>
      <c r="B354" s="53" t="s">
        <v>5582</v>
      </c>
      <c r="C354" s="54">
        <v>1.3298700000000001</v>
      </c>
      <c r="D354" s="54">
        <v>1.5645100000000001</v>
      </c>
      <c r="E354" s="54">
        <f t="shared" si="10"/>
        <v>0.8500233299883031</v>
      </c>
      <c r="F354" s="54">
        <f t="shared" si="11"/>
        <v>-0.23442565646463448</v>
      </c>
      <c r="G354" s="54">
        <v>2.1568502842373671E-2</v>
      </c>
      <c r="H354" s="54">
        <v>13</v>
      </c>
      <c r="I354" s="54">
        <v>13</v>
      </c>
      <c r="J354" s="53" t="s">
        <v>5580</v>
      </c>
    </row>
    <row r="355" spans="1:10" x14ac:dyDescent="0.2">
      <c r="A355" s="59" t="s">
        <v>5584</v>
      </c>
      <c r="B355" s="53" t="s">
        <v>5585</v>
      </c>
      <c r="C355" s="54">
        <v>0.55272399999999999</v>
      </c>
      <c r="D355" s="54">
        <v>0.32015399999999999</v>
      </c>
      <c r="E355" s="54">
        <f t="shared" si="10"/>
        <v>1.7264316547661438</v>
      </c>
      <c r="F355" s="54">
        <f t="shared" si="11"/>
        <v>0.78779322253093442</v>
      </c>
      <c r="G355" s="54">
        <v>2.1892229889259224E-2</v>
      </c>
      <c r="H355" s="54">
        <v>3</v>
      </c>
      <c r="I355" s="54">
        <v>3</v>
      </c>
      <c r="J355" s="53" t="s">
        <v>5583</v>
      </c>
    </row>
    <row r="356" spans="1:10" x14ac:dyDescent="0.2">
      <c r="A356" s="59" t="s">
        <v>5587</v>
      </c>
      <c r="B356" s="53" t="s">
        <v>5588</v>
      </c>
      <c r="C356" s="54">
        <v>0.534169</v>
      </c>
      <c r="D356" s="54">
        <v>0.41442200000000001</v>
      </c>
      <c r="E356" s="54">
        <f t="shared" si="10"/>
        <v>1.2889494283604634</v>
      </c>
      <c r="F356" s="54">
        <f t="shared" si="11"/>
        <v>0.36619566099605411</v>
      </c>
      <c r="G356" s="54">
        <v>2.2218257717552224E-2</v>
      </c>
      <c r="H356" s="54">
        <v>5</v>
      </c>
      <c r="I356" s="54">
        <v>5</v>
      </c>
      <c r="J356" s="53" t="s">
        <v>5586</v>
      </c>
    </row>
    <row r="357" spans="1:10" x14ac:dyDescent="0.2">
      <c r="A357" s="59" t="s">
        <v>5590</v>
      </c>
      <c r="B357" s="53" t="s">
        <v>5591</v>
      </c>
      <c r="C357" s="54">
        <v>1.8321000000000001</v>
      </c>
      <c r="D357" s="54">
        <v>3.1365599999999998</v>
      </c>
      <c r="E357" s="54">
        <f t="shared" si="10"/>
        <v>0.58411125564312505</v>
      </c>
      <c r="F357" s="54">
        <f t="shared" si="11"/>
        <v>-0.77568490955319214</v>
      </c>
      <c r="G357" s="54">
        <v>2.2367116510622898E-2</v>
      </c>
      <c r="H357" s="54">
        <v>9</v>
      </c>
      <c r="I357" s="54">
        <v>9</v>
      </c>
      <c r="J357" s="53" t="s">
        <v>5589</v>
      </c>
    </row>
    <row r="358" spans="1:10" x14ac:dyDescent="0.2">
      <c r="A358" s="59" t="s">
        <v>5593</v>
      </c>
      <c r="B358" s="53" t="s">
        <v>5594</v>
      </c>
      <c r="C358" s="54">
        <v>1.8127200000000001</v>
      </c>
      <c r="D358" s="54">
        <v>1.67442</v>
      </c>
      <c r="E358" s="54">
        <f t="shared" si="10"/>
        <v>1.0825957645035296</v>
      </c>
      <c r="F358" s="54">
        <f t="shared" si="11"/>
        <v>0.11449464884438457</v>
      </c>
      <c r="G358" s="54">
        <v>2.2535645380458384E-2</v>
      </c>
      <c r="H358" s="54">
        <v>55</v>
      </c>
      <c r="I358" s="54">
        <v>55</v>
      </c>
      <c r="J358" s="53" t="s">
        <v>5592</v>
      </c>
    </row>
    <row r="359" spans="1:10" x14ac:dyDescent="0.2">
      <c r="A359" s="59" t="s">
        <v>5596</v>
      </c>
      <c r="B359" s="53" t="s">
        <v>5597</v>
      </c>
      <c r="C359" s="54">
        <v>1.5265599999999999</v>
      </c>
      <c r="D359" s="54">
        <v>1.74573</v>
      </c>
      <c r="E359" s="54">
        <f t="shared" si="10"/>
        <v>0.87445366694735149</v>
      </c>
      <c r="F359" s="54">
        <f t="shared" si="11"/>
        <v>-0.19354615011851992</v>
      </c>
      <c r="G359" s="54">
        <v>2.2775609080894078E-2</v>
      </c>
      <c r="H359" s="54">
        <v>41</v>
      </c>
      <c r="I359" s="54">
        <v>41</v>
      </c>
      <c r="J359" s="53" t="s">
        <v>5595</v>
      </c>
    </row>
    <row r="360" spans="1:10" x14ac:dyDescent="0.2">
      <c r="A360" s="59" t="s">
        <v>5599</v>
      </c>
      <c r="B360" s="53" t="s">
        <v>5600</v>
      </c>
      <c r="C360" s="54">
        <v>0.70599900000000004</v>
      </c>
      <c r="D360" s="54">
        <v>0.93709299999999995</v>
      </c>
      <c r="E360" s="54">
        <f t="shared" si="10"/>
        <v>0.7533926728723831</v>
      </c>
      <c r="F360" s="54">
        <f t="shared" si="11"/>
        <v>-0.4085260924781916</v>
      </c>
      <c r="G360" s="54">
        <v>2.2787149414783159E-2</v>
      </c>
      <c r="H360" s="54">
        <v>12</v>
      </c>
      <c r="I360" s="54">
        <v>2</v>
      </c>
      <c r="J360" s="53" t="s">
        <v>5598</v>
      </c>
    </row>
    <row r="361" spans="1:10" x14ac:dyDescent="0.2">
      <c r="A361" s="59" t="s">
        <v>5602</v>
      </c>
      <c r="B361" s="53" t="s">
        <v>5603</v>
      </c>
      <c r="C361" s="54">
        <v>0.92547599999999997</v>
      </c>
      <c r="D361" s="54">
        <v>1.04301</v>
      </c>
      <c r="E361" s="54">
        <f t="shared" si="10"/>
        <v>0.88731268156585263</v>
      </c>
      <c r="F361" s="54">
        <f t="shared" si="11"/>
        <v>-0.17248550710010807</v>
      </c>
      <c r="G361" s="54">
        <v>2.3087664350358906E-2</v>
      </c>
      <c r="H361" s="54">
        <v>7</v>
      </c>
      <c r="I361" s="54">
        <v>7</v>
      </c>
      <c r="J361" s="53" t="s">
        <v>5601</v>
      </c>
    </row>
    <row r="362" spans="1:10" x14ac:dyDescent="0.2">
      <c r="A362" s="59" t="s">
        <v>5605</v>
      </c>
      <c r="B362" s="53" t="s">
        <v>5606</v>
      </c>
      <c r="C362" s="54">
        <v>0.99939999999999996</v>
      </c>
      <c r="D362" s="54">
        <v>1.18832</v>
      </c>
      <c r="E362" s="54">
        <f t="shared" si="10"/>
        <v>0.84101925407297695</v>
      </c>
      <c r="F362" s="54">
        <f t="shared" si="11"/>
        <v>-0.24978926534911877</v>
      </c>
      <c r="G362" s="54">
        <v>2.3173412905990464E-2</v>
      </c>
      <c r="H362" s="54">
        <v>6</v>
      </c>
      <c r="I362" s="54">
        <v>6</v>
      </c>
      <c r="J362" s="53" t="s">
        <v>5604</v>
      </c>
    </row>
    <row r="363" spans="1:10" x14ac:dyDescent="0.2">
      <c r="A363" s="59" t="s">
        <v>5608</v>
      </c>
      <c r="B363" s="53" t="s">
        <v>5609</v>
      </c>
      <c r="C363" s="54">
        <v>1.1855599999999999</v>
      </c>
      <c r="D363" s="54">
        <v>1.29928</v>
      </c>
      <c r="E363" s="54">
        <f t="shared" si="10"/>
        <v>0.91247460131765279</v>
      </c>
      <c r="F363" s="54">
        <f t="shared" si="11"/>
        <v>-0.13214369278875276</v>
      </c>
      <c r="G363" s="54">
        <v>2.3195300325477824E-2</v>
      </c>
      <c r="H363" s="54">
        <v>27</v>
      </c>
      <c r="I363" s="54">
        <v>8</v>
      </c>
      <c r="J363" s="53" t="s">
        <v>5607</v>
      </c>
    </row>
    <row r="364" spans="1:10" x14ac:dyDescent="0.2">
      <c r="A364" s="59" t="s">
        <v>5611</v>
      </c>
      <c r="B364" s="53" t="s">
        <v>5612</v>
      </c>
      <c r="C364" s="54">
        <v>1.1144099999999999</v>
      </c>
      <c r="D364" s="54">
        <v>1.0160899999999999</v>
      </c>
      <c r="E364" s="54">
        <f t="shared" si="10"/>
        <v>1.0967630820104517</v>
      </c>
      <c r="F364" s="54">
        <f t="shared" si="11"/>
        <v>0.13325191468998512</v>
      </c>
      <c r="G364" s="54">
        <v>2.322576352925022E-2</v>
      </c>
      <c r="H364" s="54">
        <v>6</v>
      </c>
      <c r="I364" s="54">
        <v>6</v>
      </c>
      <c r="J364" s="53" t="s">
        <v>5610</v>
      </c>
    </row>
    <row r="365" spans="1:10" x14ac:dyDescent="0.2">
      <c r="A365" s="59" t="s">
        <v>5614</v>
      </c>
      <c r="B365" s="53" t="s">
        <v>5615</v>
      </c>
      <c r="C365" s="54">
        <v>0.51836300000000002</v>
      </c>
      <c r="D365" s="54">
        <v>0.42800300000000002</v>
      </c>
      <c r="E365" s="54">
        <f t="shared" si="10"/>
        <v>1.2111200155139099</v>
      </c>
      <c r="F365" s="54">
        <f t="shared" si="11"/>
        <v>0.276341835476134</v>
      </c>
      <c r="G365" s="54">
        <v>2.3241812860917581E-2</v>
      </c>
      <c r="H365" s="54">
        <v>3</v>
      </c>
      <c r="I365" s="54">
        <v>3</v>
      </c>
      <c r="J365" s="53" t="s">
        <v>5613</v>
      </c>
    </row>
    <row r="366" spans="1:10" x14ac:dyDescent="0.2">
      <c r="B366" s="53" t="s">
        <v>5617</v>
      </c>
      <c r="C366" s="54">
        <v>0.62134400000000001</v>
      </c>
      <c r="D366" s="54">
        <v>0.490707</v>
      </c>
      <c r="E366" s="54">
        <f t="shared" si="10"/>
        <v>1.2662220021316182</v>
      </c>
      <c r="F366" s="54">
        <f t="shared" si="11"/>
        <v>0.3405303694548979</v>
      </c>
      <c r="G366" s="54">
        <v>2.3320615040681215E-2</v>
      </c>
      <c r="H366" s="54">
        <v>5</v>
      </c>
      <c r="I366" s="54">
        <v>5</v>
      </c>
      <c r="J366" s="53" t="s">
        <v>5616</v>
      </c>
    </row>
    <row r="367" spans="1:10" x14ac:dyDescent="0.2">
      <c r="A367" s="59" t="s">
        <v>5619</v>
      </c>
      <c r="B367" s="53" t="s">
        <v>5620</v>
      </c>
      <c r="C367" s="54">
        <v>2.8572600000000001</v>
      </c>
      <c r="D367" s="54">
        <v>3.3359200000000002</v>
      </c>
      <c r="E367" s="54">
        <f t="shared" si="10"/>
        <v>0.85651334564378045</v>
      </c>
      <c r="F367" s="54">
        <f t="shared" si="11"/>
        <v>-0.22345236925047643</v>
      </c>
      <c r="G367" s="54">
        <v>2.3459567434579078E-2</v>
      </c>
      <c r="H367" s="54">
        <v>25</v>
      </c>
      <c r="I367" s="54">
        <v>24</v>
      </c>
      <c r="J367" s="53" t="s">
        <v>5618</v>
      </c>
    </row>
    <row r="368" spans="1:10" x14ac:dyDescent="0.2">
      <c r="A368" s="59" t="s">
        <v>5622</v>
      </c>
      <c r="B368" s="53" t="s">
        <v>5623</v>
      </c>
      <c r="C368" s="54">
        <v>0.731738</v>
      </c>
      <c r="D368" s="54">
        <v>1.10378</v>
      </c>
      <c r="E368" s="54">
        <f t="shared" si="10"/>
        <v>0.66293826668357825</v>
      </c>
      <c r="F368" s="54">
        <f t="shared" si="11"/>
        <v>-0.59305356315599633</v>
      </c>
      <c r="G368" s="54">
        <v>2.3690269430416369E-2</v>
      </c>
      <c r="H368" s="54">
        <v>3</v>
      </c>
      <c r="I368" s="54">
        <v>3</v>
      </c>
      <c r="J368" s="53" t="s">
        <v>5621</v>
      </c>
    </row>
    <row r="369" spans="1:10" x14ac:dyDescent="0.2">
      <c r="A369" s="59" t="s">
        <v>5625</v>
      </c>
      <c r="B369" s="53" t="s">
        <v>5626</v>
      </c>
      <c r="C369" s="54">
        <v>0.94914600000000005</v>
      </c>
      <c r="D369" s="54">
        <v>0.788242</v>
      </c>
      <c r="E369" s="54">
        <f t="shared" si="10"/>
        <v>1.2041302036684167</v>
      </c>
      <c r="F369" s="54">
        <f t="shared" si="11"/>
        <v>0.26799140042858255</v>
      </c>
      <c r="G369" s="54">
        <v>2.3800714783929724E-2</v>
      </c>
      <c r="H369" s="54">
        <v>6</v>
      </c>
      <c r="I369" s="54">
        <v>6</v>
      </c>
      <c r="J369" s="53" t="s">
        <v>5624</v>
      </c>
    </row>
    <row r="370" spans="1:10" x14ac:dyDescent="0.2">
      <c r="A370" s="59" t="s">
        <v>5628</v>
      </c>
      <c r="B370" s="60">
        <v>41526</v>
      </c>
      <c r="C370" s="54">
        <v>2.0689099999999998</v>
      </c>
      <c r="D370" s="54">
        <v>1.7908200000000001</v>
      </c>
      <c r="E370" s="54">
        <f t="shared" si="10"/>
        <v>1.1552864051105078</v>
      </c>
      <c r="F370" s="54">
        <f t="shared" si="11"/>
        <v>0.20825055208385601</v>
      </c>
      <c r="G370" s="54">
        <v>2.3940873946177835E-2</v>
      </c>
      <c r="H370" s="54">
        <v>10</v>
      </c>
      <c r="I370" s="54">
        <v>10</v>
      </c>
      <c r="J370" s="53" t="s">
        <v>5627</v>
      </c>
    </row>
    <row r="371" spans="1:10" x14ac:dyDescent="0.2">
      <c r="A371" s="59" t="s">
        <v>5630</v>
      </c>
      <c r="B371" s="53" t="s">
        <v>5631</v>
      </c>
      <c r="C371" s="54">
        <v>0.88842699999999997</v>
      </c>
      <c r="D371" s="54">
        <v>0.84353699999999998</v>
      </c>
      <c r="E371" s="54">
        <f t="shared" si="10"/>
        <v>1.0532163971467761</v>
      </c>
      <c r="F371" s="54">
        <f t="shared" si="11"/>
        <v>7.4801887470968831E-2</v>
      </c>
      <c r="G371" s="54">
        <v>2.4282869170389569E-2</v>
      </c>
      <c r="H371" s="54">
        <v>18</v>
      </c>
      <c r="I371" s="54">
        <v>12</v>
      </c>
      <c r="J371" s="53" t="s">
        <v>5629</v>
      </c>
    </row>
    <row r="372" spans="1:10" x14ac:dyDescent="0.2">
      <c r="A372" s="59" t="s">
        <v>5633</v>
      </c>
      <c r="B372" s="53" t="s">
        <v>5634</v>
      </c>
      <c r="C372" s="54">
        <v>0.92764400000000002</v>
      </c>
      <c r="D372" s="54">
        <v>0.82394199999999995</v>
      </c>
      <c r="E372" s="54">
        <f t="shared" si="10"/>
        <v>1.1258608008816156</v>
      </c>
      <c r="F372" s="54">
        <f t="shared" si="11"/>
        <v>0.1710284665905403</v>
      </c>
      <c r="G372" s="54">
        <v>2.4319800051219594E-2</v>
      </c>
      <c r="H372" s="54">
        <v>13</v>
      </c>
      <c r="I372" s="54">
        <v>13</v>
      </c>
      <c r="J372" s="53" t="s">
        <v>5632</v>
      </c>
    </row>
    <row r="373" spans="1:10" x14ac:dyDescent="0.2">
      <c r="A373" s="59" t="s">
        <v>5636</v>
      </c>
      <c r="B373" s="53" t="s">
        <v>5637</v>
      </c>
      <c r="C373" s="54">
        <v>0.55337599999999998</v>
      </c>
      <c r="D373" s="54">
        <v>0.42789500000000003</v>
      </c>
      <c r="E373" s="54">
        <f t="shared" si="10"/>
        <v>1.2932518491686043</v>
      </c>
      <c r="F373" s="54">
        <f t="shared" si="11"/>
        <v>0.37100325439453313</v>
      </c>
      <c r="G373" s="54">
        <v>2.4441620690527546E-2</v>
      </c>
      <c r="H373" s="54">
        <v>12</v>
      </c>
      <c r="I373" s="54">
        <v>12</v>
      </c>
      <c r="J373" s="53" t="s">
        <v>5635</v>
      </c>
    </row>
    <row r="374" spans="1:10" x14ac:dyDescent="0.2">
      <c r="A374" s="59" t="s">
        <v>5639</v>
      </c>
      <c r="B374" s="53" t="s">
        <v>5640</v>
      </c>
      <c r="C374" s="54">
        <v>0.75126300000000001</v>
      </c>
      <c r="D374" s="54">
        <v>0.65464800000000001</v>
      </c>
      <c r="E374" s="54">
        <f t="shared" si="10"/>
        <v>1.1475831286431792</v>
      </c>
      <c r="F374" s="54">
        <f t="shared" si="11"/>
        <v>0.19859866338849166</v>
      </c>
      <c r="G374" s="54">
        <v>2.4488940723923432E-2</v>
      </c>
      <c r="H374" s="54">
        <v>20</v>
      </c>
      <c r="I374" s="54">
        <v>19</v>
      </c>
      <c r="J374" s="53" t="s">
        <v>5638</v>
      </c>
    </row>
    <row r="375" spans="1:10" x14ac:dyDescent="0.2">
      <c r="A375" s="59" t="s">
        <v>5642</v>
      </c>
      <c r="B375" s="53" t="s">
        <v>5643</v>
      </c>
      <c r="C375" s="54">
        <v>2.4082599999999998</v>
      </c>
      <c r="D375" s="54">
        <v>2.6212599999999999</v>
      </c>
      <c r="E375" s="54">
        <f t="shared" si="10"/>
        <v>0.91874136865476907</v>
      </c>
      <c r="F375" s="54">
        <f t="shared" si="11"/>
        <v>-0.12226930374618626</v>
      </c>
      <c r="G375" s="54">
        <v>2.4554438085699102E-2</v>
      </c>
      <c r="H375" s="54">
        <v>4</v>
      </c>
      <c r="I375" s="54">
        <v>4</v>
      </c>
      <c r="J375" s="53" t="s">
        <v>5641</v>
      </c>
    </row>
    <row r="376" spans="1:10" x14ac:dyDescent="0.2">
      <c r="A376" s="59" t="s">
        <v>5645</v>
      </c>
      <c r="B376" s="53" t="s">
        <v>5646</v>
      </c>
      <c r="C376" s="54">
        <v>1.0133700000000001</v>
      </c>
      <c r="D376" s="54">
        <v>0.89098100000000002</v>
      </c>
      <c r="E376" s="54">
        <f t="shared" si="10"/>
        <v>1.1373643209002213</v>
      </c>
      <c r="F376" s="54">
        <f t="shared" si="11"/>
        <v>0.18569445279325564</v>
      </c>
      <c r="G376" s="54">
        <v>2.4646201793858274E-2</v>
      </c>
      <c r="H376" s="54">
        <v>2</v>
      </c>
      <c r="I376" s="54">
        <v>2</v>
      </c>
      <c r="J376" s="53" t="s">
        <v>5644</v>
      </c>
    </row>
    <row r="377" spans="1:10" x14ac:dyDescent="0.2">
      <c r="A377" s="59" t="s">
        <v>5648</v>
      </c>
      <c r="B377" s="53" t="s">
        <v>5649</v>
      </c>
      <c r="C377" s="54">
        <v>0.87478599999999995</v>
      </c>
      <c r="D377" s="54">
        <v>0.68971300000000002</v>
      </c>
      <c r="E377" s="54">
        <f t="shared" si="10"/>
        <v>1.2683333502485816</v>
      </c>
      <c r="F377" s="54">
        <f t="shared" si="11"/>
        <v>0.34293397224830424</v>
      </c>
      <c r="G377" s="54">
        <v>2.4858218438076386E-2</v>
      </c>
      <c r="H377" s="54">
        <v>19</v>
      </c>
      <c r="I377" s="54">
        <v>19</v>
      </c>
      <c r="J377" s="53" t="s">
        <v>5647</v>
      </c>
    </row>
    <row r="378" spans="1:10" x14ac:dyDescent="0.2">
      <c r="A378" s="59" t="s">
        <v>5651</v>
      </c>
      <c r="B378" s="53" t="s">
        <v>5652</v>
      </c>
      <c r="C378" s="54">
        <v>1.3456600000000001</v>
      </c>
      <c r="D378" s="54">
        <v>1.48186</v>
      </c>
      <c r="E378" s="54">
        <f t="shared" si="10"/>
        <v>0.90808848339249326</v>
      </c>
      <c r="F378" s="54">
        <f t="shared" si="11"/>
        <v>-0.13909521550765669</v>
      </c>
      <c r="G378" s="54">
        <v>2.4879405582446522E-2</v>
      </c>
      <c r="H378" s="54">
        <v>10</v>
      </c>
      <c r="I378" s="54">
        <v>10</v>
      </c>
      <c r="J378" s="53" t="s">
        <v>5650</v>
      </c>
    </row>
    <row r="379" spans="1:10" x14ac:dyDescent="0.2">
      <c r="A379" s="59" t="s">
        <v>5654</v>
      </c>
      <c r="B379" s="53" t="s">
        <v>5655</v>
      </c>
      <c r="C379" s="54">
        <v>0.95824100000000001</v>
      </c>
      <c r="D379" s="54">
        <v>0.91152100000000003</v>
      </c>
      <c r="E379" s="54">
        <f t="shared" si="10"/>
        <v>1.051254990285468</v>
      </c>
      <c r="F379" s="54">
        <f t="shared" si="11"/>
        <v>7.2112648939881535E-2</v>
      </c>
      <c r="G379" s="54">
        <v>2.4891438750655911E-2</v>
      </c>
      <c r="H379" s="54">
        <v>9</v>
      </c>
      <c r="I379" s="54">
        <v>9</v>
      </c>
      <c r="J379" s="53" t="s">
        <v>5653</v>
      </c>
    </row>
    <row r="380" spans="1:10" x14ac:dyDescent="0.2">
      <c r="A380" s="59" t="s">
        <v>5657</v>
      </c>
      <c r="B380" s="53" t="s">
        <v>5658</v>
      </c>
      <c r="C380" s="54">
        <v>2.6269399999999998</v>
      </c>
      <c r="D380" s="54">
        <v>1.5245200000000001</v>
      </c>
      <c r="E380" s="54">
        <f t="shared" si="10"/>
        <v>1.7231259675176447</v>
      </c>
      <c r="F380" s="54">
        <f t="shared" si="11"/>
        <v>0.78502817229423483</v>
      </c>
      <c r="G380" s="54">
        <v>2.4920112581377721E-2</v>
      </c>
      <c r="H380" s="54">
        <v>5</v>
      </c>
      <c r="I380" s="54">
        <v>5</v>
      </c>
      <c r="J380" s="53" t="s">
        <v>5656</v>
      </c>
    </row>
    <row r="381" spans="1:10" x14ac:dyDescent="0.2">
      <c r="A381" s="59" t="s">
        <v>5660</v>
      </c>
      <c r="B381" s="53" t="s">
        <v>5661</v>
      </c>
      <c r="C381" s="54">
        <v>1.02888</v>
      </c>
      <c r="D381" s="54">
        <v>1.21251</v>
      </c>
      <c r="E381" s="54">
        <f t="shared" si="10"/>
        <v>0.84855382636019505</v>
      </c>
      <c r="F381" s="54">
        <f t="shared" si="11"/>
        <v>-0.23692191766518347</v>
      </c>
      <c r="G381" s="54">
        <v>2.4949393917488859E-2</v>
      </c>
      <c r="H381" s="54">
        <v>10</v>
      </c>
      <c r="I381" s="54">
        <v>10</v>
      </c>
      <c r="J381" s="53" t="s">
        <v>5659</v>
      </c>
    </row>
    <row r="382" spans="1:10" x14ac:dyDescent="0.2">
      <c r="A382" s="59" t="s">
        <v>5663</v>
      </c>
      <c r="B382" s="53" t="s">
        <v>5664</v>
      </c>
      <c r="C382" s="54">
        <v>0.91568899999999998</v>
      </c>
      <c r="D382" s="54">
        <v>1.00959</v>
      </c>
      <c r="E382" s="54">
        <f t="shared" si="10"/>
        <v>0.90699095672500718</v>
      </c>
      <c r="F382" s="54">
        <f t="shared" si="11"/>
        <v>-0.14083992864627376</v>
      </c>
      <c r="G382" s="54">
        <v>2.4969508857643184E-2</v>
      </c>
      <c r="H382" s="54">
        <v>16</v>
      </c>
      <c r="I382" s="54">
        <v>12</v>
      </c>
      <c r="J382" s="53" t="s">
        <v>5662</v>
      </c>
    </row>
    <row r="383" spans="1:10" x14ac:dyDescent="0.2">
      <c r="A383" s="59" t="s">
        <v>5666</v>
      </c>
      <c r="B383" s="53" t="s">
        <v>5667</v>
      </c>
      <c r="C383" s="54">
        <v>1.30586</v>
      </c>
      <c r="D383" s="54">
        <v>1.3898900000000001</v>
      </c>
      <c r="E383" s="54">
        <f t="shared" si="10"/>
        <v>0.93954197814215512</v>
      </c>
      <c r="F383" s="54">
        <f t="shared" si="11"/>
        <v>-8.9970473098801657E-2</v>
      </c>
      <c r="G383" s="54">
        <v>2.5004029349388363E-2</v>
      </c>
      <c r="H383" s="54">
        <v>40</v>
      </c>
      <c r="I383" s="54">
        <v>40</v>
      </c>
      <c r="J383" s="53" t="s">
        <v>5665</v>
      </c>
    </row>
    <row r="384" spans="1:10" x14ac:dyDescent="0.2">
      <c r="A384" s="59" t="s">
        <v>5669</v>
      </c>
      <c r="B384" s="53" t="s">
        <v>5670</v>
      </c>
      <c r="C384" s="54">
        <v>1.53304</v>
      </c>
      <c r="D384" s="54">
        <v>1.7289399999999999</v>
      </c>
      <c r="E384" s="54">
        <f t="shared" si="10"/>
        <v>0.8866935810380927</v>
      </c>
      <c r="F384" s="54">
        <f t="shared" si="11"/>
        <v>-0.17349246329445639</v>
      </c>
      <c r="G384" s="54">
        <v>2.5004029349388363E-2</v>
      </c>
      <c r="H384" s="54">
        <v>14</v>
      </c>
      <c r="I384" s="54">
        <v>14</v>
      </c>
      <c r="J384" s="53" t="s">
        <v>5668</v>
      </c>
    </row>
    <row r="385" spans="1:10" x14ac:dyDescent="0.2">
      <c r="A385" s="59" t="s">
        <v>5672</v>
      </c>
      <c r="B385" s="53" t="s">
        <v>5673</v>
      </c>
      <c r="C385" s="54">
        <v>0.99058599999999997</v>
      </c>
      <c r="D385" s="54">
        <v>0.88807100000000005</v>
      </c>
      <c r="E385" s="54">
        <f t="shared" si="10"/>
        <v>1.1154355901724073</v>
      </c>
      <c r="F385" s="54">
        <f t="shared" si="11"/>
        <v>0.15760720885619087</v>
      </c>
      <c r="G385" s="54">
        <v>2.5263877101318954E-2</v>
      </c>
      <c r="H385" s="54">
        <v>6</v>
      </c>
      <c r="I385" s="54">
        <v>6</v>
      </c>
      <c r="J385" s="53" t="s">
        <v>5671</v>
      </c>
    </row>
    <row r="386" spans="1:10" x14ac:dyDescent="0.2">
      <c r="A386" s="59" t="s">
        <v>5675</v>
      </c>
      <c r="B386" s="53" t="s">
        <v>5676</v>
      </c>
      <c r="C386" s="54">
        <v>1.0756600000000001</v>
      </c>
      <c r="D386" s="54">
        <v>1.1636899999999999</v>
      </c>
      <c r="E386" s="54">
        <f t="shared" si="10"/>
        <v>0.92435270561747562</v>
      </c>
      <c r="F386" s="54">
        <f t="shared" si="11"/>
        <v>-0.1134846484922734</v>
      </c>
      <c r="G386" s="54">
        <v>2.5833306697453175E-2</v>
      </c>
      <c r="H386" s="54">
        <v>25</v>
      </c>
      <c r="I386" s="54">
        <v>22</v>
      </c>
      <c r="J386" s="53" t="s">
        <v>5674</v>
      </c>
    </row>
    <row r="387" spans="1:10" x14ac:dyDescent="0.2">
      <c r="A387" s="59" t="s">
        <v>5678</v>
      </c>
      <c r="B387" s="53" t="s">
        <v>5679</v>
      </c>
      <c r="C387" s="54">
        <v>0.680122</v>
      </c>
      <c r="D387" s="54">
        <v>0.56774599999999997</v>
      </c>
      <c r="E387" s="54">
        <f t="shared" si="10"/>
        <v>1.1979335829754856</v>
      </c>
      <c r="F387" s="54">
        <f t="shared" si="11"/>
        <v>0.26054792301141583</v>
      </c>
      <c r="G387" s="54">
        <v>2.591194421354661E-2</v>
      </c>
      <c r="H387" s="54">
        <v>5</v>
      </c>
      <c r="I387" s="54">
        <v>5</v>
      </c>
      <c r="J387" s="53" t="s">
        <v>5677</v>
      </c>
    </row>
    <row r="388" spans="1:10" x14ac:dyDescent="0.2">
      <c r="A388" s="59" t="s">
        <v>5681</v>
      </c>
      <c r="B388" s="53" t="s">
        <v>5682</v>
      </c>
      <c r="C388" s="54">
        <v>1.3769400000000001</v>
      </c>
      <c r="D388" s="54">
        <v>1.0927199999999999</v>
      </c>
      <c r="E388" s="54">
        <f t="shared" si="10"/>
        <v>1.260103228640457</v>
      </c>
      <c r="F388" s="54">
        <f t="shared" si="11"/>
        <v>0.33354192527072513</v>
      </c>
      <c r="G388" s="54">
        <v>2.5943585678701218E-2</v>
      </c>
      <c r="H388" s="54">
        <v>10</v>
      </c>
      <c r="I388" s="54">
        <v>10</v>
      </c>
      <c r="J388" s="53" t="s">
        <v>5680</v>
      </c>
    </row>
    <row r="389" spans="1:10" x14ac:dyDescent="0.2">
      <c r="A389" s="59" t="s">
        <v>5684</v>
      </c>
      <c r="B389" s="53" t="s">
        <v>5685</v>
      </c>
      <c r="C389" s="54">
        <v>0.89395000000000002</v>
      </c>
      <c r="D389" s="54">
        <v>0.77200999999999997</v>
      </c>
      <c r="E389" s="54">
        <f t="shared" si="10"/>
        <v>1.1579513218740691</v>
      </c>
      <c r="F389" s="54">
        <f t="shared" si="11"/>
        <v>0.21157460637811634</v>
      </c>
      <c r="G389" s="54">
        <v>2.5948962594046047E-2</v>
      </c>
      <c r="H389" s="54">
        <v>6</v>
      </c>
      <c r="I389" s="54">
        <v>6</v>
      </c>
      <c r="J389" s="53" t="s">
        <v>5683</v>
      </c>
    </row>
    <row r="390" spans="1:10" x14ac:dyDescent="0.2">
      <c r="A390" s="59" t="s">
        <v>5687</v>
      </c>
      <c r="B390" s="53" t="s">
        <v>5688</v>
      </c>
      <c r="C390" s="54">
        <v>1.2173099999999999</v>
      </c>
      <c r="D390" s="54">
        <v>1.01268</v>
      </c>
      <c r="E390" s="54">
        <f t="shared" ref="E390:E453" si="12">C390/D390</f>
        <v>1.2020677805427182</v>
      </c>
      <c r="F390" s="54">
        <f t="shared" ref="F390:F453" si="13">LOG(E390,2)</f>
        <v>0.26551824704399607</v>
      </c>
      <c r="G390" s="54">
        <v>2.6058535227544689E-2</v>
      </c>
      <c r="H390" s="54">
        <v>11</v>
      </c>
      <c r="I390" s="54">
        <v>9</v>
      </c>
      <c r="J390" s="53" t="s">
        <v>5686</v>
      </c>
    </row>
    <row r="391" spans="1:10" x14ac:dyDescent="0.2">
      <c r="B391" s="53" t="s">
        <v>5690</v>
      </c>
      <c r="C391" s="54">
        <v>1.54745</v>
      </c>
      <c r="D391" s="54">
        <v>1.6991799999999999</v>
      </c>
      <c r="E391" s="54">
        <f t="shared" si="12"/>
        <v>0.91070398662884455</v>
      </c>
      <c r="F391" s="54">
        <f t="shared" si="13"/>
        <v>-0.13494589532760734</v>
      </c>
      <c r="G391" s="54">
        <v>2.6102974553287164E-2</v>
      </c>
      <c r="H391" s="54">
        <v>27</v>
      </c>
      <c r="I391" s="54">
        <v>21</v>
      </c>
      <c r="J391" s="53" t="s">
        <v>5689</v>
      </c>
    </row>
    <row r="392" spans="1:10" x14ac:dyDescent="0.2">
      <c r="A392" s="59" t="s">
        <v>5692</v>
      </c>
      <c r="B392" s="53" t="s">
        <v>5693</v>
      </c>
      <c r="C392" s="54">
        <v>0.80433100000000002</v>
      </c>
      <c r="D392" s="54">
        <v>0.87150899999999998</v>
      </c>
      <c r="E392" s="54">
        <f t="shared" si="12"/>
        <v>0.92291760612913931</v>
      </c>
      <c r="F392" s="54">
        <f t="shared" si="13"/>
        <v>-0.11572623849495153</v>
      </c>
      <c r="G392" s="54">
        <v>2.6333585782994974E-2</v>
      </c>
      <c r="H392" s="54">
        <v>6</v>
      </c>
      <c r="I392" s="54">
        <v>6</v>
      </c>
      <c r="J392" s="53" t="s">
        <v>5691</v>
      </c>
    </row>
    <row r="393" spans="1:10" x14ac:dyDescent="0.2">
      <c r="B393" s="53" t="s">
        <v>5695</v>
      </c>
      <c r="C393" s="54">
        <v>0.87235300000000005</v>
      </c>
      <c r="D393" s="54">
        <v>0.974109</v>
      </c>
      <c r="E393" s="54">
        <f t="shared" si="12"/>
        <v>0.89553941088728273</v>
      </c>
      <c r="F393" s="54">
        <f t="shared" si="13"/>
        <v>-0.15917117117359009</v>
      </c>
      <c r="G393" s="54">
        <v>2.6568069581219593E-2</v>
      </c>
      <c r="H393" s="54">
        <v>8</v>
      </c>
      <c r="I393" s="54">
        <v>8</v>
      </c>
      <c r="J393" s="53" t="s">
        <v>5694</v>
      </c>
    </row>
    <row r="394" spans="1:10" x14ac:dyDescent="0.2">
      <c r="A394" s="59" t="s">
        <v>5697</v>
      </c>
      <c r="B394" s="53" t="s">
        <v>5698</v>
      </c>
      <c r="C394" s="54">
        <v>1.5823799999999999</v>
      </c>
      <c r="D394" s="54">
        <v>2.5353500000000002</v>
      </c>
      <c r="E394" s="54">
        <f t="shared" si="12"/>
        <v>0.62412684639201677</v>
      </c>
      <c r="F394" s="54">
        <f t="shared" si="13"/>
        <v>-0.68008882531410397</v>
      </c>
      <c r="G394" s="54">
        <v>2.680340693729661E-2</v>
      </c>
      <c r="H394" s="54">
        <v>2</v>
      </c>
      <c r="I394" s="54">
        <v>2</v>
      </c>
      <c r="J394" s="53" t="s">
        <v>5696</v>
      </c>
    </row>
    <row r="395" spans="1:10" x14ac:dyDescent="0.2">
      <c r="A395" s="59" t="s">
        <v>5700</v>
      </c>
      <c r="B395" s="53" t="s">
        <v>5701</v>
      </c>
      <c r="C395" s="54">
        <v>0.71596199999999999</v>
      </c>
      <c r="D395" s="54">
        <v>0.88222299999999998</v>
      </c>
      <c r="E395" s="54">
        <f t="shared" si="12"/>
        <v>0.81154311324914452</v>
      </c>
      <c r="F395" s="54">
        <f t="shared" si="13"/>
        <v>-0.30126035486637781</v>
      </c>
      <c r="G395" s="54">
        <v>2.7346389799122742E-2</v>
      </c>
      <c r="H395" s="54">
        <v>10</v>
      </c>
      <c r="I395" s="54">
        <v>10</v>
      </c>
      <c r="J395" s="53" t="s">
        <v>5699</v>
      </c>
    </row>
    <row r="396" spans="1:10" x14ac:dyDescent="0.2">
      <c r="A396" s="59" t="s">
        <v>5703</v>
      </c>
      <c r="B396" s="53" t="s">
        <v>5704</v>
      </c>
      <c r="C396" s="54">
        <v>1.0753200000000001</v>
      </c>
      <c r="D396" s="54">
        <v>1.15194</v>
      </c>
      <c r="E396" s="54">
        <f t="shared" si="12"/>
        <v>0.9334861190687016</v>
      </c>
      <c r="F396" s="54">
        <f t="shared" si="13"/>
        <v>-9.9299525140372727E-2</v>
      </c>
      <c r="G396" s="54">
        <v>2.7410692018132062E-2</v>
      </c>
      <c r="H396" s="54">
        <v>11</v>
      </c>
      <c r="I396" s="54">
        <v>11</v>
      </c>
      <c r="J396" s="53" t="s">
        <v>5702</v>
      </c>
    </row>
    <row r="397" spans="1:10" x14ac:dyDescent="0.2">
      <c r="A397" s="59" t="s">
        <v>5706</v>
      </c>
      <c r="B397" s="53" t="s">
        <v>5707</v>
      </c>
      <c r="C397" s="54">
        <v>0.74567300000000003</v>
      </c>
      <c r="D397" s="54">
        <v>0.83750000000000002</v>
      </c>
      <c r="E397" s="54">
        <f t="shared" si="12"/>
        <v>0.89035582089552245</v>
      </c>
      <c r="F397" s="54">
        <f t="shared" si="13"/>
        <v>-0.16754608639012278</v>
      </c>
      <c r="G397" s="54">
        <v>2.7736394133089246E-2</v>
      </c>
      <c r="H397" s="54">
        <v>9</v>
      </c>
      <c r="I397" s="54">
        <v>9</v>
      </c>
      <c r="J397" s="53" t="s">
        <v>5705</v>
      </c>
    </row>
    <row r="398" spans="1:10" x14ac:dyDescent="0.2">
      <c r="A398" s="59" t="s">
        <v>5709</v>
      </c>
      <c r="B398" s="53" t="s">
        <v>5710</v>
      </c>
      <c r="C398" s="54">
        <v>0.604796</v>
      </c>
      <c r="D398" s="54">
        <v>0.48993599999999998</v>
      </c>
      <c r="E398" s="54">
        <f t="shared" si="12"/>
        <v>1.2344387838411548</v>
      </c>
      <c r="F398" s="54">
        <f t="shared" si="13"/>
        <v>0.30385529461065386</v>
      </c>
      <c r="G398" s="54">
        <v>2.8041419854536918E-2</v>
      </c>
      <c r="H398" s="54">
        <v>6</v>
      </c>
      <c r="I398" s="54">
        <v>6</v>
      </c>
      <c r="J398" s="53" t="s">
        <v>5708</v>
      </c>
    </row>
    <row r="399" spans="1:10" x14ac:dyDescent="0.2">
      <c r="A399" s="59" t="s">
        <v>5712</v>
      </c>
      <c r="B399" s="53" t="s">
        <v>5713</v>
      </c>
      <c r="C399" s="54">
        <v>1.2382599999999999</v>
      </c>
      <c r="D399" s="54">
        <v>0.98496099999999998</v>
      </c>
      <c r="E399" s="54">
        <f t="shared" si="12"/>
        <v>1.2571665274056536</v>
      </c>
      <c r="F399" s="54">
        <f t="shared" si="13"/>
        <v>0.33017576539061222</v>
      </c>
      <c r="G399" s="54">
        <v>2.808536031925751E-2</v>
      </c>
      <c r="H399" s="54">
        <v>2</v>
      </c>
      <c r="I399" s="54">
        <v>2</v>
      </c>
      <c r="J399" s="53" t="s">
        <v>5711</v>
      </c>
    </row>
    <row r="400" spans="1:10" x14ac:dyDescent="0.2">
      <c r="A400" s="59" t="s">
        <v>5715</v>
      </c>
      <c r="B400" s="53" t="s">
        <v>5716</v>
      </c>
      <c r="C400" s="54">
        <v>1.288</v>
      </c>
      <c r="D400" s="54">
        <v>1.4563699999999999</v>
      </c>
      <c r="E400" s="54">
        <f t="shared" si="12"/>
        <v>0.88439064248782939</v>
      </c>
      <c r="F400" s="54">
        <f t="shared" si="13"/>
        <v>-0.1772443344413008</v>
      </c>
      <c r="G400" s="54">
        <v>2.876272307853002E-2</v>
      </c>
      <c r="H400" s="54">
        <v>11</v>
      </c>
      <c r="I400" s="54">
        <v>10</v>
      </c>
      <c r="J400" s="53" t="s">
        <v>5714</v>
      </c>
    </row>
    <row r="401" spans="1:10" x14ac:dyDescent="0.2">
      <c r="A401" s="59" t="s">
        <v>5718</v>
      </c>
      <c r="B401" s="53" t="s">
        <v>5719</v>
      </c>
      <c r="C401" s="54">
        <v>1.20441</v>
      </c>
      <c r="D401" s="54">
        <v>1.10362</v>
      </c>
      <c r="E401" s="54">
        <f t="shared" si="12"/>
        <v>1.0913267247784564</v>
      </c>
      <c r="F401" s="54">
        <f t="shared" si="13"/>
        <v>0.12608308484330905</v>
      </c>
      <c r="G401" s="54">
        <v>2.8950762061072981E-2</v>
      </c>
      <c r="H401" s="54">
        <v>22</v>
      </c>
      <c r="I401" s="54">
        <v>22</v>
      </c>
      <c r="J401" s="53" t="s">
        <v>5717</v>
      </c>
    </row>
    <row r="402" spans="1:10" x14ac:dyDescent="0.2">
      <c r="A402" s="59" t="s">
        <v>5721</v>
      </c>
      <c r="B402" s="53" t="s">
        <v>5722</v>
      </c>
      <c r="C402" s="54">
        <v>1.0935999999999999</v>
      </c>
      <c r="D402" s="54">
        <v>1.2493000000000001</v>
      </c>
      <c r="E402" s="54">
        <f t="shared" si="12"/>
        <v>0.87537020731609694</v>
      </c>
      <c r="F402" s="54">
        <f t="shared" si="13"/>
        <v>-0.19203481130878272</v>
      </c>
      <c r="G402" s="54">
        <v>2.8971434532091726E-2</v>
      </c>
      <c r="H402" s="54">
        <v>35</v>
      </c>
      <c r="I402" s="54">
        <v>35</v>
      </c>
      <c r="J402" s="53" t="s">
        <v>5720</v>
      </c>
    </row>
    <row r="403" spans="1:10" x14ac:dyDescent="0.2">
      <c r="A403" s="59" t="s">
        <v>5724</v>
      </c>
      <c r="B403" s="53" t="s">
        <v>5725</v>
      </c>
      <c r="C403" s="54">
        <v>0.832596</v>
      </c>
      <c r="D403" s="54">
        <v>0.92014099999999999</v>
      </c>
      <c r="E403" s="54">
        <f t="shared" si="12"/>
        <v>0.90485697300739776</v>
      </c>
      <c r="F403" s="54">
        <f t="shared" si="13"/>
        <v>-0.14423832549823559</v>
      </c>
      <c r="G403" s="54">
        <v>2.9281276121681306E-2</v>
      </c>
      <c r="H403" s="54">
        <v>6</v>
      </c>
      <c r="I403" s="54">
        <v>6</v>
      </c>
      <c r="J403" s="53" t="s">
        <v>5723</v>
      </c>
    </row>
    <row r="404" spans="1:10" x14ac:dyDescent="0.2">
      <c r="A404" s="59" t="s">
        <v>5727</v>
      </c>
      <c r="B404" s="53" t="s">
        <v>5728</v>
      </c>
      <c r="C404" s="54">
        <v>1.02485</v>
      </c>
      <c r="D404" s="54">
        <v>0.85896099999999997</v>
      </c>
      <c r="E404" s="54">
        <f t="shared" si="12"/>
        <v>1.1931275110278581</v>
      </c>
      <c r="F404" s="54">
        <f t="shared" si="13"/>
        <v>0.25474823389416951</v>
      </c>
      <c r="G404" s="54">
        <v>2.9486959955626651E-2</v>
      </c>
      <c r="H404" s="54">
        <v>6</v>
      </c>
      <c r="I404" s="54">
        <v>5</v>
      </c>
      <c r="J404" s="53" t="s">
        <v>5726</v>
      </c>
    </row>
    <row r="405" spans="1:10" x14ac:dyDescent="0.2">
      <c r="A405" s="59" t="s">
        <v>5730</v>
      </c>
      <c r="B405" s="53" t="s">
        <v>5731</v>
      </c>
      <c r="C405" s="54">
        <v>0.73289099999999996</v>
      </c>
      <c r="D405" s="54">
        <v>0.58082999999999996</v>
      </c>
      <c r="E405" s="54">
        <f t="shared" si="12"/>
        <v>1.2617994938277981</v>
      </c>
      <c r="F405" s="54">
        <f t="shared" si="13"/>
        <v>0.33548267716496022</v>
      </c>
      <c r="G405" s="54">
        <v>2.9661970592694376E-2</v>
      </c>
      <c r="H405" s="54">
        <v>3</v>
      </c>
      <c r="I405" s="54">
        <v>3</v>
      </c>
      <c r="J405" s="53" t="s">
        <v>5729</v>
      </c>
    </row>
    <row r="406" spans="1:10" x14ac:dyDescent="0.2">
      <c r="A406" s="59" t="s">
        <v>5733</v>
      </c>
      <c r="B406" s="53" t="s">
        <v>5734</v>
      </c>
      <c r="C406" s="54">
        <v>1.31853</v>
      </c>
      <c r="D406" s="54">
        <v>1.2028099999999999</v>
      </c>
      <c r="E406" s="54">
        <f t="shared" si="12"/>
        <v>1.0962080461585788</v>
      </c>
      <c r="F406" s="54">
        <f t="shared" si="13"/>
        <v>0.13252162920849833</v>
      </c>
      <c r="G406" s="54">
        <v>2.9868265284641E-2</v>
      </c>
      <c r="H406" s="54">
        <v>9</v>
      </c>
      <c r="I406" s="54">
        <v>8</v>
      </c>
      <c r="J406" s="53" t="s">
        <v>5732</v>
      </c>
    </row>
    <row r="407" spans="1:10" x14ac:dyDescent="0.2">
      <c r="A407" s="59" t="s">
        <v>5736</v>
      </c>
      <c r="B407" s="53" t="s">
        <v>5737</v>
      </c>
      <c r="C407" s="54">
        <v>0.76401399999999997</v>
      </c>
      <c r="D407" s="54">
        <v>0.66522000000000003</v>
      </c>
      <c r="E407" s="54">
        <f t="shared" si="12"/>
        <v>1.148513273804155</v>
      </c>
      <c r="F407" s="54">
        <f t="shared" si="13"/>
        <v>0.19976753058676894</v>
      </c>
      <c r="G407" s="54">
        <v>2.9877895227856791E-2</v>
      </c>
      <c r="H407" s="54">
        <v>4</v>
      </c>
      <c r="I407" s="54">
        <v>4</v>
      </c>
      <c r="J407" s="53" t="s">
        <v>5735</v>
      </c>
    </row>
    <row r="408" spans="1:10" x14ac:dyDescent="0.2">
      <c r="A408" s="59" t="s">
        <v>5739</v>
      </c>
      <c r="B408" s="53" t="s">
        <v>5740</v>
      </c>
      <c r="C408" s="54">
        <v>0.85296300000000003</v>
      </c>
      <c r="D408" s="54">
        <v>0.64727299999999999</v>
      </c>
      <c r="E408" s="54">
        <f t="shared" si="12"/>
        <v>1.3177793604862247</v>
      </c>
      <c r="F408" s="54">
        <f t="shared" si="13"/>
        <v>0.39810883606744102</v>
      </c>
      <c r="G408" s="54">
        <v>2.9938497434108244E-2</v>
      </c>
      <c r="H408" s="54">
        <v>10</v>
      </c>
      <c r="I408" s="54">
        <v>10</v>
      </c>
      <c r="J408" s="53" t="s">
        <v>5738</v>
      </c>
    </row>
    <row r="409" spans="1:10" x14ac:dyDescent="0.2">
      <c r="A409" s="59" t="s">
        <v>5742</v>
      </c>
      <c r="B409" s="53" t="s">
        <v>5743</v>
      </c>
      <c r="C409" s="54">
        <v>1.0924</v>
      </c>
      <c r="D409" s="54">
        <v>0.98515699999999995</v>
      </c>
      <c r="E409" s="54">
        <f t="shared" si="12"/>
        <v>1.1088587910353376</v>
      </c>
      <c r="F409" s="54">
        <f t="shared" si="13"/>
        <v>0.1490756554508621</v>
      </c>
      <c r="G409" s="54">
        <v>3.0544990894196197E-2</v>
      </c>
      <c r="H409" s="54">
        <v>4</v>
      </c>
      <c r="I409" s="54">
        <v>4</v>
      </c>
      <c r="J409" s="53" t="s">
        <v>5741</v>
      </c>
    </row>
    <row r="410" spans="1:10" x14ac:dyDescent="0.2">
      <c r="A410" s="59" t="s">
        <v>5745</v>
      </c>
      <c r="B410" s="53" t="s">
        <v>5746</v>
      </c>
      <c r="C410" s="54">
        <v>0.60875299999999999</v>
      </c>
      <c r="D410" s="54">
        <v>0.54250100000000001</v>
      </c>
      <c r="E410" s="54">
        <f t="shared" si="12"/>
        <v>1.1221232771921157</v>
      </c>
      <c r="F410" s="54">
        <f t="shared" si="13"/>
        <v>0.16623118006785326</v>
      </c>
      <c r="G410" s="54">
        <v>3.0640792938060466E-2</v>
      </c>
      <c r="H410" s="54">
        <v>2</v>
      </c>
      <c r="I410" s="54">
        <v>2</v>
      </c>
      <c r="J410" s="53" t="s">
        <v>5744</v>
      </c>
    </row>
    <row r="411" spans="1:10" x14ac:dyDescent="0.2">
      <c r="A411" s="59" t="s">
        <v>5748</v>
      </c>
      <c r="B411" s="53" t="s">
        <v>5749</v>
      </c>
      <c r="C411" s="54">
        <v>0.54434199999999999</v>
      </c>
      <c r="D411" s="54">
        <v>0.70289299999999999</v>
      </c>
      <c r="E411" s="54">
        <f t="shared" si="12"/>
        <v>0.77443081663923241</v>
      </c>
      <c r="F411" s="54">
        <f t="shared" si="13"/>
        <v>-0.36879173250210801</v>
      </c>
      <c r="G411" s="54">
        <v>3.0829039912218258E-2</v>
      </c>
      <c r="H411" s="54">
        <v>6</v>
      </c>
      <c r="I411" s="54">
        <v>6</v>
      </c>
      <c r="J411" s="53" t="s">
        <v>5747</v>
      </c>
    </row>
    <row r="412" spans="1:10" x14ac:dyDescent="0.2">
      <c r="A412" s="59" t="s">
        <v>5751</v>
      </c>
      <c r="B412" s="53" t="s">
        <v>5752</v>
      </c>
      <c r="C412" s="54">
        <v>1.11853</v>
      </c>
      <c r="D412" s="54">
        <v>1.0130600000000001</v>
      </c>
      <c r="E412" s="54">
        <f t="shared" si="12"/>
        <v>1.104110319230845</v>
      </c>
      <c r="F412" s="54">
        <f t="shared" si="13"/>
        <v>0.14288432886948432</v>
      </c>
      <c r="G412" s="54">
        <v>3.0858158114689713E-2</v>
      </c>
      <c r="H412" s="54">
        <v>11</v>
      </c>
      <c r="I412" s="54">
        <v>11</v>
      </c>
      <c r="J412" s="53" t="s">
        <v>5750</v>
      </c>
    </row>
    <row r="413" spans="1:10" x14ac:dyDescent="0.2">
      <c r="A413" s="59" t="s">
        <v>5754</v>
      </c>
      <c r="B413" s="53" t="s">
        <v>5755</v>
      </c>
      <c r="C413" s="54">
        <v>1.0139499999999999</v>
      </c>
      <c r="D413" s="54">
        <v>0.868838</v>
      </c>
      <c r="E413" s="54">
        <f t="shared" si="12"/>
        <v>1.1670184775527772</v>
      </c>
      <c r="F413" s="54">
        <f t="shared" si="13"/>
        <v>0.22282740360115033</v>
      </c>
      <c r="G413" s="54">
        <v>3.1102836686851414E-2</v>
      </c>
      <c r="H413" s="54">
        <v>5</v>
      </c>
      <c r="I413" s="54">
        <v>5</v>
      </c>
      <c r="J413" s="53" t="s">
        <v>5753</v>
      </c>
    </row>
    <row r="414" spans="1:10" x14ac:dyDescent="0.2">
      <c r="A414" s="59" t="s">
        <v>5757</v>
      </c>
      <c r="B414" s="53" t="s">
        <v>5758</v>
      </c>
      <c r="C414" s="54">
        <v>0.79387200000000002</v>
      </c>
      <c r="D414" s="54">
        <v>0.57399100000000003</v>
      </c>
      <c r="E414" s="54">
        <f t="shared" si="12"/>
        <v>1.3830739506368566</v>
      </c>
      <c r="F414" s="54">
        <f t="shared" si="13"/>
        <v>0.46787829702694145</v>
      </c>
      <c r="G414" s="54">
        <v>3.1203980655915162E-2</v>
      </c>
      <c r="H414" s="54">
        <v>5</v>
      </c>
      <c r="I414" s="54">
        <v>5</v>
      </c>
      <c r="J414" s="53" t="s">
        <v>5756</v>
      </c>
    </row>
    <row r="415" spans="1:10" x14ac:dyDescent="0.2">
      <c r="A415" s="59" t="s">
        <v>5760</v>
      </c>
      <c r="B415" s="53" t="s">
        <v>5761</v>
      </c>
      <c r="C415" s="54">
        <v>2.4449800000000002</v>
      </c>
      <c r="D415" s="54">
        <v>2.9427500000000002</v>
      </c>
      <c r="E415" s="54">
        <f t="shared" si="12"/>
        <v>0.83084869594766797</v>
      </c>
      <c r="F415" s="54">
        <f t="shared" si="13"/>
        <v>-0.26734232003436387</v>
      </c>
      <c r="G415" s="54">
        <v>3.1265112807838211E-2</v>
      </c>
      <c r="H415" s="54">
        <v>8</v>
      </c>
      <c r="I415" s="54">
        <v>8</v>
      </c>
      <c r="J415" s="53" t="s">
        <v>5759</v>
      </c>
    </row>
    <row r="416" spans="1:10" x14ac:dyDescent="0.2">
      <c r="B416" s="53" t="s">
        <v>5763</v>
      </c>
      <c r="C416" s="54">
        <v>0.69585799999999998</v>
      </c>
      <c r="D416" s="54">
        <v>0.61554399999999998</v>
      </c>
      <c r="E416" s="54">
        <f t="shared" si="12"/>
        <v>1.1304764565977412</v>
      </c>
      <c r="F416" s="54">
        <f t="shared" si="13"/>
        <v>0.17693094670830894</v>
      </c>
      <c r="G416" s="54">
        <v>3.1304011900962367E-2</v>
      </c>
      <c r="H416" s="54">
        <v>30</v>
      </c>
      <c r="I416" s="54">
        <v>30</v>
      </c>
      <c r="J416" s="53" t="s">
        <v>5762</v>
      </c>
    </row>
    <row r="417" spans="1:10" x14ac:dyDescent="0.2">
      <c r="A417" s="59" t="s">
        <v>5765</v>
      </c>
      <c r="B417" s="53" t="s">
        <v>5766</v>
      </c>
      <c r="C417" s="54">
        <v>1.0632200000000001</v>
      </c>
      <c r="D417" s="54">
        <v>0.87607599999999997</v>
      </c>
      <c r="E417" s="54">
        <f t="shared" si="12"/>
        <v>1.2136161702865962</v>
      </c>
      <c r="F417" s="54">
        <f t="shared" si="13"/>
        <v>0.27931221337133522</v>
      </c>
      <c r="G417" s="54">
        <v>3.1545687734859149E-2</v>
      </c>
      <c r="H417" s="54">
        <v>6</v>
      </c>
      <c r="I417" s="54">
        <v>6</v>
      </c>
      <c r="J417" s="53" t="s">
        <v>5764</v>
      </c>
    </row>
    <row r="418" spans="1:10" x14ac:dyDescent="0.2">
      <c r="A418" s="59" t="s">
        <v>5768</v>
      </c>
      <c r="B418" s="53" t="s">
        <v>5769</v>
      </c>
      <c r="C418" s="54">
        <v>1.4354199999999999</v>
      </c>
      <c r="D418" s="54">
        <v>1.3457600000000001</v>
      </c>
      <c r="E418" s="54">
        <f t="shared" si="12"/>
        <v>1.0666240637260729</v>
      </c>
      <c r="F418" s="54">
        <f t="shared" si="13"/>
        <v>9.3051781630313052E-2</v>
      </c>
      <c r="G418" s="54">
        <v>3.1579845430764183E-2</v>
      </c>
      <c r="H418" s="54">
        <v>7</v>
      </c>
      <c r="I418" s="54">
        <v>7</v>
      </c>
      <c r="J418" s="53" t="s">
        <v>5767</v>
      </c>
    </row>
    <row r="419" spans="1:10" x14ac:dyDescent="0.2">
      <c r="A419" s="59" t="s">
        <v>5771</v>
      </c>
      <c r="B419" s="53" t="s">
        <v>5772</v>
      </c>
      <c r="C419" s="54">
        <v>0.70935099999999995</v>
      </c>
      <c r="D419" s="54">
        <v>0.639428</v>
      </c>
      <c r="E419" s="54">
        <f t="shared" si="12"/>
        <v>1.1093524212264712</v>
      </c>
      <c r="F419" s="54">
        <f t="shared" si="13"/>
        <v>0.14971775647045901</v>
      </c>
      <c r="G419" s="54">
        <v>3.164754310056464E-2</v>
      </c>
      <c r="H419" s="54">
        <v>8</v>
      </c>
      <c r="I419" s="54">
        <v>8</v>
      </c>
      <c r="J419" s="53" t="s">
        <v>5770</v>
      </c>
    </row>
    <row r="420" spans="1:10" x14ac:dyDescent="0.2">
      <c r="A420" s="59" t="s">
        <v>5774</v>
      </c>
      <c r="B420" s="53" t="s">
        <v>5775</v>
      </c>
      <c r="C420" s="54">
        <v>1.1299399999999999</v>
      </c>
      <c r="D420" s="54">
        <v>1.20248</v>
      </c>
      <c r="E420" s="54">
        <f t="shared" si="12"/>
        <v>0.93967467234382274</v>
      </c>
      <c r="F420" s="54">
        <f t="shared" si="13"/>
        <v>-8.9766731537689728E-2</v>
      </c>
      <c r="G420" s="54">
        <v>3.1863244786510272E-2</v>
      </c>
      <c r="H420" s="54">
        <v>7</v>
      </c>
      <c r="I420" s="54">
        <v>7</v>
      </c>
      <c r="J420" s="53" t="s">
        <v>5773</v>
      </c>
    </row>
    <row r="421" spans="1:10" x14ac:dyDescent="0.2">
      <c r="A421" s="59" t="s">
        <v>5777</v>
      </c>
      <c r="B421" s="53" t="s">
        <v>5778</v>
      </c>
      <c r="C421" s="54">
        <v>0.96451799999999999</v>
      </c>
      <c r="D421" s="54">
        <v>0.93000700000000003</v>
      </c>
      <c r="E421" s="54">
        <f t="shared" si="12"/>
        <v>1.0371083228405806</v>
      </c>
      <c r="F421" s="54">
        <f t="shared" si="13"/>
        <v>5.256658717265715E-2</v>
      </c>
      <c r="G421" s="54">
        <v>3.1866179634961356E-2</v>
      </c>
      <c r="H421" s="54">
        <v>24</v>
      </c>
      <c r="I421" s="54">
        <v>24</v>
      </c>
      <c r="J421" s="53" t="s">
        <v>5776</v>
      </c>
    </row>
    <row r="422" spans="1:10" x14ac:dyDescent="0.2">
      <c r="A422" s="59" t="s">
        <v>5780</v>
      </c>
      <c r="B422" s="53" t="s">
        <v>5781</v>
      </c>
      <c r="C422" s="54">
        <v>0.41600599999999999</v>
      </c>
      <c r="D422" s="54">
        <v>0.25972000000000001</v>
      </c>
      <c r="E422" s="54">
        <f t="shared" si="12"/>
        <v>1.601748036346835</v>
      </c>
      <c r="F422" s="54">
        <f t="shared" si="13"/>
        <v>0.67964722184013426</v>
      </c>
      <c r="G422" s="54">
        <v>3.1897746333444769E-2</v>
      </c>
      <c r="H422" s="54">
        <v>11</v>
      </c>
      <c r="I422" s="54">
        <v>11</v>
      </c>
      <c r="J422" s="53" t="s">
        <v>5779</v>
      </c>
    </row>
    <row r="423" spans="1:10" x14ac:dyDescent="0.2">
      <c r="A423" s="59" t="s">
        <v>5783</v>
      </c>
      <c r="B423" s="53" t="s">
        <v>5784</v>
      </c>
      <c r="C423" s="54">
        <v>1.06067</v>
      </c>
      <c r="D423" s="54">
        <v>0.941527</v>
      </c>
      <c r="E423" s="54">
        <f t="shared" si="12"/>
        <v>1.1265423083990156</v>
      </c>
      <c r="F423" s="54">
        <f t="shared" si="13"/>
        <v>0.17190149641511659</v>
      </c>
      <c r="G423" s="54">
        <v>3.223146160671294E-2</v>
      </c>
      <c r="H423" s="54">
        <v>10</v>
      </c>
      <c r="I423" s="54">
        <v>10</v>
      </c>
      <c r="J423" s="53" t="s">
        <v>5782</v>
      </c>
    </row>
    <row r="424" spans="1:10" x14ac:dyDescent="0.2">
      <c r="A424" s="59" t="s">
        <v>5786</v>
      </c>
      <c r="B424" s="53" t="s">
        <v>5787</v>
      </c>
      <c r="C424" s="54">
        <v>1.78128</v>
      </c>
      <c r="D424" s="54">
        <v>1.53868</v>
      </c>
      <c r="E424" s="54">
        <f t="shared" si="12"/>
        <v>1.1576676111992097</v>
      </c>
      <c r="F424" s="54">
        <f t="shared" si="13"/>
        <v>0.21122108708366852</v>
      </c>
      <c r="G424" s="54">
        <v>3.2323620557423029E-2</v>
      </c>
      <c r="H424" s="54">
        <v>10</v>
      </c>
      <c r="I424" s="54">
        <v>9</v>
      </c>
      <c r="J424" s="53" t="s">
        <v>5785</v>
      </c>
    </row>
    <row r="425" spans="1:10" x14ac:dyDescent="0.2">
      <c r="A425" s="59" t="s">
        <v>5789</v>
      </c>
      <c r="B425" s="53" t="s">
        <v>5790</v>
      </c>
      <c r="C425" s="54">
        <v>2.1323599999999998</v>
      </c>
      <c r="D425" s="54">
        <v>1.78935</v>
      </c>
      <c r="E425" s="54">
        <f t="shared" si="12"/>
        <v>1.1916953083521948</v>
      </c>
      <c r="F425" s="54">
        <f t="shared" si="13"/>
        <v>0.25301541590086796</v>
      </c>
      <c r="G425" s="54">
        <v>3.2457121406261488E-2</v>
      </c>
      <c r="H425" s="54">
        <v>20</v>
      </c>
      <c r="I425" s="54">
        <v>9</v>
      </c>
      <c r="J425" s="53" t="s">
        <v>5788</v>
      </c>
    </row>
    <row r="426" spans="1:10" x14ac:dyDescent="0.2">
      <c r="C426" s="54">
        <v>1.51586</v>
      </c>
      <c r="D426" s="54">
        <v>1.78227</v>
      </c>
      <c r="E426" s="54">
        <f t="shared" si="12"/>
        <v>0.8505220870014083</v>
      </c>
      <c r="F426" s="54">
        <f t="shared" si="13"/>
        <v>-0.23357939351527868</v>
      </c>
      <c r="G426" s="54">
        <v>3.2472071905259178E-2</v>
      </c>
      <c r="H426" s="54">
        <v>33</v>
      </c>
      <c r="I426" s="54">
        <v>3</v>
      </c>
      <c r="J426" s="53" t="s">
        <v>5791</v>
      </c>
    </row>
    <row r="427" spans="1:10" x14ac:dyDescent="0.2">
      <c r="A427" s="59" t="s">
        <v>5793</v>
      </c>
      <c r="B427" s="53" t="s">
        <v>5794</v>
      </c>
      <c r="C427" s="54">
        <v>0.78714200000000001</v>
      </c>
      <c r="D427" s="54">
        <v>0.70801199999999997</v>
      </c>
      <c r="E427" s="54">
        <f t="shared" si="12"/>
        <v>1.1117636424241397</v>
      </c>
      <c r="F427" s="54">
        <f t="shared" si="13"/>
        <v>0.15285010807317984</v>
      </c>
      <c r="G427" s="54">
        <v>3.2507232690684743E-2</v>
      </c>
      <c r="H427" s="54">
        <v>6</v>
      </c>
      <c r="I427" s="54">
        <v>5</v>
      </c>
      <c r="J427" s="53" t="s">
        <v>5792</v>
      </c>
    </row>
    <row r="428" spans="1:10" x14ac:dyDescent="0.2">
      <c r="A428" s="59" t="s">
        <v>5796</v>
      </c>
      <c r="B428" s="53" t="s">
        <v>5797</v>
      </c>
      <c r="C428" s="54">
        <v>3.1109</v>
      </c>
      <c r="D428" s="54">
        <v>2.7676500000000002</v>
      </c>
      <c r="E428" s="54">
        <f t="shared" si="12"/>
        <v>1.1240221848860947</v>
      </c>
      <c r="F428" s="54">
        <f t="shared" si="13"/>
        <v>0.1686705103891746</v>
      </c>
      <c r="G428" s="54">
        <v>3.2679845901980906E-2</v>
      </c>
      <c r="H428" s="54">
        <v>6</v>
      </c>
      <c r="I428" s="54">
        <v>6</v>
      </c>
      <c r="J428" s="53" t="s">
        <v>5795</v>
      </c>
    </row>
    <row r="429" spans="1:10" x14ac:dyDescent="0.2">
      <c r="A429" s="59" t="s">
        <v>5799</v>
      </c>
      <c r="B429" s="53" t="s">
        <v>5800</v>
      </c>
      <c r="C429" s="54">
        <v>0.97545800000000005</v>
      </c>
      <c r="D429" s="54">
        <v>0.81350699999999998</v>
      </c>
      <c r="E429" s="54">
        <f t="shared" si="12"/>
        <v>1.1990775740098119</v>
      </c>
      <c r="F429" s="54">
        <f t="shared" si="13"/>
        <v>0.2619249965494701</v>
      </c>
      <c r="G429" s="54">
        <v>3.2864724802174249E-2</v>
      </c>
      <c r="H429" s="54">
        <v>8</v>
      </c>
      <c r="I429" s="54">
        <v>8</v>
      </c>
      <c r="J429" s="53" t="s">
        <v>5798</v>
      </c>
    </row>
    <row r="430" spans="1:10" x14ac:dyDescent="0.2">
      <c r="A430" s="59" t="s">
        <v>5802</v>
      </c>
      <c r="B430" s="53" t="s">
        <v>5803</v>
      </c>
      <c r="C430" s="54">
        <v>0.91741300000000003</v>
      </c>
      <c r="D430" s="54">
        <v>0.84755199999999997</v>
      </c>
      <c r="E430" s="54">
        <f t="shared" si="12"/>
        <v>1.0824268009514462</v>
      </c>
      <c r="F430" s="54">
        <f t="shared" si="13"/>
        <v>0.11426946608364473</v>
      </c>
      <c r="G430" s="54">
        <v>3.2924561530520105E-2</v>
      </c>
      <c r="H430" s="54">
        <v>30</v>
      </c>
      <c r="I430" s="54">
        <v>23</v>
      </c>
      <c r="J430" s="53" t="s">
        <v>5801</v>
      </c>
    </row>
    <row r="431" spans="1:10" x14ac:dyDescent="0.2">
      <c r="A431" s="59" t="s">
        <v>5805</v>
      </c>
      <c r="B431" s="53" t="s">
        <v>5806</v>
      </c>
      <c r="C431" s="54">
        <v>1.4111100000000001</v>
      </c>
      <c r="D431" s="54">
        <v>1.5111000000000001</v>
      </c>
      <c r="E431" s="54">
        <f t="shared" si="12"/>
        <v>0.93382966051220961</v>
      </c>
      <c r="F431" s="54">
        <f t="shared" si="13"/>
        <v>-9.8768682368196387E-2</v>
      </c>
      <c r="G431" s="54">
        <v>3.2927594134357474E-2</v>
      </c>
      <c r="H431" s="54">
        <v>8</v>
      </c>
      <c r="I431" s="54">
        <v>5</v>
      </c>
      <c r="J431" s="53" t="s">
        <v>5804</v>
      </c>
    </row>
    <row r="432" spans="1:10" x14ac:dyDescent="0.2">
      <c r="A432" s="59" t="s">
        <v>5808</v>
      </c>
      <c r="B432" s="53" t="s">
        <v>5809</v>
      </c>
      <c r="C432" s="54">
        <v>1.22587</v>
      </c>
      <c r="D432" s="54">
        <v>1.0202599999999999</v>
      </c>
      <c r="E432" s="54">
        <f t="shared" si="12"/>
        <v>1.2015270617293632</v>
      </c>
      <c r="F432" s="54">
        <f t="shared" si="13"/>
        <v>0.26486914233634495</v>
      </c>
      <c r="G432" s="54">
        <v>3.2946554237840854E-2</v>
      </c>
      <c r="H432" s="54">
        <v>2</v>
      </c>
      <c r="I432" s="54">
        <v>2</v>
      </c>
      <c r="J432" s="53" t="s">
        <v>5807</v>
      </c>
    </row>
    <row r="433" spans="1:10" x14ac:dyDescent="0.2">
      <c r="A433" s="59" t="s">
        <v>5811</v>
      </c>
      <c r="B433" s="53" t="s">
        <v>5812</v>
      </c>
      <c r="C433" s="54">
        <v>1.8362099999999999</v>
      </c>
      <c r="D433" s="54">
        <v>1.7296199999999999</v>
      </c>
      <c r="E433" s="54">
        <f t="shared" si="12"/>
        <v>1.0616262531654352</v>
      </c>
      <c r="F433" s="54">
        <f t="shared" si="13"/>
        <v>8.6275952952680826E-2</v>
      </c>
      <c r="G433" s="54">
        <v>3.2965525258779119E-2</v>
      </c>
      <c r="H433" s="54">
        <v>31</v>
      </c>
      <c r="I433" s="54">
        <v>31</v>
      </c>
      <c r="J433" s="53" t="s">
        <v>5810</v>
      </c>
    </row>
    <row r="434" spans="1:10" x14ac:dyDescent="0.2">
      <c r="A434" s="59" t="s">
        <v>5814</v>
      </c>
      <c r="B434" s="53" t="s">
        <v>5815</v>
      </c>
      <c r="C434" s="54">
        <v>1.11145</v>
      </c>
      <c r="D434" s="54">
        <v>1.23678</v>
      </c>
      <c r="E434" s="54">
        <f t="shared" si="12"/>
        <v>0.89866427335500254</v>
      </c>
      <c r="F434" s="54">
        <f t="shared" si="13"/>
        <v>-0.15414584636399628</v>
      </c>
      <c r="G434" s="54">
        <v>3.3420273523988152E-2</v>
      </c>
      <c r="H434" s="54">
        <v>8</v>
      </c>
      <c r="I434" s="54">
        <v>7</v>
      </c>
      <c r="J434" s="53" t="s">
        <v>5813</v>
      </c>
    </row>
    <row r="435" spans="1:10" x14ac:dyDescent="0.2">
      <c r="A435" s="59" t="s">
        <v>5817</v>
      </c>
      <c r="B435" s="53" t="s">
        <v>5818</v>
      </c>
      <c r="C435" s="54">
        <v>0.91625699999999999</v>
      </c>
      <c r="D435" s="54">
        <v>0.82270399999999999</v>
      </c>
      <c r="E435" s="54">
        <f t="shared" si="12"/>
        <v>1.1137140453917813</v>
      </c>
      <c r="F435" s="54">
        <f t="shared" si="13"/>
        <v>0.15537885722664688</v>
      </c>
      <c r="G435" s="54">
        <v>3.3421043063083952E-2</v>
      </c>
      <c r="H435" s="54">
        <v>5</v>
      </c>
      <c r="I435" s="54">
        <v>5</v>
      </c>
      <c r="J435" s="53" t="s">
        <v>5816</v>
      </c>
    </row>
    <row r="436" spans="1:10" x14ac:dyDescent="0.2">
      <c r="A436" s="59" t="s">
        <v>5820</v>
      </c>
      <c r="B436" s="53" t="s">
        <v>5821</v>
      </c>
      <c r="C436" s="54">
        <v>1.0105599999999999</v>
      </c>
      <c r="D436" s="54">
        <v>1.18068</v>
      </c>
      <c r="E436" s="54">
        <f t="shared" si="12"/>
        <v>0.85591354134905306</v>
      </c>
      <c r="F436" s="54">
        <f t="shared" si="13"/>
        <v>-0.22446302228736592</v>
      </c>
      <c r="G436" s="54">
        <v>3.3507343666379578E-2</v>
      </c>
      <c r="H436" s="54">
        <v>15</v>
      </c>
      <c r="I436" s="54">
        <v>15</v>
      </c>
      <c r="J436" s="53" t="s">
        <v>5819</v>
      </c>
    </row>
    <row r="437" spans="1:10" x14ac:dyDescent="0.2">
      <c r="A437" s="59" t="s">
        <v>5823</v>
      </c>
      <c r="B437" s="53" t="s">
        <v>5824</v>
      </c>
      <c r="C437" s="54">
        <v>1.0675399999999999</v>
      </c>
      <c r="D437" s="54">
        <v>0.729541</v>
      </c>
      <c r="E437" s="54">
        <f t="shared" si="12"/>
        <v>1.46330363886334</v>
      </c>
      <c r="F437" s="54">
        <f t="shared" si="13"/>
        <v>0.54922916307186698</v>
      </c>
      <c r="G437" s="54">
        <v>3.420739479814934E-2</v>
      </c>
      <c r="H437" s="54">
        <v>6</v>
      </c>
      <c r="I437" s="54">
        <v>6</v>
      </c>
      <c r="J437" s="53" t="s">
        <v>5822</v>
      </c>
    </row>
    <row r="438" spans="1:10" x14ac:dyDescent="0.2">
      <c r="A438" s="59" t="s">
        <v>5826</v>
      </c>
      <c r="B438" s="53" t="s">
        <v>5827</v>
      </c>
      <c r="C438" s="54">
        <v>1.7714300000000001</v>
      </c>
      <c r="D438" s="54">
        <v>2.0056799999999999</v>
      </c>
      <c r="E438" s="54">
        <f t="shared" si="12"/>
        <v>0.88320669299190302</v>
      </c>
      <c r="F438" s="54">
        <f t="shared" si="13"/>
        <v>-0.17917698990257513</v>
      </c>
      <c r="G438" s="54">
        <v>3.4217635837682295E-2</v>
      </c>
      <c r="H438" s="54">
        <v>36</v>
      </c>
      <c r="I438" s="54">
        <v>36</v>
      </c>
      <c r="J438" s="53" t="s">
        <v>5825</v>
      </c>
    </row>
    <row r="439" spans="1:10" x14ac:dyDescent="0.2">
      <c r="A439" s="59" t="s">
        <v>5829</v>
      </c>
      <c r="B439" s="53" t="s">
        <v>5830</v>
      </c>
      <c r="C439" s="54">
        <v>0.97574099999999997</v>
      </c>
      <c r="D439" s="54">
        <v>0.73091399999999995</v>
      </c>
      <c r="E439" s="54">
        <f t="shared" si="12"/>
        <v>1.3349600637010648</v>
      </c>
      <c r="F439" s="54">
        <f t="shared" si="13"/>
        <v>0.41679658328943792</v>
      </c>
      <c r="G439" s="54">
        <v>3.4237338762645224E-2</v>
      </c>
      <c r="H439" s="54">
        <v>6</v>
      </c>
      <c r="I439" s="54">
        <v>6</v>
      </c>
      <c r="J439" s="53" t="s">
        <v>5828</v>
      </c>
    </row>
    <row r="440" spans="1:10" x14ac:dyDescent="0.2">
      <c r="A440" s="59" t="s">
        <v>5832</v>
      </c>
      <c r="B440" s="53" t="s">
        <v>5833</v>
      </c>
      <c r="C440" s="54">
        <v>1.1555200000000001</v>
      </c>
      <c r="D440" s="54">
        <v>1.29074</v>
      </c>
      <c r="E440" s="54">
        <f t="shared" si="12"/>
        <v>0.89523839038071196</v>
      </c>
      <c r="F440" s="54">
        <f t="shared" si="13"/>
        <v>-0.15965619036002221</v>
      </c>
      <c r="G440" s="54">
        <v>3.4327328019367664E-2</v>
      </c>
      <c r="H440" s="54">
        <v>6</v>
      </c>
      <c r="I440" s="54">
        <v>5</v>
      </c>
      <c r="J440" s="53" t="s">
        <v>5831</v>
      </c>
    </row>
    <row r="441" spans="1:10" x14ac:dyDescent="0.2">
      <c r="B441" s="53" t="s">
        <v>5835</v>
      </c>
      <c r="C441" s="54">
        <v>0.41429899999999997</v>
      </c>
      <c r="D441" s="54">
        <v>0.47057100000000002</v>
      </c>
      <c r="E441" s="54">
        <f t="shared" si="12"/>
        <v>0.88041762029534321</v>
      </c>
      <c r="F441" s="54">
        <f t="shared" si="13"/>
        <v>-0.18374007589786329</v>
      </c>
      <c r="G441" s="54">
        <v>3.4352630650066059E-2</v>
      </c>
      <c r="H441" s="54">
        <v>10</v>
      </c>
      <c r="I441" s="54">
        <v>10</v>
      </c>
      <c r="J441" s="53" t="s">
        <v>5834</v>
      </c>
    </row>
    <row r="442" spans="1:10" x14ac:dyDescent="0.2">
      <c r="A442" s="59" t="s">
        <v>5837</v>
      </c>
      <c r="B442" s="53" t="s">
        <v>5838</v>
      </c>
      <c r="C442" s="54">
        <v>0.59221599999999996</v>
      </c>
      <c r="D442" s="54">
        <v>0.68171499999999996</v>
      </c>
      <c r="E442" s="54">
        <f t="shared" si="12"/>
        <v>0.86871493219307183</v>
      </c>
      <c r="F442" s="54">
        <f t="shared" si="13"/>
        <v>-0.20304525890891906</v>
      </c>
      <c r="G442" s="54">
        <v>3.4433407322812748E-2</v>
      </c>
      <c r="H442" s="54">
        <v>15</v>
      </c>
      <c r="I442" s="54">
        <v>15</v>
      </c>
      <c r="J442" s="53" t="s">
        <v>5836</v>
      </c>
    </row>
    <row r="443" spans="1:10" x14ac:dyDescent="0.2">
      <c r="A443" s="59" t="s">
        <v>5840</v>
      </c>
      <c r="B443" s="53" t="s">
        <v>5841</v>
      </c>
      <c r="C443" s="54">
        <v>1.35154</v>
      </c>
      <c r="D443" s="54">
        <v>1.18113</v>
      </c>
      <c r="E443" s="54">
        <f t="shared" si="12"/>
        <v>1.1442770905827471</v>
      </c>
      <c r="F443" s="54">
        <f t="shared" si="13"/>
        <v>0.19443644792435838</v>
      </c>
      <c r="G443" s="54">
        <v>3.448180567320408E-2</v>
      </c>
      <c r="H443" s="54">
        <v>3</v>
      </c>
      <c r="I443" s="54">
        <v>3</v>
      </c>
      <c r="J443" s="53" t="s">
        <v>5839</v>
      </c>
    </row>
    <row r="444" spans="1:10" x14ac:dyDescent="0.2">
      <c r="A444" s="59" t="s">
        <v>5843</v>
      </c>
      <c r="B444" s="53" t="s">
        <v>5844</v>
      </c>
      <c r="C444" s="54">
        <v>0.72845899999999997</v>
      </c>
      <c r="D444" s="54">
        <v>0.64469200000000004</v>
      </c>
      <c r="E444" s="54">
        <f t="shared" si="12"/>
        <v>1.1299333635286306</v>
      </c>
      <c r="F444" s="54">
        <f t="shared" si="13"/>
        <v>0.17623769393118222</v>
      </c>
      <c r="G444" s="54">
        <v>3.4644157154465574E-2</v>
      </c>
      <c r="H444" s="54">
        <v>15</v>
      </c>
      <c r="I444" s="54">
        <v>15</v>
      </c>
      <c r="J444" s="53" t="s">
        <v>5842</v>
      </c>
    </row>
    <row r="445" spans="1:10" x14ac:dyDescent="0.2">
      <c r="A445" s="59" t="s">
        <v>5846</v>
      </c>
      <c r="B445" s="53" t="s">
        <v>5847</v>
      </c>
      <c r="C445" s="54">
        <v>0.94046399999999997</v>
      </c>
      <c r="D445" s="54">
        <v>0.76435399999999998</v>
      </c>
      <c r="E445" s="54">
        <f t="shared" si="12"/>
        <v>1.2304037134626102</v>
      </c>
      <c r="F445" s="54">
        <f t="shared" si="13"/>
        <v>0.29913176259476315</v>
      </c>
      <c r="G445" s="54">
        <v>3.4844160056360429E-2</v>
      </c>
      <c r="H445" s="54">
        <v>3</v>
      </c>
      <c r="I445" s="54">
        <v>3</v>
      </c>
      <c r="J445" s="53" t="s">
        <v>5845</v>
      </c>
    </row>
    <row r="446" spans="1:10" x14ac:dyDescent="0.2">
      <c r="A446" s="59" t="s">
        <v>5849</v>
      </c>
      <c r="B446" s="53" t="s">
        <v>5850</v>
      </c>
      <c r="C446" s="54">
        <v>1.15662</v>
      </c>
      <c r="D446" s="54">
        <v>1.0918000000000001</v>
      </c>
      <c r="E446" s="54">
        <f t="shared" si="12"/>
        <v>1.0593698479575013</v>
      </c>
      <c r="F446" s="54">
        <f t="shared" si="13"/>
        <v>8.3206351994834241E-2</v>
      </c>
      <c r="G446" s="54">
        <v>3.5247636413957617E-2</v>
      </c>
      <c r="H446" s="54">
        <v>16</v>
      </c>
      <c r="I446" s="54">
        <v>16</v>
      </c>
      <c r="J446" s="53" t="s">
        <v>5848</v>
      </c>
    </row>
    <row r="447" spans="1:10" x14ac:dyDescent="0.2">
      <c r="A447" s="59" t="s">
        <v>5852</v>
      </c>
      <c r="B447" s="53" t="s">
        <v>5853</v>
      </c>
      <c r="C447" s="54">
        <v>0.238041</v>
      </c>
      <c r="D447" s="54">
        <v>0.30240800000000001</v>
      </c>
      <c r="E447" s="54">
        <f t="shared" si="12"/>
        <v>0.78715179492606013</v>
      </c>
      <c r="F447" s="54">
        <f t="shared" si="13"/>
        <v>-0.34528622196242675</v>
      </c>
      <c r="G447" s="54">
        <v>3.5564769637355005E-2</v>
      </c>
      <c r="H447" s="54">
        <v>12</v>
      </c>
      <c r="I447" s="54">
        <v>12</v>
      </c>
      <c r="J447" s="53" t="s">
        <v>5851</v>
      </c>
    </row>
    <row r="448" spans="1:10" x14ac:dyDescent="0.2">
      <c r="A448" s="59" t="s">
        <v>5855</v>
      </c>
      <c r="B448" s="53" t="s">
        <v>5856</v>
      </c>
      <c r="C448" s="54">
        <v>1.0196499999999999</v>
      </c>
      <c r="D448" s="54">
        <v>0.94707200000000002</v>
      </c>
      <c r="E448" s="54">
        <f t="shared" si="12"/>
        <v>1.0766340890660899</v>
      </c>
      <c r="F448" s="54">
        <f t="shared" si="13"/>
        <v>0.10652801071148431</v>
      </c>
      <c r="G448" s="54">
        <v>3.5604099003595714E-2</v>
      </c>
      <c r="H448" s="54">
        <v>10</v>
      </c>
      <c r="I448" s="54">
        <v>8</v>
      </c>
      <c r="J448" s="53" t="s">
        <v>5854</v>
      </c>
    </row>
    <row r="449" spans="1:10" x14ac:dyDescent="0.2">
      <c r="A449" s="59" t="s">
        <v>5858</v>
      </c>
      <c r="B449" s="53" t="s">
        <v>5859</v>
      </c>
      <c r="C449" s="54">
        <v>1.2257</v>
      </c>
      <c r="D449" s="54">
        <v>1.4018699999999999</v>
      </c>
      <c r="E449" s="54">
        <f t="shared" si="12"/>
        <v>0.87433214206738141</v>
      </c>
      <c r="F449" s="54">
        <f t="shared" si="13"/>
        <v>-0.19374665876978631</v>
      </c>
      <c r="G449" s="54">
        <v>3.6061185507142116E-2</v>
      </c>
      <c r="H449" s="54">
        <v>7</v>
      </c>
      <c r="I449" s="54">
        <v>7</v>
      </c>
      <c r="J449" s="53" t="s">
        <v>5857</v>
      </c>
    </row>
    <row r="450" spans="1:10" x14ac:dyDescent="0.2">
      <c r="A450" s="59" t="s">
        <v>5861</v>
      </c>
      <c r="B450" s="53" t="s">
        <v>5862</v>
      </c>
      <c r="C450" s="54">
        <v>1.28084</v>
      </c>
      <c r="D450" s="54">
        <v>0.33310899999999999</v>
      </c>
      <c r="E450" s="54">
        <f t="shared" si="12"/>
        <v>3.8451077575208115</v>
      </c>
      <c r="F450" s="54">
        <f t="shared" si="13"/>
        <v>1.943024029672799</v>
      </c>
      <c r="G450" s="54">
        <v>3.62885821510643E-2</v>
      </c>
      <c r="H450" s="54">
        <v>6</v>
      </c>
      <c r="I450" s="54">
        <v>6</v>
      </c>
      <c r="J450" s="53" t="s">
        <v>5860</v>
      </c>
    </row>
    <row r="451" spans="1:10" x14ac:dyDescent="0.2">
      <c r="A451" s="59" t="s">
        <v>5864</v>
      </c>
      <c r="B451" s="53" t="s">
        <v>5865</v>
      </c>
      <c r="C451" s="54">
        <v>1.3877299999999999</v>
      </c>
      <c r="D451" s="54">
        <v>1.16425</v>
      </c>
      <c r="E451" s="54">
        <f t="shared" si="12"/>
        <v>1.1919519003650418</v>
      </c>
      <c r="F451" s="54">
        <f t="shared" si="13"/>
        <v>0.25332601893351653</v>
      </c>
      <c r="G451" s="54">
        <v>3.6339588068012525E-2</v>
      </c>
      <c r="H451" s="54">
        <v>7</v>
      </c>
      <c r="I451" s="54">
        <v>7</v>
      </c>
      <c r="J451" s="53" t="s">
        <v>5863</v>
      </c>
    </row>
    <row r="452" spans="1:10" x14ac:dyDescent="0.2">
      <c r="A452" s="59" t="s">
        <v>5867</v>
      </c>
      <c r="B452" s="53" t="s">
        <v>5868</v>
      </c>
      <c r="C452" s="54">
        <v>1.5477000000000001</v>
      </c>
      <c r="D452" s="54">
        <v>1.6642399999999999</v>
      </c>
      <c r="E452" s="54">
        <f t="shared" si="12"/>
        <v>0.92997404220545121</v>
      </c>
      <c r="F452" s="54">
        <f t="shared" si="13"/>
        <v>-0.10473764716573751</v>
      </c>
      <c r="G452" s="54">
        <v>3.6347956530807531E-2</v>
      </c>
      <c r="H452" s="54">
        <v>32</v>
      </c>
      <c r="I452" s="54">
        <v>26</v>
      </c>
      <c r="J452" s="53" t="s">
        <v>5866</v>
      </c>
    </row>
    <row r="453" spans="1:10" x14ac:dyDescent="0.2">
      <c r="A453" s="59" t="s">
        <v>5870</v>
      </c>
      <c r="B453" s="53" t="s">
        <v>5871</v>
      </c>
      <c r="C453" s="54">
        <v>1.27264</v>
      </c>
      <c r="D453" s="54">
        <v>1.16448</v>
      </c>
      <c r="E453" s="54">
        <f t="shared" si="12"/>
        <v>1.0928826600714483</v>
      </c>
      <c r="F453" s="54">
        <f t="shared" si="13"/>
        <v>0.12813851096354506</v>
      </c>
      <c r="G453" s="54">
        <v>3.6451885715751392E-2</v>
      </c>
      <c r="H453" s="54">
        <v>4</v>
      </c>
      <c r="I453" s="54">
        <v>4</v>
      </c>
      <c r="J453" s="53" t="s">
        <v>5869</v>
      </c>
    </row>
    <row r="454" spans="1:10" x14ac:dyDescent="0.2">
      <c r="A454" s="59" t="s">
        <v>5873</v>
      </c>
      <c r="B454" s="53" t="s">
        <v>5874</v>
      </c>
      <c r="C454" s="54">
        <v>0.86529500000000004</v>
      </c>
      <c r="D454" s="54">
        <v>0.78834800000000005</v>
      </c>
      <c r="E454" s="54">
        <f t="shared" ref="E454:E517" si="14">C454/D454</f>
        <v>1.0976053722467742</v>
      </c>
      <c r="F454" s="54">
        <f t="shared" ref="F454:F517" si="15">LOG(E454,2)</f>
        <v>0.13435944793423399</v>
      </c>
      <c r="G454" s="54">
        <v>3.6588954495977322E-2</v>
      </c>
      <c r="H454" s="54">
        <v>14</v>
      </c>
      <c r="I454" s="54">
        <v>14</v>
      </c>
      <c r="J454" s="53" t="s">
        <v>5872</v>
      </c>
    </row>
    <row r="455" spans="1:10" x14ac:dyDescent="0.2">
      <c r="A455" s="59" t="s">
        <v>5876</v>
      </c>
      <c r="B455" s="53" t="s">
        <v>5877</v>
      </c>
      <c r="C455" s="54">
        <v>1.9053500000000001</v>
      </c>
      <c r="D455" s="54">
        <v>1.64703</v>
      </c>
      <c r="E455" s="54">
        <f t="shared" si="14"/>
        <v>1.1568398875551751</v>
      </c>
      <c r="F455" s="54">
        <f t="shared" si="15"/>
        <v>0.21018920202991376</v>
      </c>
      <c r="G455" s="54">
        <v>3.6656415956154931E-2</v>
      </c>
      <c r="H455" s="54">
        <v>6</v>
      </c>
      <c r="I455" s="54">
        <v>2</v>
      </c>
      <c r="J455" s="53" t="s">
        <v>5875</v>
      </c>
    </row>
    <row r="456" spans="1:10" x14ac:dyDescent="0.2">
      <c r="A456" s="59" t="s">
        <v>5811</v>
      </c>
      <c r="B456" s="53" t="s">
        <v>5879</v>
      </c>
      <c r="C456" s="54">
        <v>1.8146100000000001</v>
      </c>
      <c r="D456" s="54">
        <v>1.7444900000000001</v>
      </c>
      <c r="E456" s="54">
        <f t="shared" si="14"/>
        <v>1.0401951286622451</v>
      </c>
      <c r="F456" s="54">
        <f t="shared" si="15"/>
        <v>5.6854186777497345E-2</v>
      </c>
      <c r="G456" s="54">
        <v>3.6771386020526625E-2</v>
      </c>
      <c r="H456" s="54">
        <v>35</v>
      </c>
      <c r="I456" s="54">
        <v>35</v>
      </c>
      <c r="J456" s="53" t="s">
        <v>5878</v>
      </c>
    </row>
    <row r="457" spans="1:10" x14ac:dyDescent="0.2">
      <c r="A457" s="59" t="s">
        <v>5881</v>
      </c>
      <c r="B457" s="53" t="s">
        <v>5882</v>
      </c>
      <c r="C457" s="54">
        <v>0.78649000000000002</v>
      </c>
      <c r="D457" s="54">
        <v>0.85331800000000002</v>
      </c>
      <c r="E457" s="54">
        <f t="shared" si="14"/>
        <v>0.92168453026890329</v>
      </c>
      <c r="F457" s="54">
        <f t="shared" si="15"/>
        <v>-0.11765505843772658</v>
      </c>
      <c r="G457" s="54">
        <v>3.6833246545309992E-2</v>
      </c>
      <c r="H457" s="54">
        <v>20</v>
      </c>
      <c r="I457" s="54">
        <v>20</v>
      </c>
      <c r="J457" s="53" t="s">
        <v>5880</v>
      </c>
    </row>
    <row r="458" spans="1:10" x14ac:dyDescent="0.2">
      <c r="A458" s="59" t="s">
        <v>5884</v>
      </c>
      <c r="B458" s="53" t="s">
        <v>5885</v>
      </c>
      <c r="C458" s="54">
        <v>2.89947</v>
      </c>
      <c r="D458" s="54">
        <v>2.4947499999999998</v>
      </c>
      <c r="E458" s="54">
        <f t="shared" si="14"/>
        <v>1.1622286802284798</v>
      </c>
      <c r="F458" s="54">
        <f t="shared" si="15"/>
        <v>0.21689396148969881</v>
      </c>
      <c r="G458" s="54">
        <v>3.7144113695090547E-2</v>
      </c>
      <c r="H458" s="54">
        <v>13</v>
      </c>
      <c r="I458" s="54">
        <v>13</v>
      </c>
      <c r="J458" s="53" t="s">
        <v>5883</v>
      </c>
    </row>
    <row r="459" spans="1:10" x14ac:dyDescent="0.2">
      <c r="A459" s="59" t="s">
        <v>5887</v>
      </c>
      <c r="B459" s="53" t="s">
        <v>5888</v>
      </c>
      <c r="C459" s="54">
        <v>1.0332300000000001</v>
      </c>
      <c r="D459" s="54">
        <v>0.97697100000000003</v>
      </c>
      <c r="E459" s="54">
        <f t="shared" si="14"/>
        <v>1.0575851279106545</v>
      </c>
      <c r="F459" s="54">
        <f t="shared" si="15"/>
        <v>8.0773794476769745E-2</v>
      </c>
      <c r="G459" s="54">
        <v>3.7528395771622411E-2</v>
      </c>
      <c r="H459" s="54">
        <v>17</v>
      </c>
      <c r="I459" s="54">
        <v>17</v>
      </c>
      <c r="J459" s="53" t="s">
        <v>5886</v>
      </c>
    </row>
    <row r="460" spans="1:10" x14ac:dyDescent="0.2">
      <c r="A460" s="59" t="s">
        <v>5890</v>
      </c>
      <c r="B460" s="53" t="s">
        <v>5891</v>
      </c>
      <c r="C460" s="54">
        <v>0.51403900000000002</v>
      </c>
      <c r="D460" s="54">
        <v>0.56174199999999996</v>
      </c>
      <c r="E460" s="54">
        <f t="shared" si="14"/>
        <v>0.91508023256227955</v>
      </c>
      <c r="F460" s="54">
        <f t="shared" si="15"/>
        <v>-0.12802985308068562</v>
      </c>
      <c r="G460" s="54">
        <v>3.7839030455331449E-2</v>
      </c>
      <c r="H460" s="54">
        <v>29</v>
      </c>
      <c r="I460" s="54">
        <v>29</v>
      </c>
      <c r="J460" s="53" t="s">
        <v>5889</v>
      </c>
    </row>
    <row r="461" spans="1:10" x14ac:dyDescent="0.2">
      <c r="A461" s="59" t="s">
        <v>5893</v>
      </c>
      <c r="B461" s="53" t="s">
        <v>5894</v>
      </c>
      <c r="C461" s="54">
        <v>1.15567</v>
      </c>
      <c r="D461" s="54">
        <v>1.03396</v>
      </c>
      <c r="E461" s="54">
        <f t="shared" si="14"/>
        <v>1.1177124840419359</v>
      </c>
      <c r="F461" s="54">
        <f t="shared" si="15"/>
        <v>0.16054912271349669</v>
      </c>
      <c r="G461" s="54">
        <v>3.8147844177206562E-2</v>
      </c>
      <c r="H461" s="54">
        <v>5</v>
      </c>
      <c r="I461" s="54">
        <v>5</v>
      </c>
      <c r="J461" s="53" t="s">
        <v>5892</v>
      </c>
    </row>
    <row r="462" spans="1:10" x14ac:dyDescent="0.2">
      <c r="A462" s="59" t="s">
        <v>5896</v>
      </c>
      <c r="B462" s="53" t="s">
        <v>5897</v>
      </c>
      <c r="C462" s="54">
        <v>0.49187999999999998</v>
      </c>
      <c r="D462" s="54">
        <v>0.350157</v>
      </c>
      <c r="E462" s="54">
        <f t="shared" si="14"/>
        <v>1.4047413017589252</v>
      </c>
      <c r="F462" s="54">
        <f t="shared" si="15"/>
        <v>0.49030446707690378</v>
      </c>
      <c r="G462" s="54">
        <v>3.8216419893046381E-2</v>
      </c>
      <c r="H462" s="54">
        <v>5</v>
      </c>
      <c r="I462" s="54">
        <v>5</v>
      </c>
      <c r="J462" s="53" t="s">
        <v>5895</v>
      </c>
    </row>
    <row r="463" spans="1:10" x14ac:dyDescent="0.2">
      <c r="A463" s="59" t="s">
        <v>5899</v>
      </c>
      <c r="B463" s="53" t="s">
        <v>5900</v>
      </c>
      <c r="C463" s="54">
        <v>0.96761299999999995</v>
      </c>
      <c r="D463" s="54">
        <v>0.91285099999999997</v>
      </c>
      <c r="E463" s="54">
        <f t="shared" si="14"/>
        <v>1.0599900750505833</v>
      </c>
      <c r="F463" s="54">
        <f t="shared" si="15"/>
        <v>8.4050756540984858E-2</v>
      </c>
      <c r="G463" s="54">
        <v>3.8265729750355942E-2</v>
      </c>
      <c r="H463" s="54">
        <v>13</v>
      </c>
      <c r="I463" s="54">
        <v>13</v>
      </c>
      <c r="J463" s="53" t="s">
        <v>5898</v>
      </c>
    </row>
    <row r="464" spans="1:10" x14ac:dyDescent="0.2">
      <c r="A464" s="59" t="s">
        <v>5902</v>
      </c>
      <c r="B464" s="53" t="s">
        <v>5903</v>
      </c>
      <c r="C464" s="54">
        <v>0.74071699999999996</v>
      </c>
      <c r="D464" s="54">
        <v>0.63696799999999998</v>
      </c>
      <c r="E464" s="54">
        <f t="shared" si="14"/>
        <v>1.1628794539129124</v>
      </c>
      <c r="F464" s="54">
        <f t="shared" si="15"/>
        <v>0.21770155230924149</v>
      </c>
      <c r="G464" s="54">
        <v>3.8340696673016851E-2</v>
      </c>
      <c r="H464" s="54">
        <v>2</v>
      </c>
      <c r="I464" s="54">
        <v>2</v>
      </c>
      <c r="J464" s="53" t="s">
        <v>5901</v>
      </c>
    </row>
    <row r="465" spans="1:10" x14ac:dyDescent="0.2">
      <c r="A465" s="59" t="s">
        <v>5905</v>
      </c>
      <c r="B465" s="53" t="s">
        <v>5906</v>
      </c>
      <c r="C465" s="54">
        <v>0.98994899999999997</v>
      </c>
      <c r="D465" s="54">
        <v>1.1013599999999999</v>
      </c>
      <c r="E465" s="54">
        <f t="shared" si="14"/>
        <v>0.89884234037916766</v>
      </c>
      <c r="F465" s="54">
        <f t="shared" si="15"/>
        <v>-0.153860009959739</v>
      </c>
      <c r="G465" s="54">
        <v>3.8425541820741572E-2</v>
      </c>
      <c r="H465" s="54">
        <v>2</v>
      </c>
      <c r="I465" s="54">
        <v>2</v>
      </c>
      <c r="J465" s="53" t="s">
        <v>5904</v>
      </c>
    </row>
    <row r="466" spans="1:10" x14ac:dyDescent="0.2">
      <c r="A466" s="59" t="s">
        <v>5908</v>
      </c>
      <c r="B466" s="53" t="s">
        <v>5909</v>
      </c>
      <c r="C466" s="54">
        <v>1.3068599999999999</v>
      </c>
      <c r="D466" s="54">
        <v>1.54952</v>
      </c>
      <c r="E466" s="54">
        <f t="shared" si="14"/>
        <v>0.8433966647736072</v>
      </c>
      <c r="F466" s="54">
        <f t="shared" si="15"/>
        <v>-0.24571677842100489</v>
      </c>
      <c r="G466" s="54">
        <v>3.852299106826132E-2</v>
      </c>
      <c r="H466" s="54">
        <v>2</v>
      </c>
      <c r="I466" s="54">
        <v>2</v>
      </c>
      <c r="J466" s="53" t="s">
        <v>5907</v>
      </c>
    </row>
    <row r="467" spans="1:10" x14ac:dyDescent="0.2">
      <c r="A467" s="59" t="s">
        <v>5911</v>
      </c>
      <c r="B467" s="53" t="s">
        <v>5912</v>
      </c>
      <c r="C467" s="54">
        <v>1.714</v>
      </c>
      <c r="D467" s="54">
        <v>1.87747</v>
      </c>
      <c r="E467" s="54">
        <f t="shared" si="14"/>
        <v>0.91293069929213244</v>
      </c>
      <c r="F467" s="54">
        <f t="shared" si="15"/>
        <v>-0.13142274572081689</v>
      </c>
      <c r="G467" s="54">
        <v>3.8580690838777035E-2</v>
      </c>
      <c r="H467" s="54">
        <v>3</v>
      </c>
      <c r="I467" s="54">
        <v>3</v>
      </c>
      <c r="J467" s="53" t="s">
        <v>5910</v>
      </c>
    </row>
    <row r="468" spans="1:10" x14ac:dyDescent="0.2">
      <c r="A468" s="59" t="s">
        <v>5914</v>
      </c>
      <c r="B468" s="53" t="s">
        <v>5915</v>
      </c>
      <c r="C468" s="54">
        <v>0.53031700000000004</v>
      </c>
      <c r="D468" s="54">
        <v>0.453123</v>
      </c>
      <c r="E468" s="54">
        <f t="shared" si="14"/>
        <v>1.1703599243472524</v>
      </c>
      <c r="F468" s="54">
        <f t="shared" si="15"/>
        <v>0.22695227443921132</v>
      </c>
      <c r="G468" s="54">
        <v>3.8829339221488575E-2</v>
      </c>
      <c r="H468" s="54">
        <v>23</v>
      </c>
      <c r="I468" s="54">
        <v>23</v>
      </c>
      <c r="J468" s="53" t="s">
        <v>5913</v>
      </c>
    </row>
    <row r="469" spans="1:10" x14ac:dyDescent="0.2">
      <c r="A469" s="59" t="s">
        <v>5917</v>
      </c>
      <c r="B469" s="53" t="s">
        <v>5918</v>
      </c>
      <c r="C469" s="54">
        <v>0.86360000000000003</v>
      </c>
      <c r="D469" s="54">
        <v>0.73756500000000003</v>
      </c>
      <c r="E469" s="54">
        <f t="shared" si="14"/>
        <v>1.1708798546568777</v>
      </c>
      <c r="F469" s="54">
        <f t="shared" si="15"/>
        <v>0.22759304681832598</v>
      </c>
      <c r="G469" s="54">
        <v>3.892243481644414E-2</v>
      </c>
      <c r="H469" s="54">
        <v>14</v>
      </c>
      <c r="I469" s="54">
        <v>14</v>
      </c>
      <c r="J469" s="53" t="s">
        <v>5916</v>
      </c>
    </row>
    <row r="470" spans="1:10" x14ac:dyDescent="0.2">
      <c r="A470" s="59" t="s">
        <v>5920</v>
      </c>
      <c r="B470" s="53" t="s">
        <v>5921</v>
      </c>
      <c r="C470" s="54">
        <v>0.95004299999999997</v>
      </c>
      <c r="D470" s="54">
        <v>0.79356099999999996</v>
      </c>
      <c r="E470" s="54">
        <f t="shared" si="14"/>
        <v>1.1971896300347422</v>
      </c>
      <c r="F470" s="54">
        <f t="shared" si="15"/>
        <v>0.25965168748837286</v>
      </c>
      <c r="G470" s="54">
        <v>3.9147136484820523E-2</v>
      </c>
      <c r="H470" s="54">
        <v>4</v>
      </c>
      <c r="I470" s="54">
        <v>4</v>
      </c>
      <c r="J470" s="53" t="s">
        <v>5919</v>
      </c>
    </row>
    <row r="471" spans="1:10" x14ac:dyDescent="0.2">
      <c r="A471" s="59" t="s">
        <v>5923</v>
      </c>
      <c r="B471" s="53" t="s">
        <v>5924</v>
      </c>
      <c r="C471" s="54">
        <v>1.4505300000000001</v>
      </c>
      <c r="D471" s="54">
        <v>1.5506899999999999</v>
      </c>
      <c r="E471" s="54">
        <f t="shared" si="14"/>
        <v>0.93540939839684278</v>
      </c>
      <c r="F471" s="54">
        <f t="shared" si="15"/>
        <v>-9.6330170778358648E-2</v>
      </c>
      <c r="G471" s="54">
        <v>3.9203062955714227E-2</v>
      </c>
      <c r="H471" s="54">
        <v>7</v>
      </c>
      <c r="I471" s="54">
        <v>7</v>
      </c>
      <c r="J471" s="53" t="s">
        <v>5922</v>
      </c>
    </row>
    <row r="472" spans="1:10" x14ac:dyDescent="0.2">
      <c r="A472" s="59" t="s">
        <v>5926</v>
      </c>
      <c r="B472" s="53" t="s">
        <v>5927</v>
      </c>
      <c r="C472" s="54">
        <v>1.0869599999999999</v>
      </c>
      <c r="D472" s="54">
        <v>1.0112399999999999</v>
      </c>
      <c r="E472" s="54">
        <f t="shared" si="14"/>
        <v>1.0748783671531981</v>
      </c>
      <c r="F472" s="54">
        <f t="shared" si="15"/>
        <v>0.10417341420255713</v>
      </c>
      <c r="G472" s="54">
        <v>3.9250030630288528E-2</v>
      </c>
      <c r="H472" s="54">
        <v>20</v>
      </c>
      <c r="I472" s="54">
        <v>20</v>
      </c>
      <c r="J472" s="53" t="s">
        <v>5925</v>
      </c>
    </row>
    <row r="473" spans="1:10" x14ac:dyDescent="0.2">
      <c r="A473" s="59" t="s">
        <v>5929</v>
      </c>
      <c r="B473" s="53" t="s">
        <v>5930</v>
      </c>
      <c r="C473" s="54">
        <v>1.1624399999999999</v>
      </c>
      <c r="D473" s="54">
        <v>1.0074799999999999</v>
      </c>
      <c r="E473" s="54">
        <f t="shared" si="14"/>
        <v>1.1538095049033232</v>
      </c>
      <c r="F473" s="54">
        <f t="shared" si="15"/>
        <v>0.20640505325801323</v>
      </c>
      <c r="G473" s="54">
        <v>3.9700867811218392E-2</v>
      </c>
      <c r="H473" s="54">
        <v>2</v>
      </c>
      <c r="I473" s="54">
        <v>2</v>
      </c>
      <c r="J473" s="53" t="s">
        <v>5928</v>
      </c>
    </row>
    <row r="474" spans="1:10" x14ac:dyDescent="0.2">
      <c r="A474" s="59" t="s">
        <v>5932</v>
      </c>
      <c r="B474" s="53" t="s">
        <v>5933</v>
      </c>
      <c r="C474" s="54">
        <v>1.5235000000000001</v>
      </c>
      <c r="D474" s="54">
        <v>1.63611</v>
      </c>
      <c r="E474" s="54">
        <f t="shared" si="14"/>
        <v>0.93117210945474338</v>
      </c>
      <c r="F474" s="54">
        <f t="shared" si="15"/>
        <v>-0.10288024771711342</v>
      </c>
      <c r="G474" s="54">
        <v>3.9870345583001919E-2</v>
      </c>
      <c r="H474" s="54">
        <v>4</v>
      </c>
      <c r="I474" s="54">
        <v>4</v>
      </c>
      <c r="J474" s="53" t="s">
        <v>5931</v>
      </c>
    </row>
    <row r="475" spans="1:10" x14ac:dyDescent="0.2">
      <c r="A475" s="59" t="s">
        <v>5935</v>
      </c>
      <c r="B475" s="53" t="s">
        <v>5936</v>
      </c>
      <c r="C475" s="54">
        <v>1.6309899999999999</v>
      </c>
      <c r="D475" s="54">
        <v>1.47526</v>
      </c>
      <c r="E475" s="54">
        <f t="shared" si="14"/>
        <v>1.1055610536447813</v>
      </c>
      <c r="F475" s="54">
        <f t="shared" si="15"/>
        <v>0.1447786989292536</v>
      </c>
      <c r="G475" s="54">
        <v>3.9965937051143083E-2</v>
      </c>
      <c r="H475" s="54">
        <v>8</v>
      </c>
      <c r="I475" s="54">
        <v>8</v>
      </c>
      <c r="J475" s="53" t="s">
        <v>5934</v>
      </c>
    </row>
    <row r="476" spans="1:10" x14ac:dyDescent="0.2">
      <c r="A476" s="59" t="s">
        <v>5938</v>
      </c>
      <c r="B476" s="53" t="s">
        <v>5939</v>
      </c>
      <c r="C476" s="54">
        <v>0.70717699999999994</v>
      </c>
      <c r="D476" s="54">
        <v>0.63747200000000004</v>
      </c>
      <c r="E476" s="54">
        <f t="shared" si="14"/>
        <v>1.109345979117514</v>
      </c>
      <c r="F476" s="54">
        <f t="shared" si="15"/>
        <v>0.14970937858670164</v>
      </c>
      <c r="G476" s="54">
        <v>4.0017504274309161E-2</v>
      </c>
      <c r="H476" s="54">
        <v>20</v>
      </c>
      <c r="I476" s="54">
        <v>8</v>
      </c>
      <c r="J476" s="53" t="s">
        <v>5937</v>
      </c>
    </row>
    <row r="477" spans="1:10" x14ac:dyDescent="0.2">
      <c r="B477" s="53" t="s">
        <v>5941</v>
      </c>
      <c r="C477" s="54">
        <v>2.4241100000000002</v>
      </c>
      <c r="D477" s="54">
        <v>4.7786600000000004</v>
      </c>
      <c r="E477" s="54">
        <f t="shared" si="14"/>
        <v>0.50727819095729765</v>
      </c>
      <c r="F477" s="54">
        <f t="shared" si="15"/>
        <v>-0.97915095782476314</v>
      </c>
      <c r="G477" s="54">
        <v>4.0753977373690228E-2</v>
      </c>
      <c r="H477" s="54">
        <v>5</v>
      </c>
      <c r="I477" s="54">
        <v>5</v>
      </c>
      <c r="J477" s="53" t="s">
        <v>5940</v>
      </c>
    </row>
    <row r="478" spans="1:10" x14ac:dyDescent="0.2">
      <c r="A478" s="59" t="s">
        <v>5943</v>
      </c>
      <c r="B478" s="53" t="s">
        <v>5944</v>
      </c>
      <c r="C478" s="54">
        <v>1.0068699999999999</v>
      </c>
      <c r="D478" s="54">
        <v>1.14663</v>
      </c>
      <c r="E478" s="54">
        <f t="shared" si="14"/>
        <v>0.87811238150057114</v>
      </c>
      <c r="F478" s="54">
        <f t="shared" si="15"/>
        <v>-0.18752250608548193</v>
      </c>
      <c r="G478" s="54">
        <v>4.0823477798790739E-2</v>
      </c>
      <c r="H478" s="54">
        <v>9</v>
      </c>
      <c r="I478" s="54">
        <v>9</v>
      </c>
      <c r="J478" s="53" t="s">
        <v>5942</v>
      </c>
    </row>
    <row r="479" spans="1:10" x14ac:dyDescent="0.2">
      <c r="A479" s="59" t="s">
        <v>5946</v>
      </c>
      <c r="B479" s="53" t="s">
        <v>5947</v>
      </c>
      <c r="C479" s="54">
        <v>1.6488400000000001</v>
      </c>
      <c r="D479" s="54">
        <v>1.25607</v>
      </c>
      <c r="E479" s="54">
        <f t="shared" si="14"/>
        <v>1.3126975407421562</v>
      </c>
      <c r="F479" s="54">
        <f t="shared" si="15"/>
        <v>0.39253454247752367</v>
      </c>
      <c r="G479" s="54">
        <v>4.097509791089831E-2</v>
      </c>
      <c r="H479" s="54">
        <v>3</v>
      </c>
      <c r="I479" s="54">
        <v>3</v>
      </c>
      <c r="J479" s="53" t="s">
        <v>5945</v>
      </c>
    </row>
    <row r="480" spans="1:10" x14ac:dyDescent="0.2">
      <c r="A480" s="59" t="s">
        <v>5949</v>
      </c>
      <c r="B480" s="53" t="s">
        <v>5950</v>
      </c>
      <c r="C480" s="54">
        <v>0.65423900000000001</v>
      </c>
      <c r="D480" s="54">
        <v>0.54471099999999995</v>
      </c>
      <c r="E480" s="54">
        <f t="shared" si="14"/>
        <v>1.2010754326606221</v>
      </c>
      <c r="F480" s="54">
        <f t="shared" si="15"/>
        <v>0.26432676129163224</v>
      </c>
      <c r="G480" s="54">
        <v>4.0992084187700499E-2</v>
      </c>
      <c r="H480" s="54">
        <v>7</v>
      </c>
      <c r="I480" s="54">
        <v>7</v>
      </c>
      <c r="J480" s="53" t="s">
        <v>5948</v>
      </c>
    </row>
    <row r="481" spans="1:10" x14ac:dyDescent="0.2">
      <c r="A481" s="59" t="s">
        <v>5952</v>
      </c>
      <c r="B481" s="53" t="s">
        <v>5953</v>
      </c>
      <c r="C481" s="54">
        <v>0.91779100000000002</v>
      </c>
      <c r="D481" s="54">
        <v>0.37749199999999999</v>
      </c>
      <c r="E481" s="54">
        <f t="shared" si="14"/>
        <v>2.4312859610269886</v>
      </c>
      <c r="F481" s="54">
        <f t="shared" si="15"/>
        <v>1.2817195890856128</v>
      </c>
      <c r="G481" s="54">
        <v>4.1638972102516367E-2</v>
      </c>
      <c r="H481" s="54">
        <v>3</v>
      </c>
      <c r="I481" s="54">
        <v>3</v>
      </c>
      <c r="J481" s="53" t="s">
        <v>5951</v>
      </c>
    </row>
    <row r="482" spans="1:10" x14ac:dyDescent="0.2">
      <c r="A482" s="59" t="s">
        <v>5955</v>
      </c>
      <c r="B482" s="53" t="s">
        <v>5956</v>
      </c>
      <c r="C482" s="54">
        <v>1.45888</v>
      </c>
      <c r="D482" s="54">
        <v>1.67855</v>
      </c>
      <c r="E482" s="54">
        <f t="shared" si="14"/>
        <v>0.86913109529057819</v>
      </c>
      <c r="F482" s="54">
        <f t="shared" si="15"/>
        <v>-0.20235429269102045</v>
      </c>
      <c r="G482" s="54">
        <v>4.1791696371680995E-2</v>
      </c>
      <c r="H482" s="54">
        <v>25</v>
      </c>
      <c r="I482" s="54">
        <v>24</v>
      </c>
      <c r="J482" s="53" t="s">
        <v>5954</v>
      </c>
    </row>
    <row r="483" spans="1:10" x14ac:dyDescent="0.2">
      <c r="A483" s="59" t="s">
        <v>5958</v>
      </c>
      <c r="B483" s="53" t="s">
        <v>5959</v>
      </c>
      <c r="C483" s="54">
        <v>0.80473499999999998</v>
      </c>
      <c r="D483" s="54">
        <v>0.74110299999999996</v>
      </c>
      <c r="E483" s="54">
        <f t="shared" si="14"/>
        <v>1.0858612095754572</v>
      </c>
      <c r="F483" s="54">
        <f t="shared" si="15"/>
        <v>0.11883971543223064</v>
      </c>
      <c r="G483" s="54">
        <v>4.181287210086599E-2</v>
      </c>
      <c r="H483" s="54">
        <v>9</v>
      </c>
      <c r="I483" s="54">
        <v>8</v>
      </c>
      <c r="J483" s="53" t="s">
        <v>5957</v>
      </c>
    </row>
    <row r="484" spans="1:10" x14ac:dyDescent="0.2">
      <c r="A484" s="59" t="s">
        <v>5961</v>
      </c>
      <c r="B484" s="53" t="s">
        <v>5962</v>
      </c>
      <c r="C484" s="54">
        <v>0.85458800000000001</v>
      </c>
      <c r="D484" s="54">
        <v>0.78768700000000003</v>
      </c>
      <c r="E484" s="54">
        <f t="shared" si="14"/>
        <v>1.0849334824619423</v>
      </c>
      <c r="F484" s="54">
        <f t="shared" si="15"/>
        <v>0.11760659339414906</v>
      </c>
      <c r="G484" s="54">
        <v>4.1867786416492185E-2</v>
      </c>
      <c r="H484" s="54">
        <v>9</v>
      </c>
      <c r="I484" s="54">
        <v>6</v>
      </c>
      <c r="J484" s="53" t="s">
        <v>5960</v>
      </c>
    </row>
    <row r="485" spans="1:10" x14ac:dyDescent="0.2">
      <c r="A485" s="59" t="s">
        <v>5964</v>
      </c>
      <c r="B485" s="53" t="s">
        <v>5965</v>
      </c>
      <c r="C485" s="54">
        <v>1.21113</v>
      </c>
      <c r="D485" s="54">
        <v>1.04213</v>
      </c>
      <c r="E485" s="54">
        <f t="shared" si="14"/>
        <v>1.1621678677324327</v>
      </c>
      <c r="F485" s="54">
        <f t="shared" si="15"/>
        <v>0.21681847188654294</v>
      </c>
      <c r="G485" s="54">
        <v>4.1935323729129483E-2</v>
      </c>
      <c r="H485" s="54">
        <v>2</v>
      </c>
      <c r="I485" s="54">
        <v>2</v>
      </c>
      <c r="J485" s="53" t="s">
        <v>5963</v>
      </c>
    </row>
    <row r="486" spans="1:10" x14ac:dyDescent="0.2">
      <c r="A486" s="59" t="s">
        <v>5967</v>
      </c>
      <c r="B486" s="53" t="s">
        <v>5968</v>
      </c>
      <c r="C486" s="54">
        <v>1.4103600000000001</v>
      </c>
      <c r="D486" s="54">
        <v>1.1358600000000001</v>
      </c>
      <c r="E486" s="54">
        <f t="shared" si="14"/>
        <v>1.2416671068617611</v>
      </c>
      <c r="F486" s="54">
        <f t="shared" si="15"/>
        <v>0.31227843631713337</v>
      </c>
      <c r="G486" s="54">
        <v>4.1957538330772891E-2</v>
      </c>
      <c r="H486" s="54">
        <v>6</v>
      </c>
      <c r="I486" s="54">
        <v>6</v>
      </c>
      <c r="J486" s="53" t="s">
        <v>5966</v>
      </c>
    </row>
    <row r="487" spans="1:10" x14ac:dyDescent="0.2">
      <c r="A487" s="59" t="s">
        <v>5970</v>
      </c>
      <c r="B487" s="53" t="s">
        <v>5971</v>
      </c>
      <c r="C487" s="54">
        <v>0.95485600000000004</v>
      </c>
      <c r="D487" s="54">
        <v>0.88418399999999997</v>
      </c>
      <c r="E487" s="54">
        <f t="shared" si="14"/>
        <v>1.0799290645386028</v>
      </c>
      <c r="F487" s="54">
        <f t="shared" si="15"/>
        <v>0.11093655164859008</v>
      </c>
      <c r="G487" s="54">
        <v>4.2002969986829092E-2</v>
      </c>
      <c r="H487" s="54">
        <v>6</v>
      </c>
      <c r="I487" s="54">
        <v>6</v>
      </c>
      <c r="J487" s="53" t="s">
        <v>5969</v>
      </c>
    </row>
    <row r="488" spans="1:10" x14ac:dyDescent="0.2">
      <c r="A488" s="59" t="s">
        <v>5973</v>
      </c>
      <c r="B488" s="53" t="s">
        <v>5974</v>
      </c>
      <c r="C488" s="54">
        <v>0.87423300000000004</v>
      </c>
      <c r="D488" s="54">
        <v>0.78628500000000001</v>
      </c>
      <c r="E488" s="54">
        <f t="shared" si="14"/>
        <v>1.1118525725404911</v>
      </c>
      <c r="F488" s="54">
        <f t="shared" si="15"/>
        <v>0.15296550481930063</v>
      </c>
      <c r="G488" s="54">
        <v>4.2378931241796536E-2</v>
      </c>
      <c r="H488" s="54">
        <v>11</v>
      </c>
      <c r="I488" s="54">
        <v>11</v>
      </c>
      <c r="J488" s="53" t="s">
        <v>5972</v>
      </c>
    </row>
    <row r="489" spans="1:10" x14ac:dyDescent="0.2">
      <c r="A489" s="59" t="s">
        <v>5976</v>
      </c>
      <c r="B489" s="53" t="s">
        <v>5977</v>
      </c>
      <c r="C489" s="54">
        <v>0.15656</v>
      </c>
      <c r="D489" s="54">
        <v>0.137599</v>
      </c>
      <c r="E489" s="54">
        <f t="shared" si="14"/>
        <v>1.137798966562257</v>
      </c>
      <c r="F489" s="54">
        <f t="shared" si="15"/>
        <v>0.18624567577777429</v>
      </c>
      <c r="G489" s="54">
        <v>4.2539266780314201E-2</v>
      </c>
      <c r="H489" s="54">
        <v>11</v>
      </c>
      <c r="I489" s="54">
        <v>11</v>
      </c>
      <c r="J489" s="53" t="s">
        <v>5975</v>
      </c>
    </row>
    <row r="490" spans="1:10" x14ac:dyDescent="0.2">
      <c r="A490" s="59" t="s">
        <v>5979</v>
      </c>
      <c r="B490" s="53" t="s">
        <v>5980</v>
      </c>
      <c r="C490" s="54">
        <v>4.5956400000000004</v>
      </c>
      <c r="D490" s="54">
        <v>5.9218200000000003</v>
      </c>
      <c r="E490" s="54">
        <f t="shared" si="14"/>
        <v>0.77605195699970619</v>
      </c>
      <c r="F490" s="54">
        <f t="shared" si="15"/>
        <v>-0.36577485021140077</v>
      </c>
      <c r="G490" s="54">
        <v>4.2561801311627935E-2</v>
      </c>
      <c r="H490" s="54">
        <v>17</v>
      </c>
      <c r="I490" s="54">
        <v>17</v>
      </c>
      <c r="J490" s="53" t="s">
        <v>5978</v>
      </c>
    </row>
    <row r="491" spans="1:10" x14ac:dyDescent="0.2">
      <c r="A491" s="59" t="s">
        <v>5982</v>
      </c>
      <c r="B491" s="53" t="s">
        <v>5983</v>
      </c>
      <c r="C491" s="54">
        <v>1.2784</v>
      </c>
      <c r="D491" s="54">
        <v>1.52946</v>
      </c>
      <c r="E491" s="54">
        <f t="shared" si="14"/>
        <v>0.83585056163613303</v>
      </c>
      <c r="F491" s="54">
        <f t="shared" si="15"/>
        <v>-0.25868306317679324</v>
      </c>
      <c r="G491" s="54">
        <v>4.3075467543311242E-2</v>
      </c>
      <c r="H491" s="54">
        <v>3</v>
      </c>
      <c r="I491" s="54">
        <v>3</v>
      </c>
      <c r="J491" s="53" t="s">
        <v>5981</v>
      </c>
    </row>
    <row r="492" spans="1:10" x14ac:dyDescent="0.2">
      <c r="A492" s="59" t="s">
        <v>5985</v>
      </c>
      <c r="B492" s="53" t="s">
        <v>5986</v>
      </c>
      <c r="C492" s="54">
        <v>0.89937500000000004</v>
      </c>
      <c r="D492" s="54">
        <v>0.69335599999999997</v>
      </c>
      <c r="E492" s="54">
        <f t="shared" si="14"/>
        <v>1.2971330744956415</v>
      </c>
      <c r="F492" s="54">
        <f t="shared" si="15"/>
        <v>0.37532649506112908</v>
      </c>
      <c r="G492" s="54">
        <v>4.3089355671814253E-2</v>
      </c>
      <c r="H492" s="54">
        <v>6</v>
      </c>
      <c r="I492" s="54">
        <v>6</v>
      </c>
      <c r="J492" s="53" t="s">
        <v>5984</v>
      </c>
    </row>
    <row r="493" spans="1:10" x14ac:dyDescent="0.2">
      <c r="A493" s="59" t="s">
        <v>5988</v>
      </c>
      <c r="B493" s="53" t="s">
        <v>5989</v>
      </c>
      <c r="C493" s="54">
        <v>1.03274</v>
      </c>
      <c r="D493" s="54">
        <v>1.34355</v>
      </c>
      <c r="E493" s="54">
        <f t="shared" si="14"/>
        <v>0.76866510364333296</v>
      </c>
      <c r="F493" s="54">
        <f t="shared" si="15"/>
        <v>-0.37957292134158188</v>
      </c>
      <c r="G493" s="54">
        <v>4.3339111145235705E-2</v>
      </c>
      <c r="H493" s="54">
        <v>5</v>
      </c>
      <c r="I493" s="54">
        <v>5</v>
      </c>
      <c r="J493" s="53" t="s">
        <v>5987</v>
      </c>
    </row>
    <row r="494" spans="1:10" x14ac:dyDescent="0.2">
      <c r="A494" s="59" t="s">
        <v>5991</v>
      </c>
      <c r="B494" s="53" t="s">
        <v>5992</v>
      </c>
      <c r="C494" s="54">
        <v>0.68610700000000002</v>
      </c>
      <c r="D494" s="54">
        <v>0.77282499999999998</v>
      </c>
      <c r="E494" s="54">
        <f t="shared" si="14"/>
        <v>0.88779089703361047</v>
      </c>
      <c r="F494" s="54">
        <f t="shared" si="15"/>
        <v>-0.17170817882606362</v>
      </c>
      <c r="G494" s="54">
        <v>4.3872259305519828E-2</v>
      </c>
      <c r="H494" s="54">
        <v>4</v>
      </c>
      <c r="I494" s="54">
        <v>4</v>
      </c>
      <c r="J494" s="53" t="s">
        <v>5990</v>
      </c>
    </row>
    <row r="495" spans="1:10" x14ac:dyDescent="0.2">
      <c r="A495" s="59" t="s">
        <v>5994</v>
      </c>
      <c r="B495" s="53" t="s">
        <v>5995</v>
      </c>
      <c r="C495" s="54">
        <v>0.96237600000000001</v>
      </c>
      <c r="D495" s="54">
        <v>1.1645300000000001</v>
      </c>
      <c r="E495" s="54">
        <f t="shared" si="14"/>
        <v>0.82640722008020395</v>
      </c>
      <c r="F495" s="54">
        <f t="shared" si="15"/>
        <v>-0.27507523622117291</v>
      </c>
      <c r="G495" s="54">
        <v>4.3915719249483863E-2</v>
      </c>
      <c r="H495" s="54">
        <v>2</v>
      </c>
      <c r="I495" s="54">
        <v>2</v>
      </c>
      <c r="J495" s="53" t="s">
        <v>5993</v>
      </c>
    </row>
    <row r="496" spans="1:10" x14ac:dyDescent="0.2">
      <c r="B496" s="53" t="s">
        <v>5997</v>
      </c>
      <c r="C496" s="54">
        <v>3.2829600000000001</v>
      </c>
      <c r="D496" s="54">
        <v>3.79793</v>
      </c>
      <c r="E496" s="54">
        <f t="shared" si="14"/>
        <v>0.86440771683522344</v>
      </c>
      <c r="F496" s="54">
        <f t="shared" si="15"/>
        <v>-0.21021614324730672</v>
      </c>
      <c r="G496" s="54">
        <v>4.4069690450821743E-2</v>
      </c>
      <c r="H496" s="54">
        <v>6</v>
      </c>
      <c r="I496" s="54">
        <v>6</v>
      </c>
      <c r="J496" s="53" t="s">
        <v>5996</v>
      </c>
    </row>
    <row r="497" spans="1:10" x14ac:dyDescent="0.2">
      <c r="A497" s="59" t="s">
        <v>5999</v>
      </c>
      <c r="B497" s="53" t="s">
        <v>6000</v>
      </c>
      <c r="C497" s="54">
        <v>0.95184800000000003</v>
      </c>
      <c r="D497" s="54">
        <v>0.89036000000000004</v>
      </c>
      <c r="E497" s="54">
        <f t="shared" si="14"/>
        <v>1.0690597061862617</v>
      </c>
      <c r="F497" s="54">
        <f t="shared" si="15"/>
        <v>9.6342428749160242E-2</v>
      </c>
      <c r="G497" s="54">
        <v>4.4274126337272866E-2</v>
      </c>
      <c r="H497" s="54">
        <v>17</v>
      </c>
      <c r="I497" s="54">
        <v>17</v>
      </c>
      <c r="J497" s="53" t="s">
        <v>5998</v>
      </c>
    </row>
    <row r="498" spans="1:10" x14ac:dyDescent="0.2">
      <c r="A498" s="59" t="s">
        <v>6002</v>
      </c>
      <c r="B498" s="53" t="s">
        <v>6003</v>
      </c>
      <c r="C498" s="54">
        <v>0.78151999999999999</v>
      </c>
      <c r="D498" s="54">
        <v>0.60921599999999998</v>
      </c>
      <c r="E498" s="54">
        <f t="shared" si="14"/>
        <v>1.2828290786847358</v>
      </c>
      <c r="F498" s="54">
        <f t="shared" si="15"/>
        <v>0.35932896172879547</v>
      </c>
      <c r="G498" s="54">
        <v>4.4737323705980443E-2</v>
      </c>
      <c r="H498" s="54">
        <v>6</v>
      </c>
      <c r="I498" s="54">
        <v>6</v>
      </c>
      <c r="J498" s="53" t="s">
        <v>6001</v>
      </c>
    </row>
    <row r="499" spans="1:10" x14ac:dyDescent="0.2">
      <c r="A499" s="59" t="s">
        <v>6005</v>
      </c>
      <c r="B499" s="53" t="s">
        <v>6006</v>
      </c>
      <c r="C499" s="54">
        <v>1.25379</v>
      </c>
      <c r="D499" s="54">
        <v>1.3371200000000001</v>
      </c>
      <c r="E499" s="54">
        <f t="shared" si="14"/>
        <v>0.93767949024769648</v>
      </c>
      <c r="F499" s="54">
        <f t="shared" si="15"/>
        <v>-9.2833217826539596E-2</v>
      </c>
      <c r="G499" s="54">
        <v>4.4954171698765324E-2</v>
      </c>
      <c r="H499" s="54">
        <v>11</v>
      </c>
      <c r="I499" s="54">
        <v>11</v>
      </c>
      <c r="J499" s="53" t="s">
        <v>6004</v>
      </c>
    </row>
    <row r="500" spans="1:10" x14ac:dyDescent="0.2">
      <c r="A500" s="59" t="s">
        <v>6008</v>
      </c>
      <c r="B500" s="53" t="s">
        <v>6009</v>
      </c>
      <c r="C500" s="54">
        <v>2.1338200000000001</v>
      </c>
      <c r="D500" s="54">
        <v>1.7579899999999999</v>
      </c>
      <c r="E500" s="54">
        <f t="shared" si="14"/>
        <v>1.2137839236855728</v>
      </c>
      <c r="F500" s="54">
        <f t="shared" si="15"/>
        <v>0.27951161766219113</v>
      </c>
      <c r="G500" s="54">
        <v>4.5497758378341469E-2</v>
      </c>
      <c r="H500" s="54">
        <v>11</v>
      </c>
      <c r="I500" s="54">
        <v>8</v>
      </c>
      <c r="J500" s="53" t="s">
        <v>6007</v>
      </c>
    </row>
    <row r="501" spans="1:10" x14ac:dyDescent="0.2">
      <c r="A501" s="59" t="s">
        <v>6011</v>
      </c>
      <c r="B501" s="53" t="s">
        <v>6012</v>
      </c>
      <c r="C501" s="54">
        <v>0.615004</v>
      </c>
      <c r="D501" s="54">
        <v>0.65382700000000005</v>
      </c>
      <c r="E501" s="54">
        <f t="shared" si="14"/>
        <v>0.94062190762999986</v>
      </c>
      <c r="F501" s="54">
        <f t="shared" si="15"/>
        <v>-8.83131610955777E-2</v>
      </c>
      <c r="G501" s="54">
        <v>4.591240048264332E-2</v>
      </c>
      <c r="H501" s="54">
        <v>7</v>
      </c>
      <c r="I501" s="54">
        <v>7</v>
      </c>
      <c r="J501" s="53" t="s">
        <v>6010</v>
      </c>
    </row>
    <row r="502" spans="1:10" x14ac:dyDescent="0.2">
      <c r="A502" s="59" t="s">
        <v>6014</v>
      </c>
      <c r="B502" s="53" t="s">
        <v>6015</v>
      </c>
      <c r="C502" s="54">
        <v>1.3220099999999999</v>
      </c>
      <c r="D502" s="54">
        <v>1.4339500000000001</v>
      </c>
      <c r="E502" s="54">
        <f t="shared" si="14"/>
        <v>0.92193591129397812</v>
      </c>
      <c r="F502" s="54">
        <f t="shared" si="15"/>
        <v>-0.11726163021104764</v>
      </c>
      <c r="G502" s="54">
        <v>4.5947300419324856E-2</v>
      </c>
      <c r="H502" s="54">
        <v>14</v>
      </c>
      <c r="I502" s="54">
        <v>14</v>
      </c>
      <c r="J502" s="53" t="s">
        <v>6013</v>
      </c>
    </row>
    <row r="503" spans="1:10" x14ac:dyDescent="0.2">
      <c r="A503" s="59" t="s">
        <v>6017</v>
      </c>
      <c r="B503" s="53" t="s">
        <v>6018</v>
      </c>
      <c r="C503" s="54">
        <v>1.64341</v>
      </c>
      <c r="D503" s="54">
        <v>1.46678</v>
      </c>
      <c r="E503" s="54">
        <f t="shared" si="14"/>
        <v>1.1204202402541623</v>
      </c>
      <c r="F503" s="54">
        <f t="shared" si="15"/>
        <v>0.16403995086935622</v>
      </c>
      <c r="G503" s="54">
        <v>4.6070189644796311E-2</v>
      </c>
      <c r="H503" s="54">
        <v>4</v>
      </c>
      <c r="I503" s="54">
        <v>3</v>
      </c>
      <c r="J503" s="53" t="s">
        <v>6016</v>
      </c>
    </row>
    <row r="504" spans="1:10" x14ac:dyDescent="0.2">
      <c r="A504" s="59" t="s">
        <v>6020</v>
      </c>
      <c r="B504" s="53" t="s">
        <v>6021</v>
      </c>
      <c r="C504" s="54">
        <v>1.0960799999999999</v>
      </c>
      <c r="D504" s="54">
        <v>0.97493300000000005</v>
      </c>
      <c r="E504" s="54">
        <f t="shared" si="14"/>
        <v>1.1242618723543052</v>
      </c>
      <c r="F504" s="54">
        <f t="shared" si="15"/>
        <v>0.16897811913811975</v>
      </c>
      <c r="G504" s="54">
        <v>4.6091410637116838E-2</v>
      </c>
      <c r="H504" s="54">
        <v>7</v>
      </c>
      <c r="I504" s="54">
        <v>7</v>
      </c>
      <c r="J504" s="53" t="s">
        <v>6019</v>
      </c>
    </row>
    <row r="505" spans="1:10" x14ac:dyDescent="0.2">
      <c r="A505" s="59" t="s">
        <v>6023</v>
      </c>
      <c r="B505" s="53" t="s">
        <v>6024</v>
      </c>
      <c r="C505" s="54">
        <v>0.88939500000000005</v>
      </c>
      <c r="D505" s="54">
        <v>0.78466800000000003</v>
      </c>
      <c r="E505" s="54">
        <f t="shared" si="14"/>
        <v>1.1334666381195615</v>
      </c>
      <c r="F505" s="54">
        <f t="shared" si="15"/>
        <v>0.18074192815166895</v>
      </c>
      <c r="G505" s="54">
        <v>4.6096717412345924E-2</v>
      </c>
      <c r="H505" s="54">
        <v>6</v>
      </c>
      <c r="I505" s="54">
        <v>6</v>
      </c>
      <c r="J505" s="53" t="s">
        <v>6022</v>
      </c>
    </row>
    <row r="506" spans="1:10" x14ac:dyDescent="0.2">
      <c r="A506" s="59" t="s">
        <v>6026</v>
      </c>
      <c r="B506" s="53" t="s">
        <v>6027</v>
      </c>
      <c r="C506" s="54">
        <v>1.74525</v>
      </c>
      <c r="D506" s="54">
        <v>1.91177</v>
      </c>
      <c r="E506" s="54">
        <f t="shared" si="14"/>
        <v>0.9128974719762315</v>
      </c>
      <c r="F506" s="54">
        <f t="shared" si="15"/>
        <v>-0.1314752554636634</v>
      </c>
      <c r="G506" s="54">
        <v>4.6215749440015573E-2</v>
      </c>
      <c r="H506" s="54">
        <v>13</v>
      </c>
      <c r="I506" s="54">
        <v>13</v>
      </c>
      <c r="J506" s="53" t="s">
        <v>6025</v>
      </c>
    </row>
    <row r="507" spans="1:10" x14ac:dyDescent="0.2">
      <c r="A507" s="59" t="s">
        <v>6029</v>
      </c>
      <c r="B507" s="53" t="s">
        <v>6030</v>
      </c>
      <c r="C507" s="54">
        <v>0.98611000000000004</v>
      </c>
      <c r="D507" s="54">
        <v>1.0608500000000001</v>
      </c>
      <c r="E507" s="54">
        <f t="shared" si="14"/>
        <v>0.92954706131875375</v>
      </c>
      <c r="F507" s="54">
        <f t="shared" si="15"/>
        <v>-0.10540018680290703</v>
      </c>
      <c r="G507" s="54">
        <v>4.6243425804610681E-2</v>
      </c>
      <c r="H507" s="54">
        <v>19</v>
      </c>
      <c r="I507" s="54">
        <v>17</v>
      </c>
      <c r="J507" s="53" t="s">
        <v>6028</v>
      </c>
    </row>
    <row r="508" spans="1:10" x14ac:dyDescent="0.2">
      <c r="A508" s="59" t="s">
        <v>6032</v>
      </c>
      <c r="B508" s="53" t="s">
        <v>6033</v>
      </c>
      <c r="C508" s="54">
        <v>1.3897200000000001</v>
      </c>
      <c r="D508" s="54">
        <v>1.5924400000000001</v>
      </c>
      <c r="E508" s="54">
        <f t="shared" si="14"/>
        <v>0.87269850041445829</v>
      </c>
      <c r="F508" s="54">
        <f t="shared" si="15"/>
        <v>-0.19644477675455171</v>
      </c>
      <c r="G508" s="54">
        <v>4.6319088025661953E-2</v>
      </c>
      <c r="H508" s="54">
        <v>4</v>
      </c>
      <c r="I508" s="54">
        <v>4</v>
      </c>
      <c r="J508" s="53" t="s">
        <v>6031</v>
      </c>
    </row>
    <row r="509" spans="1:10" x14ac:dyDescent="0.2">
      <c r="A509" s="59" t="s">
        <v>6035</v>
      </c>
      <c r="B509" s="53" t="s">
        <v>6036</v>
      </c>
      <c r="C509" s="54">
        <v>0.69792100000000001</v>
      </c>
      <c r="D509" s="54">
        <v>0.56464199999999998</v>
      </c>
      <c r="E509" s="54">
        <f t="shared" si="14"/>
        <v>1.2360415980391115</v>
      </c>
      <c r="F509" s="54">
        <f t="shared" si="15"/>
        <v>0.30572729686273642</v>
      </c>
      <c r="G509" s="54">
        <v>4.6571475748953831E-2</v>
      </c>
      <c r="H509" s="54">
        <v>4</v>
      </c>
      <c r="I509" s="54">
        <v>4</v>
      </c>
      <c r="J509" s="53" t="s">
        <v>6034</v>
      </c>
    </row>
    <row r="510" spans="1:10" x14ac:dyDescent="0.2">
      <c r="A510" s="59" t="s">
        <v>6038</v>
      </c>
      <c r="B510" s="53" t="s">
        <v>6039</v>
      </c>
      <c r="C510" s="54">
        <v>0.794987</v>
      </c>
      <c r="D510" s="54">
        <v>0.91635999999999995</v>
      </c>
      <c r="E510" s="54">
        <f t="shared" si="14"/>
        <v>0.86754877995547608</v>
      </c>
      <c r="F510" s="54">
        <f t="shared" si="15"/>
        <v>-0.20498321601913244</v>
      </c>
      <c r="G510" s="54">
        <v>4.6586491039017186E-2</v>
      </c>
      <c r="H510" s="54">
        <v>5</v>
      </c>
      <c r="I510" s="54">
        <v>5</v>
      </c>
      <c r="J510" s="53" t="s">
        <v>6037</v>
      </c>
    </row>
    <row r="511" spans="1:10" x14ac:dyDescent="0.2">
      <c r="A511" s="59" t="s">
        <v>6041</v>
      </c>
      <c r="B511" s="53" t="s">
        <v>6042</v>
      </c>
      <c r="C511" s="54">
        <v>1.7081299999999999</v>
      </c>
      <c r="D511" s="54">
        <v>1.39564</v>
      </c>
      <c r="E511" s="54">
        <f t="shared" si="14"/>
        <v>1.2239044452724197</v>
      </c>
      <c r="F511" s="54">
        <f t="shared" si="15"/>
        <v>0.2914909259121421</v>
      </c>
      <c r="G511" s="54">
        <v>4.6701410763530855E-2</v>
      </c>
      <c r="H511" s="54">
        <v>8</v>
      </c>
      <c r="I511" s="54">
        <v>3</v>
      </c>
      <c r="J511" s="53" t="s">
        <v>6040</v>
      </c>
    </row>
    <row r="512" spans="1:10" x14ac:dyDescent="0.2">
      <c r="A512" s="59" t="s">
        <v>6044</v>
      </c>
      <c r="B512" s="53" t="s">
        <v>6045</v>
      </c>
      <c r="C512" s="54">
        <v>1.17092</v>
      </c>
      <c r="D512" s="54">
        <v>1.0760700000000001</v>
      </c>
      <c r="E512" s="54">
        <f t="shared" si="14"/>
        <v>1.0881448232921649</v>
      </c>
      <c r="F512" s="54">
        <f t="shared" si="15"/>
        <v>0.12187058043104411</v>
      </c>
      <c r="G512" s="54">
        <v>4.6732606029637469E-2</v>
      </c>
      <c r="H512" s="54">
        <v>5</v>
      </c>
      <c r="I512" s="54">
        <v>5</v>
      </c>
      <c r="J512" s="53" t="s">
        <v>6043</v>
      </c>
    </row>
    <row r="513" spans="1:10" x14ac:dyDescent="0.2">
      <c r="A513" s="59" t="s">
        <v>6047</v>
      </c>
      <c r="B513" s="53" t="s">
        <v>6048</v>
      </c>
      <c r="C513" s="54">
        <v>1.22095</v>
      </c>
      <c r="D513" s="54">
        <v>1.05511</v>
      </c>
      <c r="E513" s="54">
        <f t="shared" si="14"/>
        <v>1.1571779245765845</v>
      </c>
      <c r="F513" s="54">
        <f t="shared" si="15"/>
        <v>0.21061070642399102</v>
      </c>
      <c r="G513" s="54">
        <v>4.7050040326889038E-2</v>
      </c>
      <c r="H513" s="54">
        <v>6</v>
      </c>
      <c r="I513" s="54">
        <v>6</v>
      </c>
      <c r="J513" s="53" t="s">
        <v>6046</v>
      </c>
    </row>
    <row r="514" spans="1:10" x14ac:dyDescent="0.2">
      <c r="A514" s="59" t="s">
        <v>6050</v>
      </c>
      <c r="B514" s="53" t="s">
        <v>6051</v>
      </c>
      <c r="C514" s="54">
        <v>2.8456800000000002</v>
      </c>
      <c r="D514" s="54">
        <v>3.2303099999999998</v>
      </c>
      <c r="E514" s="54">
        <f t="shared" si="14"/>
        <v>0.88093093232538067</v>
      </c>
      <c r="F514" s="54">
        <f t="shared" si="15"/>
        <v>-0.18289918300357794</v>
      </c>
      <c r="G514" s="54">
        <v>4.712485207882091E-2</v>
      </c>
      <c r="H514" s="54">
        <v>9</v>
      </c>
      <c r="I514" s="54">
        <v>9</v>
      </c>
      <c r="J514" s="53" t="s">
        <v>6049</v>
      </c>
    </row>
    <row r="515" spans="1:10" x14ac:dyDescent="0.2">
      <c r="A515" s="59" t="s">
        <v>6053</v>
      </c>
      <c r="B515" s="53" t="s">
        <v>6054</v>
      </c>
      <c r="C515" s="54">
        <v>0.33517400000000003</v>
      </c>
      <c r="D515" s="54">
        <v>0.18817300000000001</v>
      </c>
      <c r="E515" s="54">
        <f t="shared" si="14"/>
        <v>1.7812013413188927</v>
      </c>
      <c r="F515" s="54">
        <f t="shared" si="15"/>
        <v>0.83285060330339467</v>
      </c>
      <c r="G515" s="54">
        <v>4.7750728312830532E-2</v>
      </c>
      <c r="H515" s="54">
        <v>4</v>
      </c>
      <c r="I515" s="54">
        <v>4</v>
      </c>
      <c r="J515" s="53" t="s">
        <v>6052</v>
      </c>
    </row>
    <row r="516" spans="1:10" x14ac:dyDescent="0.2">
      <c r="A516" s="59" t="s">
        <v>6056</v>
      </c>
      <c r="B516" s="53" t="s">
        <v>6057</v>
      </c>
      <c r="C516" s="54">
        <v>1.0355399999999999</v>
      </c>
      <c r="D516" s="54">
        <v>0.93920499999999996</v>
      </c>
      <c r="E516" s="54">
        <f t="shared" si="14"/>
        <v>1.1025707912543055</v>
      </c>
      <c r="F516" s="54">
        <f t="shared" si="15"/>
        <v>0.14087128790323841</v>
      </c>
      <c r="G516" s="54">
        <v>4.8569093743922959E-2</v>
      </c>
      <c r="H516" s="54">
        <v>3</v>
      </c>
      <c r="I516" s="54">
        <v>3</v>
      </c>
      <c r="J516" s="53" t="s">
        <v>6055</v>
      </c>
    </row>
    <row r="517" spans="1:10" x14ac:dyDescent="0.2">
      <c r="A517" s="59" t="s">
        <v>6059</v>
      </c>
      <c r="B517" s="53" t="s">
        <v>6060</v>
      </c>
      <c r="C517" s="54">
        <v>0.34618900000000002</v>
      </c>
      <c r="D517" s="54">
        <v>0.266542</v>
      </c>
      <c r="E517" s="54">
        <f t="shared" si="14"/>
        <v>1.2988159464549678</v>
      </c>
      <c r="F517" s="54">
        <f t="shared" si="15"/>
        <v>0.37719700280275498</v>
      </c>
      <c r="G517" s="54">
        <v>4.8646320861423453E-2</v>
      </c>
      <c r="H517" s="54">
        <v>7</v>
      </c>
      <c r="I517" s="54">
        <v>7</v>
      </c>
      <c r="J517" s="53" t="s">
        <v>6058</v>
      </c>
    </row>
    <row r="518" spans="1:10" x14ac:dyDescent="0.2">
      <c r="A518" s="59" t="s">
        <v>6062</v>
      </c>
      <c r="B518" s="53" t="s">
        <v>6063</v>
      </c>
      <c r="C518" s="54">
        <v>1.2210700000000001</v>
      </c>
      <c r="D518" s="54">
        <v>1.05949</v>
      </c>
      <c r="E518" s="54">
        <f t="shared" ref="E518:E581" si="16">C518/D518</f>
        <v>1.1525073384364175</v>
      </c>
      <c r="F518" s="54">
        <f t="shared" ref="F518:F581" si="17">LOG(E518,2)</f>
        <v>0.20477593685168166</v>
      </c>
      <c r="G518" s="54">
        <v>4.9218684290453583E-2</v>
      </c>
      <c r="H518" s="54">
        <v>17</v>
      </c>
      <c r="I518" s="54">
        <v>17</v>
      </c>
      <c r="J518" s="53" t="s">
        <v>6061</v>
      </c>
    </row>
    <row r="519" spans="1:10" x14ac:dyDescent="0.2">
      <c r="A519" s="59" t="s">
        <v>6065</v>
      </c>
      <c r="B519" s="53" t="s">
        <v>6066</v>
      </c>
      <c r="C519" s="54">
        <v>0.73798799999999998</v>
      </c>
      <c r="D519" s="54">
        <v>0.78351099999999996</v>
      </c>
      <c r="E519" s="54">
        <f t="shared" si="16"/>
        <v>0.94189870978199419</v>
      </c>
      <c r="F519" s="54">
        <f t="shared" si="17"/>
        <v>-8.6356171728987935E-2</v>
      </c>
      <c r="G519" s="54">
        <v>4.9228885066170992E-2</v>
      </c>
      <c r="H519" s="54">
        <v>24</v>
      </c>
      <c r="I519" s="54">
        <v>24</v>
      </c>
      <c r="J519" s="53" t="s">
        <v>6064</v>
      </c>
    </row>
    <row r="520" spans="1:10" x14ac:dyDescent="0.2">
      <c r="A520" s="59" t="s">
        <v>6068</v>
      </c>
      <c r="B520" s="53" t="s">
        <v>6069</v>
      </c>
      <c r="C520" s="54">
        <v>0.79485499999999998</v>
      </c>
      <c r="D520" s="54">
        <v>0.655802</v>
      </c>
      <c r="E520" s="54">
        <f t="shared" si="16"/>
        <v>1.2120350349648217</v>
      </c>
      <c r="F520" s="54">
        <f t="shared" si="17"/>
        <v>0.27743140181373338</v>
      </c>
      <c r="G520" s="54">
        <v>4.9321922903277554E-2</v>
      </c>
      <c r="H520" s="54">
        <v>4</v>
      </c>
      <c r="I520" s="54">
        <v>4</v>
      </c>
      <c r="J520" s="53" t="s">
        <v>6067</v>
      </c>
    </row>
    <row r="521" spans="1:10" x14ac:dyDescent="0.2">
      <c r="A521" s="59" t="s">
        <v>6071</v>
      </c>
      <c r="B521" s="53" t="s">
        <v>6072</v>
      </c>
      <c r="C521" s="54">
        <v>0.25136500000000001</v>
      </c>
      <c r="D521" s="54">
        <v>0.30815799999999999</v>
      </c>
      <c r="E521" s="54">
        <f t="shared" si="16"/>
        <v>0.81570168549899735</v>
      </c>
      <c r="F521" s="54">
        <f t="shared" si="17"/>
        <v>-0.29388646173385974</v>
      </c>
      <c r="G521" s="54">
        <v>4.9920623388316591E-2</v>
      </c>
      <c r="H521" s="54">
        <v>6</v>
      </c>
      <c r="I521" s="54">
        <v>6</v>
      </c>
      <c r="J521" s="53" t="s">
        <v>6070</v>
      </c>
    </row>
    <row r="522" spans="1:10" x14ac:dyDescent="0.2">
      <c r="A522" s="59" t="s">
        <v>6074</v>
      </c>
      <c r="B522" s="53" t="s">
        <v>6075</v>
      </c>
      <c r="C522" s="54">
        <v>1.2496100000000001</v>
      </c>
      <c r="D522" s="54">
        <v>1.53484</v>
      </c>
      <c r="E522" s="54">
        <f t="shared" si="16"/>
        <v>0.81416303979567906</v>
      </c>
      <c r="F522" s="54">
        <f t="shared" si="17"/>
        <v>-0.29661036532026003</v>
      </c>
      <c r="G522" s="54">
        <v>4.9986185898884858E-2</v>
      </c>
      <c r="H522" s="54">
        <v>15</v>
      </c>
      <c r="I522" s="54">
        <v>15</v>
      </c>
      <c r="J522" s="53" t="s">
        <v>6073</v>
      </c>
    </row>
    <row r="523" spans="1:10" x14ac:dyDescent="0.2">
      <c r="A523" s="59" t="s">
        <v>6077</v>
      </c>
      <c r="B523" s="53" t="s">
        <v>6078</v>
      </c>
      <c r="C523" s="54">
        <v>1.2299199999999999</v>
      </c>
      <c r="D523" s="54">
        <v>0.83507600000000004</v>
      </c>
      <c r="E523" s="54">
        <f t="shared" si="16"/>
        <v>1.4728240303876532</v>
      </c>
      <c r="F523" s="54">
        <f t="shared" si="17"/>
        <v>0.55858507079982767</v>
      </c>
      <c r="G523" s="54">
        <v>5.001266532264196E-2</v>
      </c>
      <c r="H523" s="54">
        <v>4</v>
      </c>
      <c r="I523" s="54">
        <v>4</v>
      </c>
      <c r="J523" s="53" t="s">
        <v>6076</v>
      </c>
    </row>
    <row r="524" spans="1:10" x14ac:dyDescent="0.2">
      <c r="A524" s="59" t="s">
        <v>6080</v>
      </c>
      <c r="B524" s="53" t="s">
        <v>6081</v>
      </c>
      <c r="C524" s="54">
        <v>0.55342800000000003</v>
      </c>
      <c r="D524" s="54">
        <v>0.48530200000000001</v>
      </c>
      <c r="E524" s="54">
        <f t="shared" si="16"/>
        <v>1.1403785683965861</v>
      </c>
      <c r="F524" s="54">
        <f t="shared" si="17"/>
        <v>0.18951283148206613</v>
      </c>
      <c r="G524" s="54">
        <v>5.0091034384108606E-2</v>
      </c>
      <c r="H524" s="54">
        <v>6</v>
      </c>
      <c r="I524" s="54">
        <v>3</v>
      </c>
      <c r="J524" s="53" t="s">
        <v>6079</v>
      </c>
    </row>
    <row r="525" spans="1:10" x14ac:dyDescent="0.2">
      <c r="A525" s="59" t="s">
        <v>6083</v>
      </c>
      <c r="B525" s="53" t="s">
        <v>6084</v>
      </c>
      <c r="C525" s="54">
        <v>0.43141200000000002</v>
      </c>
      <c r="D525" s="54">
        <v>0.35649500000000001</v>
      </c>
      <c r="E525" s="54">
        <f t="shared" si="16"/>
        <v>1.2101488099412334</v>
      </c>
      <c r="F525" s="54">
        <f t="shared" si="17"/>
        <v>0.27518446416420145</v>
      </c>
      <c r="G525" s="54">
        <v>5.0427797477481488E-2</v>
      </c>
      <c r="H525" s="54">
        <v>5</v>
      </c>
      <c r="I525" s="54">
        <v>5</v>
      </c>
      <c r="J525" s="53" t="s">
        <v>6082</v>
      </c>
    </row>
    <row r="526" spans="1:10" x14ac:dyDescent="0.2">
      <c r="A526" s="59" t="s">
        <v>6086</v>
      </c>
      <c r="B526" s="53" t="s">
        <v>6087</v>
      </c>
      <c r="C526" s="54">
        <v>1.1564099999999999</v>
      </c>
      <c r="D526" s="54">
        <v>1.0689</v>
      </c>
      <c r="E526" s="54">
        <f t="shared" si="16"/>
        <v>1.0818692113387594</v>
      </c>
      <c r="F526" s="54">
        <f t="shared" si="17"/>
        <v>0.11352610031269277</v>
      </c>
      <c r="G526" s="54">
        <v>5.0587125232170037E-2</v>
      </c>
      <c r="H526" s="54">
        <v>5</v>
      </c>
      <c r="I526" s="54">
        <v>5</v>
      </c>
      <c r="J526" s="53" t="s">
        <v>6085</v>
      </c>
    </row>
    <row r="527" spans="1:10" x14ac:dyDescent="0.2">
      <c r="A527" s="59" t="s">
        <v>6089</v>
      </c>
      <c r="B527" s="53" t="s">
        <v>6090</v>
      </c>
      <c r="C527" s="54">
        <v>0.95947000000000005</v>
      </c>
      <c r="D527" s="54">
        <v>0.91110400000000002</v>
      </c>
      <c r="E527" s="54">
        <f t="shared" si="16"/>
        <v>1.0530850484686709</v>
      </c>
      <c r="F527" s="54">
        <f t="shared" si="17"/>
        <v>7.462195492886313E-2</v>
      </c>
      <c r="G527" s="54">
        <v>5.1089305618652651E-2</v>
      </c>
      <c r="H527" s="54">
        <v>15</v>
      </c>
      <c r="I527" s="54">
        <v>4</v>
      </c>
      <c r="J527" s="53" t="s">
        <v>6088</v>
      </c>
    </row>
    <row r="528" spans="1:10" x14ac:dyDescent="0.2">
      <c r="A528" s="59" t="s">
        <v>6092</v>
      </c>
      <c r="B528" s="53" t="s">
        <v>6093</v>
      </c>
      <c r="C528" s="54">
        <v>2.51735</v>
      </c>
      <c r="D528" s="54">
        <v>2.0990199999999999</v>
      </c>
      <c r="E528" s="54">
        <f t="shared" si="16"/>
        <v>1.199297767529609</v>
      </c>
      <c r="F528" s="54">
        <f t="shared" si="17"/>
        <v>0.26218990262521041</v>
      </c>
      <c r="G528" s="54">
        <v>5.1139914782495521E-2</v>
      </c>
      <c r="H528" s="54">
        <v>16</v>
      </c>
      <c r="I528" s="54">
        <v>16</v>
      </c>
      <c r="J528" s="53" t="s">
        <v>6091</v>
      </c>
    </row>
    <row r="529" spans="1:10" x14ac:dyDescent="0.2">
      <c r="A529" s="59" t="s">
        <v>6095</v>
      </c>
      <c r="B529" s="53" t="s">
        <v>6096</v>
      </c>
      <c r="C529" s="54">
        <v>1.07375</v>
      </c>
      <c r="D529" s="54">
        <v>0.88012699999999999</v>
      </c>
      <c r="E529" s="54">
        <f t="shared" si="16"/>
        <v>1.2199943871736691</v>
      </c>
      <c r="F529" s="54">
        <f t="shared" si="17"/>
        <v>0.28687451039853851</v>
      </c>
      <c r="G529" s="54">
        <v>5.1392530228348741E-2</v>
      </c>
      <c r="H529" s="54">
        <v>3</v>
      </c>
      <c r="I529" s="54">
        <v>3</v>
      </c>
      <c r="J529" s="53" t="s">
        <v>6094</v>
      </c>
    </row>
    <row r="530" spans="1:10" x14ac:dyDescent="0.2">
      <c r="A530" s="59" t="s">
        <v>6098</v>
      </c>
      <c r="B530" s="53" t="s">
        <v>6099</v>
      </c>
      <c r="C530" s="54">
        <v>0.90964100000000003</v>
      </c>
      <c r="D530" s="54">
        <v>0.99185699999999999</v>
      </c>
      <c r="E530" s="54">
        <f t="shared" si="16"/>
        <v>0.9171090187395966</v>
      </c>
      <c r="F530" s="54">
        <f t="shared" si="17"/>
        <v>-0.12483485458234911</v>
      </c>
      <c r="G530" s="54">
        <v>5.1392530228348741E-2</v>
      </c>
      <c r="H530" s="54">
        <v>12</v>
      </c>
      <c r="I530" s="54">
        <v>12</v>
      </c>
      <c r="J530" s="53" t="s">
        <v>6097</v>
      </c>
    </row>
    <row r="531" spans="1:10" x14ac:dyDescent="0.2">
      <c r="A531" s="59" t="s">
        <v>6101</v>
      </c>
      <c r="B531" s="53" t="s">
        <v>6102</v>
      </c>
      <c r="C531" s="54">
        <v>1.33802</v>
      </c>
      <c r="D531" s="54">
        <v>1.61666</v>
      </c>
      <c r="E531" s="54">
        <f t="shared" si="16"/>
        <v>0.82764465008103127</v>
      </c>
      <c r="F531" s="54">
        <f t="shared" si="17"/>
        <v>-0.27291661654194521</v>
      </c>
      <c r="G531" s="54">
        <v>5.1464765707753095E-2</v>
      </c>
      <c r="H531" s="54">
        <v>22</v>
      </c>
      <c r="I531" s="54">
        <v>21</v>
      </c>
      <c r="J531" s="53" t="s">
        <v>6100</v>
      </c>
    </row>
    <row r="532" spans="1:10" x14ac:dyDescent="0.2">
      <c r="A532" s="59" t="s">
        <v>6104</v>
      </c>
      <c r="B532" s="53" t="s">
        <v>6105</v>
      </c>
      <c r="C532" s="54">
        <v>2.17821</v>
      </c>
      <c r="D532" s="54">
        <v>1.90622</v>
      </c>
      <c r="E532" s="54">
        <f t="shared" si="16"/>
        <v>1.1426855242312011</v>
      </c>
      <c r="F532" s="54">
        <f t="shared" si="17"/>
        <v>0.19242841750144149</v>
      </c>
      <c r="G532" s="54">
        <v>5.1537102718731416E-2</v>
      </c>
      <c r="H532" s="54">
        <v>30</v>
      </c>
      <c r="I532" s="54">
        <v>30</v>
      </c>
      <c r="J532" s="53" t="s">
        <v>6103</v>
      </c>
    </row>
    <row r="533" spans="1:10" x14ac:dyDescent="0.2">
      <c r="A533" s="59" t="s">
        <v>6107</v>
      </c>
      <c r="B533" s="53" t="s">
        <v>6108</v>
      </c>
      <c r="C533" s="54">
        <v>1.34754</v>
      </c>
      <c r="D533" s="54">
        <v>1.6385799999999999</v>
      </c>
      <c r="E533" s="54">
        <f t="shared" si="16"/>
        <v>0.82238279485896326</v>
      </c>
      <c r="F533" s="54">
        <f t="shared" si="17"/>
        <v>-0.28211801278662541</v>
      </c>
      <c r="G533" s="54">
        <v>5.1704697307466192E-2</v>
      </c>
      <c r="H533" s="54">
        <v>3</v>
      </c>
      <c r="I533" s="54">
        <v>3</v>
      </c>
      <c r="J533" s="53" t="s">
        <v>6106</v>
      </c>
    </row>
    <row r="534" spans="1:10" x14ac:dyDescent="0.2">
      <c r="A534" s="59" t="s">
        <v>6110</v>
      </c>
      <c r="B534" s="53" t="s">
        <v>6111</v>
      </c>
      <c r="C534" s="54">
        <v>1.10273</v>
      </c>
      <c r="D534" s="54">
        <v>0.969611</v>
      </c>
      <c r="E534" s="54">
        <f t="shared" si="16"/>
        <v>1.137291140467672</v>
      </c>
      <c r="F534" s="54">
        <f t="shared" si="17"/>
        <v>0.18560162374819056</v>
      </c>
      <c r="G534" s="54">
        <v>5.1937375491095041E-2</v>
      </c>
      <c r="H534" s="54">
        <v>12</v>
      </c>
      <c r="I534" s="54">
        <v>12</v>
      </c>
      <c r="J534" s="53" t="s">
        <v>6109</v>
      </c>
    </row>
    <row r="535" spans="1:10" x14ac:dyDescent="0.2">
      <c r="A535" s="59" t="s">
        <v>6113</v>
      </c>
      <c r="B535" s="53" t="s">
        <v>6114</v>
      </c>
      <c r="C535" s="54">
        <v>0.88339699999999999</v>
      </c>
      <c r="D535" s="54">
        <v>0.720719</v>
      </c>
      <c r="E535" s="54">
        <f t="shared" si="16"/>
        <v>1.22571626389758</v>
      </c>
      <c r="F535" s="54">
        <f t="shared" si="17"/>
        <v>0.29362505403440564</v>
      </c>
      <c r="G535" s="54">
        <v>5.1994810533781938E-2</v>
      </c>
      <c r="H535" s="54">
        <v>2</v>
      </c>
      <c r="I535" s="54">
        <v>2</v>
      </c>
      <c r="J535" s="53" t="s">
        <v>6112</v>
      </c>
    </row>
    <row r="536" spans="1:10" x14ac:dyDescent="0.2">
      <c r="A536" s="59" t="s">
        <v>6116</v>
      </c>
      <c r="B536" s="53" t="s">
        <v>6117</v>
      </c>
      <c r="C536" s="54">
        <v>3.0001199999999999</v>
      </c>
      <c r="D536" s="54">
        <v>3.7709199999999998</v>
      </c>
      <c r="E536" s="54">
        <f t="shared" si="16"/>
        <v>0.79559364823438317</v>
      </c>
      <c r="F536" s="54">
        <f t="shared" si="17"/>
        <v>-0.32989633668621332</v>
      </c>
      <c r="G536" s="54">
        <v>5.2396225190593747E-2</v>
      </c>
      <c r="H536" s="54">
        <v>6</v>
      </c>
      <c r="I536" s="54">
        <v>6</v>
      </c>
      <c r="J536" s="53" t="s">
        <v>6115</v>
      </c>
    </row>
    <row r="537" spans="1:10" x14ac:dyDescent="0.2">
      <c r="A537" s="59" t="s">
        <v>6119</v>
      </c>
      <c r="B537" s="53" t="s">
        <v>6120</v>
      </c>
      <c r="C537" s="54">
        <v>1.3187800000000001</v>
      </c>
      <c r="D537" s="54">
        <v>1.6148</v>
      </c>
      <c r="E537" s="54">
        <f t="shared" si="16"/>
        <v>0.8166831805796384</v>
      </c>
      <c r="F537" s="54">
        <f t="shared" si="17"/>
        <v>-0.29215157888170973</v>
      </c>
      <c r="G537" s="54">
        <v>5.2448128991463734E-2</v>
      </c>
      <c r="H537" s="54">
        <v>7</v>
      </c>
      <c r="I537" s="54">
        <v>7</v>
      </c>
      <c r="J537" s="53" t="s">
        <v>6118</v>
      </c>
    </row>
    <row r="538" spans="1:10" x14ac:dyDescent="0.2">
      <c r="A538" s="59" t="s">
        <v>6122</v>
      </c>
      <c r="B538" s="53" t="s">
        <v>6123</v>
      </c>
      <c r="C538" s="54">
        <v>0.70666899999999999</v>
      </c>
      <c r="D538" s="54">
        <v>0.67199699999999996</v>
      </c>
      <c r="E538" s="54">
        <f t="shared" si="16"/>
        <v>1.0515954684321509</v>
      </c>
      <c r="F538" s="54">
        <f t="shared" si="17"/>
        <v>7.2579830175719395E-2</v>
      </c>
      <c r="G538" s="54">
        <v>5.2752129993151993E-2</v>
      </c>
      <c r="H538" s="54">
        <v>25</v>
      </c>
      <c r="I538" s="54">
        <v>25</v>
      </c>
      <c r="J538" s="53" t="s">
        <v>6121</v>
      </c>
    </row>
    <row r="539" spans="1:10" x14ac:dyDescent="0.2">
      <c r="A539" s="59" t="s">
        <v>6125</v>
      </c>
      <c r="B539" s="53" t="s">
        <v>6126</v>
      </c>
      <c r="C539" s="54">
        <v>0.94452999999999998</v>
      </c>
      <c r="D539" s="54">
        <v>0.88492800000000005</v>
      </c>
      <c r="E539" s="54">
        <f t="shared" si="16"/>
        <v>1.0673523721703913</v>
      </c>
      <c r="F539" s="54">
        <f t="shared" si="17"/>
        <v>9.4036541353032771E-2</v>
      </c>
      <c r="G539" s="54">
        <v>5.2970003300989263E-2</v>
      </c>
      <c r="H539" s="54">
        <v>6</v>
      </c>
      <c r="I539" s="54">
        <v>6</v>
      </c>
      <c r="J539" s="53" t="s">
        <v>6124</v>
      </c>
    </row>
    <row r="540" spans="1:10" x14ac:dyDescent="0.2">
      <c r="A540" s="59" t="s">
        <v>6128</v>
      </c>
      <c r="B540" s="53" t="s">
        <v>6129</v>
      </c>
      <c r="C540" s="54">
        <v>3.5738599999999998</v>
      </c>
      <c r="D540" s="54">
        <v>3.8153700000000002</v>
      </c>
      <c r="E540" s="54">
        <f t="shared" si="16"/>
        <v>0.93670076558761006</v>
      </c>
      <c r="F540" s="54">
        <f t="shared" si="17"/>
        <v>-9.4339850578814943E-2</v>
      </c>
      <c r="G540" s="54">
        <v>5.3040791964761816E-2</v>
      </c>
      <c r="H540" s="54">
        <v>4</v>
      </c>
      <c r="I540" s="54">
        <v>4</v>
      </c>
      <c r="J540" s="53" t="s">
        <v>6127</v>
      </c>
    </row>
    <row r="541" spans="1:10" x14ac:dyDescent="0.2">
      <c r="A541" s="59" t="s">
        <v>6131</v>
      </c>
      <c r="B541" s="53" t="s">
        <v>6132</v>
      </c>
      <c r="C541" s="54">
        <v>0.65191900000000003</v>
      </c>
      <c r="D541" s="54">
        <v>0.76165700000000003</v>
      </c>
      <c r="E541" s="54">
        <f t="shared" si="16"/>
        <v>0.85592202264273809</v>
      </c>
      <c r="F541" s="54">
        <f t="shared" si="17"/>
        <v>-0.22444872661481749</v>
      </c>
      <c r="G541" s="54">
        <v>5.3045677427218184E-2</v>
      </c>
      <c r="H541" s="54">
        <v>6</v>
      </c>
      <c r="I541" s="54">
        <v>4</v>
      </c>
      <c r="J541" s="53" t="s">
        <v>6130</v>
      </c>
    </row>
    <row r="542" spans="1:10" x14ac:dyDescent="0.2">
      <c r="A542" s="59" t="s">
        <v>6134</v>
      </c>
      <c r="B542" s="53" t="s">
        <v>6135</v>
      </c>
      <c r="C542" s="54">
        <v>2.2080299999999999</v>
      </c>
      <c r="D542" s="54">
        <v>2.4655800000000001</v>
      </c>
      <c r="E542" s="54">
        <f t="shared" si="16"/>
        <v>0.89554181977465741</v>
      </c>
      <c r="F542" s="54">
        <f t="shared" si="17"/>
        <v>-0.15916729051222195</v>
      </c>
      <c r="G542" s="54">
        <v>5.340107502948805E-2</v>
      </c>
      <c r="H542" s="54">
        <v>3</v>
      </c>
      <c r="I542" s="54">
        <v>3</v>
      </c>
      <c r="J542" s="53" t="s">
        <v>6133</v>
      </c>
    </row>
    <row r="543" spans="1:10" x14ac:dyDescent="0.2">
      <c r="A543" s="59" t="s">
        <v>6137</v>
      </c>
      <c r="B543" s="53" t="s">
        <v>6138</v>
      </c>
      <c r="C543" s="54">
        <v>1.1785099999999999</v>
      </c>
      <c r="D543" s="54">
        <v>1.0411600000000001</v>
      </c>
      <c r="E543" s="54">
        <f t="shared" si="16"/>
        <v>1.131920165968727</v>
      </c>
      <c r="F543" s="54">
        <f t="shared" si="17"/>
        <v>0.17877220885655468</v>
      </c>
      <c r="G543" s="54">
        <v>5.3654975389226582E-2</v>
      </c>
      <c r="H543" s="54">
        <v>2</v>
      </c>
      <c r="I543" s="54">
        <v>2</v>
      </c>
      <c r="J543" s="53" t="s">
        <v>6136</v>
      </c>
    </row>
    <row r="544" spans="1:10" x14ac:dyDescent="0.2">
      <c r="A544" s="59" t="s">
        <v>6140</v>
      </c>
      <c r="B544" s="53" t="s">
        <v>6141</v>
      </c>
      <c r="C544" s="54">
        <v>1.5316000000000001</v>
      </c>
      <c r="D544" s="54">
        <v>1.7967599999999999</v>
      </c>
      <c r="E544" s="54">
        <f t="shared" si="16"/>
        <v>0.85242325074022141</v>
      </c>
      <c r="F544" s="54">
        <f t="shared" si="17"/>
        <v>-0.23035815020628134</v>
      </c>
      <c r="G544" s="54">
        <v>5.3690815446472064E-2</v>
      </c>
      <c r="H544" s="54">
        <v>14</v>
      </c>
      <c r="I544" s="54">
        <v>12</v>
      </c>
      <c r="J544" s="53" t="s">
        <v>6139</v>
      </c>
    </row>
    <row r="545" spans="1:10" x14ac:dyDescent="0.2">
      <c r="A545" s="59" t="s">
        <v>6143</v>
      </c>
      <c r="B545" s="53" t="s">
        <v>6144</v>
      </c>
      <c r="C545" s="54">
        <v>0.856464</v>
      </c>
      <c r="D545" s="54">
        <v>0.78585400000000005</v>
      </c>
      <c r="E545" s="54">
        <f t="shared" si="16"/>
        <v>1.0898512955332669</v>
      </c>
      <c r="F545" s="54">
        <f t="shared" si="17"/>
        <v>0.12413130029381003</v>
      </c>
      <c r="G545" s="54">
        <v>5.5003458770739838E-2</v>
      </c>
      <c r="H545" s="54">
        <v>19</v>
      </c>
      <c r="I545" s="54">
        <v>12</v>
      </c>
      <c r="J545" s="53" t="s">
        <v>6142</v>
      </c>
    </row>
    <row r="546" spans="1:10" x14ac:dyDescent="0.2">
      <c r="A546" s="59" t="s">
        <v>6146</v>
      </c>
      <c r="B546" s="53" t="s">
        <v>6147</v>
      </c>
      <c r="C546" s="54">
        <v>1.10425</v>
      </c>
      <c r="D546" s="54">
        <v>0.94304500000000002</v>
      </c>
      <c r="E546" s="54">
        <f t="shared" si="16"/>
        <v>1.1709409413124505</v>
      </c>
      <c r="F546" s="54">
        <f t="shared" si="17"/>
        <v>0.22766831253911132</v>
      </c>
      <c r="G546" s="54">
        <v>5.5022459573507612E-2</v>
      </c>
      <c r="H546" s="54">
        <v>6</v>
      </c>
      <c r="I546" s="54">
        <v>6</v>
      </c>
      <c r="J546" s="53" t="s">
        <v>6145</v>
      </c>
    </row>
    <row r="547" spans="1:10" x14ac:dyDescent="0.2">
      <c r="A547" s="59" t="s">
        <v>6149</v>
      </c>
      <c r="B547" s="53" t="s">
        <v>6150</v>
      </c>
      <c r="C547" s="54">
        <v>0.68760600000000005</v>
      </c>
      <c r="D547" s="54">
        <v>0.45723900000000001</v>
      </c>
      <c r="E547" s="54">
        <f t="shared" si="16"/>
        <v>1.5038218524666531</v>
      </c>
      <c r="F547" s="54">
        <f t="shared" si="17"/>
        <v>0.5886336708815284</v>
      </c>
      <c r="G547" s="54">
        <v>5.5023726527045867E-2</v>
      </c>
      <c r="H547" s="54">
        <v>3</v>
      </c>
      <c r="I547" s="54">
        <v>3</v>
      </c>
      <c r="J547" s="53" t="s">
        <v>6148</v>
      </c>
    </row>
    <row r="548" spans="1:10" x14ac:dyDescent="0.2">
      <c r="A548" s="59" t="s">
        <v>6152</v>
      </c>
      <c r="B548" s="53" t="s">
        <v>6153</v>
      </c>
      <c r="C548" s="54">
        <v>1.2584299999999999</v>
      </c>
      <c r="D548" s="54">
        <v>1.13432</v>
      </c>
      <c r="E548" s="54">
        <f t="shared" si="16"/>
        <v>1.1094135693631426</v>
      </c>
      <c r="F548" s="54">
        <f t="shared" si="17"/>
        <v>0.14979727645042265</v>
      </c>
      <c r="G548" s="54">
        <v>5.5024993509757113E-2</v>
      </c>
      <c r="H548" s="54">
        <v>4</v>
      </c>
      <c r="I548" s="54">
        <v>4</v>
      </c>
      <c r="J548" s="53" t="s">
        <v>6151</v>
      </c>
    </row>
    <row r="549" spans="1:10" x14ac:dyDescent="0.2">
      <c r="A549" s="59" t="s">
        <v>6155</v>
      </c>
      <c r="B549" s="53" t="s">
        <v>6156</v>
      </c>
      <c r="C549" s="54">
        <v>1.1476299999999999</v>
      </c>
      <c r="D549" s="54">
        <v>0.95302900000000002</v>
      </c>
      <c r="E549" s="54">
        <f t="shared" si="16"/>
        <v>1.2041921074804649</v>
      </c>
      <c r="F549" s="54">
        <f t="shared" si="17"/>
        <v>0.26806556684913202</v>
      </c>
      <c r="G549" s="54">
        <v>5.5417891750479203E-2</v>
      </c>
      <c r="H549" s="54">
        <v>10</v>
      </c>
      <c r="I549" s="54">
        <v>10</v>
      </c>
      <c r="J549" s="53" t="s">
        <v>6154</v>
      </c>
    </row>
    <row r="550" spans="1:10" x14ac:dyDescent="0.2">
      <c r="A550" s="59" t="s">
        <v>6158</v>
      </c>
      <c r="B550" s="53" t="s">
        <v>6159</v>
      </c>
      <c r="C550" s="54">
        <v>0.71817200000000003</v>
      </c>
      <c r="D550" s="54">
        <v>0.55283000000000004</v>
      </c>
      <c r="E550" s="54">
        <f t="shared" si="16"/>
        <v>1.2990829007108875</v>
      </c>
      <c r="F550" s="54">
        <f t="shared" si="17"/>
        <v>0.37749349901386442</v>
      </c>
      <c r="G550" s="54">
        <v>5.5442141892875663E-2</v>
      </c>
      <c r="H550" s="54">
        <v>2</v>
      </c>
      <c r="I550" s="54">
        <v>2</v>
      </c>
      <c r="J550" s="53" t="s">
        <v>6157</v>
      </c>
    </row>
    <row r="551" spans="1:10" x14ac:dyDescent="0.2">
      <c r="A551" s="59" t="s">
        <v>6161</v>
      </c>
      <c r="B551" s="53" t="s">
        <v>6162</v>
      </c>
      <c r="C551" s="54">
        <v>2.5337999999999998</v>
      </c>
      <c r="D551" s="54">
        <v>1.80267</v>
      </c>
      <c r="E551" s="54">
        <f t="shared" si="16"/>
        <v>1.4055817204480021</v>
      </c>
      <c r="F551" s="54">
        <f t="shared" si="17"/>
        <v>0.49116733437120713</v>
      </c>
      <c r="G551" s="54">
        <v>5.5453632505899825E-2</v>
      </c>
      <c r="H551" s="54">
        <v>6</v>
      </c>
      <c r="I551" s="54">
        <v>6</v>
      </c>
      <c r="J551" s="53" t="s">
        <v>6160</v>
      </c>
    </row>
    <row r="552" spans="1:10" x14ac:dyDescent="0.2">
      <c r="A552" s="59" t="s">
        <v>6164</v>
      </c>
      <c r="B552" s="53" t="s">
        <v>6165</v>
      </c>
      <c r="C552" s="54">
        <v>1.3365100000000001</v>
      </c>
      <c r="D552" s="54">
        <v>1.60009</v>
      </c>
      <c r="E552" s="54">
        <f t="shared" si="16"/>
        <v>0.83527176596316466</v>
      </c>
      <c r="F552" s="54">
        <f t="shared" si="17"/>
        <v>-0.25968242231008748</v>
      </c>
      <c r="G552" s="54">
        <v>5.553669100632061E-2</v>
      </c>
      <c r="H552" s="54">
        <v>2</v>
      </c>
      <c r="I552" s="54">
        <v>2</v>
      </c>
      <c r="J552" s="53" t="s">
        <v>6163</v>
      </c>
    </row>
    <row r="553" spans="1:10" x14ac:dyDescent="0.2">
      <c r="A553" s="59" t="s">
        <v>6167</v>
      </c>
      <c r="B553" s="53" t="s">
        <v>6168</v>
      </c>
      <c r="C553" s="54">
        <v>0.65325900000000003</v>
      </c>
      <c r="D553" s="54">
        <v>0.74880899999999995</v>
      </c>
      <c r="E553" s="54">
        <f t="shared" si="16"/>
        <v>0.87239736701882598</v>
      </c>
      <c r="F553" s="54">
        <f t="shared" si="17"/>
        <v>-0.19694267909784924</v>
      </c>
      <c r="G553" s="54">
        <v>5.5584026011165043E-2</v>
      </c>
      <c r="H553" s="54">
        <v>8</v>
      </c>
      <c r="I553" s="54">
        <v>8</v>
      </c>
      <c r="J553" s="53" t="s">
        <v>6166</v>
      </c>
    </row>
    <row r="554" spans="1:10" x14ac:dyDescent="0.2">
      <c r="A554" s="59" t="s">
        <v>6170</v>
      </c>
      <c r="B554" s="53" t="s">
        <v>6171</v>
      </c>
      <c r="C554" s="54">
        <v>1.2058</v>
      </c>
      <c r="D554" s="54">
        <v>1.4211400000000001</v>
      </c>
      <c r="E554" s="54">
        <f t="shared" si="16"/>
        <v>0.84847376050213208</v>
      </c>
      <c r="F554" s="54">
        <f t="shared" si="17"/>
        <v>-0.23705805053344314</v>
      </c>
      <c r="G554" s="54">
        <v>5.5829019423070378E-2</v>
      </c>
      <c r="H554" s="54">
        <v>5</v>
      </c>
      <c r="I554" s="54">
        <v>5</v>
      </c>
      <c r="J554" s="53" t="s">
        <v>6169</v>
      </c>
    </row>
    <row r="555" spans="1:10" x14ac:dyDescent="0.2">
      <c r="A555" s="59" t="s">
        <v>6173</v>
      </c>
      <c r="B555" s="53" t="s">
        <v>6174</v>
      </c>
      <c r="C555" s="54">
        <v>0.79866700000000002</v>
      </c>
      <c r="D555" s="54">
        <v>0.72325799999999996</v>
      </c>
      <c r="E555" s="54">
        <f t="shared" si="16"/>
        <v>1.104262932452873</v>
      </c>
      <c r="F555" s="54">
        <f t="shared" si="17"/>
        <v>0.14308372843998399</v>
      </c>
      <c r="G555" s="54">
        <v>5.6190125229885354E-2</v>
      </c>
      <c r="H555" s="54">
        <v>13</v>
      </c>
      <c r="I555" s="54">
        <v>13</v>
      </c>
      <c r="J555" s="53" t="s">
        <v>6172</v>
      </c>
    </row>
    <row r="556" spans="1:10" x14ac:dyDescent="0.2">
      <c r="A556" s="59" t="s">
        <v>6176</v>
      </c>
      <c r="B556" s="53" t="s">
        <v>6177</v>
      </c>
      <c r="C556" s="54">
        <v>0.78664999999999996</v>
      </c>
      <c r="D556" s="54">
        <v>0.94711599999999996</v>
      </c>
      <c r="E556" s="54">
        <f t="shared" si="16"/>
        <v>0.83057407962699392</v>
      </c>
      <c r="F556" s="54">
        <f t="shared" si="17"/>
        <v>-0.26781924573132215</v>
      </c>
      <c r="G556" s="54">
        <v>5.6279470141824099E-2</v>
      </c>
      <c r="H556" s="54">
        <v>6</v>
      </c>
      <c r="I556" s="54">
        <v>6</v>
      </c>
      <c r="J556" s="53" t="s">
        <v>6175</v>
      </c>
    </row>
    <row r="557" spans="1:10" x14ac:dyDescent="0.2">
      <c r="A557" s="59" t="s">
        <v>6179</v>
      </c>
      <c r="B557" s="53" t="s">
        <v>6180</v>
      </c>
      <c r="C557" s="54">
        <v>2.5269200000000001</v>
      </c>
      <c r="D557" s="54">
        <v>2.7058</v>
      </c>
      <c r="E557" s="54">
        <f t="shared" si="16"/>
        <v>0.93389016187449181</v>
      </c>
      <c r="F557" s="54">
        <f t="shared" si="17"/>
        <v>-9.8675215442037681E-2</v>
      </c>
      <c r="G557" s="54">
        <v>5.6638272675881257E-2</v>
      </c>
      <c r="H557" s="54">
        <v>11</v>
      </c>
      <c r="I557" s="54">
        <v>11</v>
      </c>
      <c r="J557" s="53" t="s">
        <v>6178</v>
      </c>
    </row>
    <row r="558" spans="1:10" x14ac:dyDescent="0.2">
      <c r="A558" s="59" t="s">
        <v>6182</v>
      </c>
      <c r="B558" s="53" t="s">
        <v>6183</v>
      </c>
      <c r="C558" s="54">
        <v>1.0181500000000001</v>
      </c>
      <c r="D558" s="54">
        <v>0.36369099999999999</v>
      </c>
      <c r="E558" s="54">
        <f t="shared" si="16"/>
        <v>2.7994918763455794</v>
      </c>
      <c r="F558" s="54">
        <f t="shared" si="17"/>
        <v>1.4851649935986992</v>
      </c>
      <c r="G558" s="54">
        <v>5.6897082796456645E-2</v>
      </c>
      <c r="H558" s="54">
        <v>3</v>
      </c>
      <c r="I558" s="54">
        <v>3</v>
      </c>
      <c r="J558" s="53" t="s">
        <v>6181</v>
      </c>
    </row>
    <row r="559" spans="1:10" x14ac:dyDescent="0.2">
      <c r="A559" s="59" t="s">
        <v>6185</v>
      </c>
      <c r="B559" s="53" t="s">
        <v>6186</v>
      </c>
      <c r="C559" s="54">
        <v>0.72886899999999999</v>
      </c>
      <c r="D559" s="54">
        <v>0.64427199999999996</v>
      </c>
      <c r="E559" s="54">
        <f t="shared" si="16"/>
        <v>1.1313063426627263</v>
      </c>
      <c r="F559" s="54">
        <f t="shared" si="17"/>
        <v>0.17798964479777815</v>
      </c>
      <c r="G559" s="54">
        <v>5.6952133769037724E-2</v>
      </c>
      <c r="H559" s="54">
        <v>5</v>
      </c>
      <c r="I559" s="54">
        <v>5</v>
      </c>
      <c r="J559" s="53" t="s">
        <v>6184</v>
      </c>
    </row>
    <row r="560" spans="1:10" x14ac:dyDescent="0.2">
      <c r="A560" s="59" t="s">
        <v>6188</v>
      </c>
      <c r="B560" s="53" t="s">
        <v>6189</v>
      </c>
      <c r="C560" s="54">
        <v>0.72479099999999996</v>
      </c>
      <c r="D560" s="54">
        <v>0.66490400000000005</v>
      </c>
      <c r="E560" s="54">
        <f t="shared" si="16"/>
        <v>1.0900686414880945</v>
      </c>
      <c r="F560" s="54">
        <f t="shared" si="17"/>
        <v>0.12441898419164575</v>
      </c>
      <c r="G560" s="54">
        <v>5.7120236905101818E-2</v>
      </c>
      <c r="H560" s="54">
        <v>10</v>
      </c>
      <c r="I560" s="54">
        <v>10</v>
      </c>
      <c r="J560" s="53" t="s">
        <v>6187</v>
      </c>
    </row>
    <row r="561" spans="1:10" x14ac:dyDescent="0.2">
      <c r="A561" s="59" t="s">
        <v>6191</v>
      </c>
      <c r="B561" s="53" t="s">
        <v>6192</v>
      </c>
      <c r="C561" s="54">
        <v>2.09938</v>
      </c>
      <c r="D561" s="54">
        <v>2.3495699999999999</v>
      </c>
      <c r="E561" s="54">
        <f t="shared" si="16"/>
        <v>0.89351668603191226</v>
      </c>
      <c r="F561" s="54">
        <f t="shared" si="17"/>
        <v>-0.1624334236723978</v>
      </c>
      <c r="G561" s="54">
        <v>5.7174187291755343E-2</v>
      </c>
      <c r="H561" s="54">
        <v>7</v>
      </c>
      <c r="I561" s="54">
        <v>7</v>
      </c>
      <c r="J561" s="53" t="s">
        <v>6190</v>
      </c>
    </row>
    <row r="562" spans="1:10" x14ac:dyDescent="0.2">
      <c r="A562" s="59" t="s">
        <v>6194</v>
      </c>
      <c r="B562" s="53" t="s">
        <v>6195</v>
      </c>
      <c r="C562" s="54">
        <v>2.47357</v>
      </c>
      <c r="D562" s="54">
        <v>3.0409600000000001</v>
      </c>
      <c r="E562" s="54">
        <f t="shared" si="16"/>
        <v>0.81341747342944337</v>
      </c>
      <c r="F562" s="54">
        <f t="shared" si="17"/>
        <v>-0.29793211249739565</v>
      </c>
      <c r="G562" s="54">
        <v>5.7418256361273311E-2</v>
      </c>
      <c r="H562" s="54">
        <v>5</v>
      </c>
      <c r="I562" s="54">
        <v>5</v>
      </c>
      <c r="J562" s="53" t="s">
        <v>6193</v>
      </c>
    </row>
    <row r="563" spans="1:10" x14ac:dyDescent="0.2">
      <c r="A563" s="59" t="s">
        <v>6197</v>
      </c>
      <c r="B563" s="53" t="s">
        <v>6198</v>
      </c>
      <c r="C563" s="54">
        <v>2.3410600000000001</v>
      </c>
      <c r="D563" s="54">
        <v>4.3615500000000003</v>
      </c>
      <c r="E563" s="54">
        <f t="shared" si="16"/>
        <v>0.53674955004528202</v>
      </c>
      <c r="F563" s="54">
        <f t="shared" si="17"/>
        <v>-0.89767901820752882</v>
      </c>
      <c r="G563" s="54">
        <v>5.7677974408375708E-2</v>
      </c>
      <c r="H563" s="54">
        <v>4</v>
      </c>
      <c r="I563" s="54">
        <v>4</v>
      </c>
      <c r="J563" s="53" t="s">
        <v>6196</v>
      </c>
    </row>
    <row r="564" spans="1:10" x14ac:dyDescent="0.2">
      <c r="A564" s="59" t="s">
        <v>6200</v>
      </c>
      <c r="B564" s="53" t="s">
        <v>6201</v>
      </c>
      <c r="C564" s="54">
        <v>0.91069999999999995</v>
      </c>
      <c r="D564" s="54">
        <v>0.73915200000000003</v>
      </c>
      <c r="E564" s="54">
        <f t="shared" si="16"/>
        <v>1.2320875814446823</v>
      </c>
      <c r="F564" s="54">
        <f t="shared" si="17"/>
        <v>0.30110481189724203</v>
      </c>
      <c r="G564" s="54">
        <v>5.8030992722325363E-2</v>
      </c>
      <c r="H564" s="54">
        <v>11</v>
      </c>
      <c r="I564" s="54">
        <v>11</v>
      </c>
      <c r="J564" s="53" t="s">
        <v>6199</v>
      </c>
    </row>
    <row r="565" spans="1:10" x14ac:dyDescent="0.2">
      <c r="A565" s="59" t="s">
        <v>6203</v>
      </c>
      <c r="B565" s="53" t="s">
        <v>6204</v>
      </c>
      <c r="C565" s="54">
        <v>1.2985100000000001</v>
      </c>
      <c r="D565" s="54">
        <v>1.18475</v>
      </c>
      <c r="E565" s="54">
        <f t="shared" si="16"/>
        <v>1.0960202574382782</v>
      </c>
      <c r="F565" s="54">
        <f t="shared" si="17"/>
        <v>0.13227446347696328</v>
      </c>
      <c r="G565" s="54">
        <v>5.8093828727649989E-2</v>
      </c>
      <c r="H565" s="54">
        <v>13</v>
      </c>
      <c r="I565" s="54">
        <v>13</v>
      </c>
      <c r="J565" s="53" t="s">
        <v>6202</v>
      </c>
    </row>
    <row r="566" spans="1:10" x14ac:dyDescent="0.2">
      <c r="A566" s="59" t="s">
        <v>6206</v>
      </c>
      <c r="B566" s="53" t="s">
        <v>6207</v>
      </c>
      <c r="C566" s="54">
        <v>1.0545</v>
      </c>
      <c r="D566" s="54">
        <v>0.88584300000000005</v>
      </c>
      <c r="E566" s="54">
        <f t="shared" si="16"/>
        <v>1.1903915253605886</v>
      </c>
      <c r="F566" s="54">
        <f t="shared" si="17"/>
        <v>0.25143616075568137</v>
      </c>
      <c r="G566" s="54">
        <v>5.8304221384328593E-2</v>
      </c>
      <c r="H566" s="54">
        <v>13</v>
      </c>
      <c r="I566" s="54">
        <v>13</v>
      </c>
      <c r="J566" s="53" t="s">
        <v>6205</v>
      </c>
    </row>
    <row r="567" spans="1:10" x14ac:dyDescent="0.2">
      <c r="A567" s="59" t="s">
        <v>6209</v>
      </c>
      <c r="B567" s="53" t="s">
        <v>6210</v>
      </c>
      <c r="C567" s="54">
        <v>1.6318900000000001</v>
      </c>
      <c r="D567" s="54">
        <v>1.4218299999999999</v>
      </c>
      <c r="E567" s="54">
        <f t="shared" si="16"/>
        <v>1.1477391811960644</v>
      </c>
      <c r="F567" s="54">
        <f t="shared" si="17"/>
        <v>0.19879483300140166</v>
      </c>
      <c r="G567" s="54">
        <v>5.8438626495566019E-2</v>
      </c>
      <c r="H567" s="54">
        <v>8</v>
      </c>
      <c r="I567" s="54">
        <v>8</v>
      </c>
      <c r="J567" s="53" t="s">
        <v>6208</v>
      </c>
    </row>
    <row r="568" spans="1:10" x14ac:dyDescent="0.2">
      <c r="A568" s="59" t="s">
        <v>6212</v>
      </c>
      <c r="B568" s="53" t="s">
        <v>6213</v>
      </c>
      <c r="C568" s="54">
        <v>1.0600099999999999</v>
      </c>
      <c r="D568" s="54">
        <v>0.991815</v>
      </c>
      <c r="E568" s="54">
        <f t="shared" si="16"/>
        <v>1.0687577824493477</v>
      </c>
      <c r="F568" s="54">
        <f t="shared" si="17"/>
        <v>9.5934925411589114E-2</v>
      </c>
      <c r="G568" s="54">
        <v>5.8697553454772455E-2</v>
      </c>
      <c r="H568" s="54">
        <v>4</v>
      </c>
      <c r="I568" s="54">
        <v>4</v>
      </c>
      <c r="J568" s="53" t="s">
        <v>6211</v>
      </c>
    </row>
    <row r="569" spans="1:10" x14ac:dyDescent="0.2">
      <c r="A569" s="59" t="s">
        <v>6215</v>
      </c>
      <c r="B569" s="53" t="s">
        <v>6216</v>
      </c>
      <c r="C569" s="54">
        <v>1.16429</v>
      </c>
      <c r="D569" s="54">
        <v>1.51773</v>
      </c>
      <c r="E569" s="54">
        <f t="shared" si="16"/>
        <v>0.76712590513464185</v>
      </c>
      <c r="F569" s="54">
        <f t="shared" si="17"/>
        <v>-0.38246471428245343</v>
      </c>
      <c r="G569" s="54">
        <v>5.9537418497262289E-2</v>
      </c>
      <c r="H569" s="54">
        <v>6</v>
      </c>
      <c r="I569" s="54">
        <v>6</v>
      </c>
      <c r="J569" s="53" t="s">
        <v>6214</v>
      </c>
    </row>
    <row r="570" spans="1:10" x14ac:dyDescent="0.2">
      <c r="A570" s="59" t="s">
        <v>6218</v>
      </c>
      <c r="B570" s="53" t="s">
        <v>6219</v>
      </c>
      <c r="C570" s="54">
        <v>2.2003599999999999</v>
      </c>
      <c r="D570" s="54">
        <v>2.42801</v>
      </c>
      <c r="E570" s="54">
        <f t="shared" si="16"/>
        <v>0.90624008962071811</v>
      </c>
      <c r="F570" s="54">
        <f t="shared" si="17"/>
        <v>-0.1420347816814988</v>
      </c>
      <c r="G570" s="54">
        <v>5.9612865745967809E-2</v>
      </c>
      <c r="H570" s="54">
        <v>3</v>
      </c>
      <c r="I570" s="54">
        <v>3</v>
      </c>
      <c r="J570" s="53" t="s">
        <v>6217</v>
      </c>
    </row>
    <row r="571" spans="1:10" x14ac:dyDescent="0.2">
      <c r="A571" s="59" t="s">
        <v>6221</v>
      </c>
      <c r="B571" s="53" t="s">
        <v>6222</v>
      </c>
      <c r="C571" s="54">
        <v>1.35545</v>
      </c>
      <c r="D571" s="54">
        <v>1.2702</v>
      </c>
      <c r="E571" s="54">
        <f t="shared" si="16"/>
        <v>1.0671154148952922</v>
      </c>
      <c r="F571" s="54">
        <f t="shared" si="17"/>
        <v>9.3716220672473455E-2</v>
      </c>
      <c r="G571" s="54">
        <v>5.9791575889303145E-2</v>
      </c>
      <c r="H571" s="54">
        <v>4</v>
      </c>
      <c r="I571" s="54">
        <v>4</v>
      </c>
      <c r="J571" s="53" t="s">
        <v>6220</v>
      </c>
    </row>
    <row r="572" spans="1:10" x14ac:dyDescent="0.2">
      <c r="A572" s="59" t="s">
        <v>6224</v>
      </c>
      <c r="B572" s="53" t="s">
        <v>6225</v>
      </c>
      <c r="C572" s="54">
        <v>1.3753</v>
      </c>
      <c r="D572" s="54">
        <v>1.2835099999999999</v>
      </c>
      <c r="E572" s="54">
        <f t="shared" si="16"/>
        <v>1.0715148304259414</v>
      </c>
      <c r="F572" s="54">
        <f t="shared" si="17"/>
        <v>9.9651817941566329E-2</v>
      </c>
      <c r="G572" s="54">
        <v>5.9853561833635577E-2</v>
      </c>
      <c r="H572" s="54">
        <v>21</v>
      </c>
      <c r="I572" s="54">
        <v>21</v>
      </c>
      <c r="J572" s="53" t="s">
        <v>6223</v>
      </c>
    </row>
    <row r="573" spans="1:10" x14ac:dyDescent="0.2">
      <c r="A573" s="59" t="s">
        <v>6227</v>
      </c>
      <c r="B573" s="53" t="s">
        <v>6228</v>
      </c>
      <c r="C573" s="54">
        <v>2.6883400000000002</v>
      </c>
      <c r="D573" s="54">
        <v>2.3572899999999999</v>
      </c>
      <c r="E573" s="54">
        <f t="shared" si="16"/>
        <v>1.1404366878916046</v>
      </c>
      <c r="F573" s="54">
        <f t="shared" si="17"/>
        <v>0.18958635668936125</v>
      </c>
      <c r="G573" s="54">
        <v>6.0110452878301593E-2</v>
      </c>
      <c r="H573" s="54">
        <v>24</v>
      </c>
      <c r="I573" s="54">
        <v>2</v>
      </c>
      <c r="J573" s="53" t="s">
        <v>6226</v>
      </c>
    </row>
    <row r="574" spans="1:10" x14ac:dyDescent="0.2">
      <c r="A574" s="59" t="s">
        <v>6230</v>
      </c>
      <c r="B574" s="53" t="s">
        <v>6231</v>
      </c>
      <c r="C574" s="54">
        <v>4.4819199999999997</v>
      </c>
      <c r="D574" s="54">
        <v>3.4890500000000002</v>
      </c>
      <c r="E574" s="54">
        <f t="shared" si="16"/>
        <v>1.2845674323956375</v>
      </c>
      <c r="F574" s="54">
        <f t="shared" si="17"/>
        <v>0.36128262541140543</v>
      </c>
      <c r="G574" s="54">
        <v>6.0417117326571193E-2</v>
      </c>
      <c r="H574" s="54">
        <v>16</v>
      </c>
      <c r="I574" s="54">
        <v>16</v>
      </c>
      <c r="J574" s="53" t="s">
        <v>6229</v>
      </c>
    </row>
    <row r="575" spans="1:10" x14ac:dyDescent="0.2">
      <c r="A575" s="59" t="s">
        <v>6233</v>
      </c>
      <c r="B575" s="53" t="s">
        <v>6234</v>
      </c>
      <c r="C575" s="54">
        <v>0.75609300000000002</v>
      </c>
      <c r="D575" s="54">
        <v>1.06884</v>
      </c>
      <c r="E575" s="54">
        <f t="shared" si="16"/>
        <v>0.70739586841809809</v>
      </c>
      <c r="F575" s="54">
        <f t="shared" si="17"/>
        <v>-0.4994103019584083</v>
      </c>
      <c r="G575" s="54">
        <v>6.0571733095890333E-2</v>
      </c>
      <c r="H575" s="54">
        <v>5</v>
      </c>
      <c r="I575" s="54">
        <v>5</v>
      </c>
      <c r="J575" s="53" t="s">
        <v>6232</v>
      </c>
    </row>
    <row r="576" spans="1:10" x14ac:dyDescent="0.2">
      <c r="B576" s="53" t="s">
        <v>6236</v>
      </c>
      <c r="C576" s="54">
        <v>0.95260400000000001</v>
      </c>
      <c r="D576" s="54">
        <v>0.86046</v>
      </c>
      <c r="E576" s="54">
        <f t="shared" si="16"/>
        <v>1.1070869070032308</v>
      </c>
      <c r="F576" s="54">
        <f t="shared" si="17"/>
        <v>0.14676847901308337</v>
      </c>
      <c r="G576" s="54">
        <v>6.0779902629935205E-2</v>
      </c>
      <c r="H576" s="54">
        <v>6</v>
      </c>
      <c r="I576" s="54">
        <v>6</v>
      </c>
      <c r="J576" s="53" t="s">
        <v>6235</v>
      </c>
    </row>
    <row r="577" spans="1:10" x14ac:dyDescent="0.2">
      <c r="A577" s="59" t="s">
        <v>6238</v>
      </c>
      <c r="B577" s="53" t="s">
        <v>6239</v>
      </c>
      <c r="C577" s="54">
        <v>1.6997599999999999</v>
      </c>
      <c r="D577" s="54">
        <v>1.2074800000000001</v>
      </c>
      <c r="E577" s="54">
        <f t="shared" si="16"/>
        <v>1.4076920528704406</v>
      </c>
      <c r="F577" s="54">
        <f t="shared" si="17"/>
        <v>0.4933317640974676</v>
      </c>
      <c r="G577" s="54">
        <v>6.1509188875468745E-2</v>
      </c>
      <c r="H577" s="54">
        <v>6</v>
      </c>
      <c r="I577" s="54">
        <v>6</v>
      </c>
      <c r="J577" s="53" t="s">
        <v>6237</v>
      </c>
    </row>
    <row r="578" spans="1:10" x14ac:dyDescent="0.2">
      <c r="A578" s="59" t="s">
        <v>6241</v>
      </c>
      <c r="B578" s="53" t="s">
        <v>6242</v>
      </c>
      <c r="C578" s="54">
        <v>1.30942</v>
      </c>
      <c r="D578" s="54">
        <v>1.1029899999999999</v>
      </c>
      <c r="E578" s="54">
        <f t="shared" si="16"/>
        <v>1.1871549152757506</v>
      </c>
      <c r="F578" s="54">
        <f t="shared" si="17"/>
        <v>0.24750820870952658</v>
      </c>
      <c r="G578" s="54">
        <v>6.1645304195987696E-2</v>
      </c>
      <c r="H578" s="54">
        <v>7</v>
      </c>
      <c r="I578" s="54">
        <v>7</v>
      </c>
      <c r="J578" s="53" t="s">
        <v>6240</v>
      </c>
    </row>
    <row r="579" spans="1:10" x14ac:dyDescent="0.2">
      <c r="A579" s="59" t="s">
        <v>6244</v>
      </c>
      <c r="B579" s="53" t="s">
        <v>6245</v>
      </c>
      <c r="C579" s="54">
        <v>0.88855899999999999</v>
      </c>
      <c r="D579" s="54">
        <v>0.823515</v>
      </c>
      <c r="E579" s="54">
        <f t="shared" si="16"/>
        <v>1.0789833822091885</v>
      </c>
      <c r="F579" s="54">
        <f t="shared" si="17"/>
        <v>0.10967264555900472</v>
      </c>
      <c r="G579" s="54">
        <v>6.1840073914197644E-2</v>
      </c>
      <c r="H579" s="54">
        <v>33</v>
      </c>
      <c r="I579" s="54">
        <v>33</v>
      </c>
      <c r="J579" s="53" t="s">
        <v>6243</v>
      </c>
    </row>
    <row r="580" spans="1:10" x14ac:dyDescent="0.2">
      <c r="A580" s="59" t="s">
        <v>6247</v>
      </c>
      <c r="B580" s="53" t="s">
        <v>6248</v>
      </c>
      <c r="C580" s="54">
        <v>0.61066500000000001</v>
      </c>
      <c r="D580" s="54">
        <v>0.59108799999999995</v>
      </c>
      <c r="E580" s="54">
        <f t="shared" si="16"/>
        <v>1.0331202798906425</v>
      </c>
      <c r="F580" s="54">
        <f t="shared" si="17"/>
        <v>4.7008228162314064E-2</v>
      </c>
      <c r="G580" s="54">
        <v>6.1852890525072979E-2</v>
      </c>
      <c r="H580" s="54">
        <v>15</v>
      </c>
      <c r="I580" s="54">
        <v>3</v>
      </c>
      <c r="J580" s="53" t="s">
        <v>6246</v>
      </c>
    </row>
    <row r="581" spans="1:10" x14ac:dyDescent="0.2">
      <c r="A581" s="59" t="s">
        <v>6250</v>
      </c>
      <c r="B581" s="53" t="s">
        <v>6251</v>
      </c>
      <c r="C581" s="54">
        <v>0.88716499999999998</v>
      </c>
      <c r="D581" s="54">
        <v>0.82200200000000001</v>
      </c>
      <c r="E581" s="54">
        <f t="shared" si="16"/>
        <v>1.0792735297481029</v>
      </c>
      <c r="F581" s="54">
        <f t="shared" si="17"/>
        <v>0.11006054601304284</v>
      </c>
      <c r="G581" s="54">
        <v>6.2248658996844022E-2</v>
      </c>
      <c r="H581" s="54">
        <v>2</v>
      </c>
      <c r="I581" s="54">
        <v>2</v>
      </c>
      <c r="J581" s="53" t="s">
        <v>6249</v>
      </c>
    </row>
    <row r="582" spans="1:10" x14ac:dyDescent="0.2">
      <c r="A582" s="59" t="s">
        <v>6253</v>
      </c>
      <c r="B582" s="53" t="s">
        <v>6254</v>
      </c>
      <c r="C582" s="54">
        <v>0.95475200000000005</v>
      </c>
      <c r="D582" s="54">
        <v>1.1438900000000001</v>
      </c>
      <c r="E582" s="54">
        <f t="shared" ref="E582:E645" si="18">C582/D582</f>
        <v>0.83465368173513188</v>
      </c>
      <c r="F582" s="54">
        <f t="shared" ref="F582:F645" si="19">LOG(E582,2)</f>
        <v>-0.26075038267033362</v>
      </c>
      <c r="G582" s="54">
        <v>6.2367739002655423E-2</v>
      </c>
      <c r="H582" s="54">
        <v>7</v>
      </c>
      <c r="I582" s="54">
        <v>7</v>
      </c>
      <c r="J582" s="53" t="s">
        <v>6252</v>
      </c>
    </row>
    <row r="583" spans="1:10" x14ac:dyDescent="0.2">
      <c r="A583" s="59" t="s">
        <v>6256</v>
      </c>
      <c r="B583" s="53" t="s">
        <v>6257</v>
      </c>
      <c r="C583" s="54">
        <v>0.88701399999999997</v>
      </c>
      <c r="D583" s="54">
        <v>0.83204199999999995</v>
      </c>
      <c r="E583" s="54">
        <f t="shared" si="18"/>
        <v>1.0660687801817696</v>
      </c>
      <c r="F583" s="54">
        <f t="shared" si="19"/>
        <v>9.2300520297913941E-2</v>
      </c>
      <c r="G583" s="54">
        <v>6.2713349944095859E-2</v>
      </c>
      <c r="H583" s="54">
        <v>10</v>
      </c>
      <c r="I583" s="54">
        <v>10</v>
      </c>
      <c r="J583" s="53" t="s">
        <v>6255</v>
      </c>
    </row>
    <row r="584" spans="1:10" x14ac:dyDescent="0.2">
      <c r="A584" s="59" t="s">
        <v>6259</v>
      </c>
      <c r="B584" s="53" t="s">
        <v>6260</v>
      </c>
      <c r="C584" s="54">
        <v>1.2037599999999999</v>
      </c>
      <c r="D584" s="54">
        <v>0.98060700000000001</v>
      </c>
      <c r="E584" s="54">
        <f t="shared" si="18"/>
        <v>1.2275661911448725</v>
      </c>
      <c r="F584" s="54">
        <f t="shared" si="19"/>
        <v>0.29580081766573091</v>
      </c>
      <c r="G584" s="54">
        <v>6.2936125038854526E-2</v>
      </c>
      <c r="H584" s="54">
        <v>4</v>
      </c>
      <c r="I584" s="54">
        <v>4</v>
      </c>
      <c r="J584" s="53" t="s">
        <v>6258</v>
      </c>
    </row>
    <row r="585" spans="1:10" x14ac:dyDescent="0.2">
      <c r="A585" s="59" t="s">
        <v>6262</v>
      </c>
      <c r="B585" s="53" t="s">
        <v>6263</v>
      </c>
      <c r="C585" s="54">
        <v>0.64172099999999999</v>
      </c>
      <c r="D585" s="54">
        <v>0.58417799999999998</v>
      </c>
      <c r="E585" s="54">
        <f t="shared" si="18"/>
        <v>1.098502511220895</v>
      </c>
      <c r="F585" s="54">
        <f t="shared" si="19"/>
        <v>0.13553816782381189</v>
      </c>
      <c r="G585" s="54">
        <v>6.3203335733801963E-2</v>
      </c>
      <c r="H585" s="54">
        <v>19</v>
      </c>
      <c r="I585" s="54">
        <v>16</v>
      </c>
      <c r="J585" s="53" t="s">
        <v>6261</v>
      </c>
    </row>
    <row r="586" spans="1:10" x14ac:dyDescent="0.2">
      <c r="A586" s="59" t="s">
        <v>6265</v>
      </c>
      <c r="B586" s="53" t="s">
        <v>6266</v>
      </c>
      <c r="C586" s="54">
        <v>1.06077</v>
      </c>
      <c r="D586" s="54">
        <v>1.13178</v>
      </c>
      <c r="E586" s="54">
        <f t="shared" si="18"/>
        <v>0.93725812437046063</v>
      </c>
      <c r="F586" s="54">
        <f t="shared" si="19"/>
        <v>-9.3481668705099705E-2</v>
      </c>
      <c r="G586" s="54">
        <v>6.4007372530783299E-2</v>
      </c>
      <c r="H586" s="54">
        <v>20</v>
      </c>
      <c r="I586" s="54">
        <v>19</v>
      </c>
      <c r="J586" s="53" t="s">
        <v>6264</v>
      </c>
    </row>
    <row r="587" spans="1:10" x14ac:dyDescent="0.2">
      <c r="A587" s="59" t="s">
        <v>6268</v>
      </c>
      <c r="B587" s="53" t="s">
        <v>6269</v>
      </c>
      <c r="C587" s="54">
        <v>1.54355</v>
      </c>
      <c r="D587" s="54">
        <v>1.6933499999999999</v>
      </c>
      <c r="E587" s="54">
        <f t="shared" si="18"/>
        <v>0.91153630377653772</v>
      </c>
      <c r="F587" s="54">
        <f t="shared" si="19"/>
        <v>-0.13362797923141467</v>
      </c>
      <c r="G587" s="54">
        <v>6.4563936246778364E-2</v>
      </c>
      <c r="H587" s="54">
        <v>7</v>
      </c>
      <c r="I587" s="54">
        <v>7</v>
      </c>
      <c r="J587" s="53" t="s">
        <v>6267</v>
      </c>
    </row>
    <row r="588" spans="1:10" x14ac:dyDescent="0.2">
      <c r="A588" s="59" t="s">
        <v>6271</v>
      </c>
      <c r="B588" s="53" t="s">
        <v>6272</v>
      </c>
      <c r="C588" s="54">
        <v>0.80909600000000004</v>
      </c>
      <c r="D588" s="54">
        <v>0.593221</v>
      </c>
      <c r="E588" s="54">
        <f t="shared" si="18"/>
        <v>1.3639031659364722</v>
      </c>
      <c r="F588" s="54">
        <f t="shared" si="19"/>
        <v>0.44774121988819371</v>
      </c>
      <c r="G588" s="54">
        <v>6.4593675885487006E-2</v>
      </c>
      <c r="H588" s="54">
        <v>3</v>
      </c>
      <c r="I588" s="54">
        <v>3</v>
      </c>
      <c r="J588" s="53" t="s">
        <v>6270</v>
      </c>
    </row>
    <row r="589" spans="1:10" x14ac:dyDescent="0.2">
      <c r="A589" s="59" t="s">
        <v>6274</v>
      </c>
      <c r="B589" s="53" t="s">
        <v>6275</v>
      </c>
      <c r="C589" s="54">
        <v>1.68418</v>
      </c>
      <c r="D589" s="54">
        <v>1.5678300000000001</v>
      </c>
      <c r="E589" s="54">
        <f t="shared" si="18"/>
        <v>1.0742108519418558</v>
      </c>
      <c r="F589" s="54">
        <f t="shared" si="19"/>
        <v>0.1032772011393359</v>
      </c>
      <c r="G589" s="54">
        <v>6.4912748772145312E-2</v>
      </c>
      <c r="H589" s="54">
        <v>10</v>
      </c>
      <c r="I589" s="54">
        <v>10</v>
      </c>
      <c r="J589" s="53" t="s">
        <v>6273</v>
      </c>
    </row>
    <row r="590" spans="1:10" x14ac:dyDescent="0.2">
      <c r="A590" s="59" t="s">
        <v>6277</v>
      </c>
      <c r="B590" s="53" t="s">
        <v>6278</v>
      </c>
      <c r="C590" s="54">
        <v>0.66275799999999996</v>
      </c>
      <c r="D590" s="54">
        <v>0.61070100000000005</v>
      </c>
      <c r="E590" s="54">
        <f t="shared" si="18"/>
        <v>1.0852413865377655</v>
      </c>
      <c r="F590" s="54">
        <f t="shared" si="19"/>
        <v>0.11801597209683855</v>
      </c>
      <c r="G590" s="54">
        <v>6.5062388112356026E-2</v>
      </c>
      <c r="H590" s="54">
        <v>8</v>
      </c>
      <c r="I590" s="54">
        <v>8</v>
      </c>
      <c r="J590" s="53" t="s">
        <v>6276</v>
      </c>
    </row>
    <row r="591" spans="1:10" x14ac:dyDescent="0.2">
      <c r="A591" s="59" t="s">
        <v>6280</v>
      </c>
      <c r="B591" s="53" t="s">
        <v>6281</v>
      </c>
      <c r="C591" s="54">
        <v>0.64476500000000003</v>
      </c>
      <c r="D591" s="54">
        <v>0.52986299999999997</v>
      </c>
      <c r="E591" s="54">
        <f t="shared" si="18"/>
        <v>1.2168522806838751</v>
      </c>
      <c r="F591" s="54">
        <f t="shared" si="19"/>
        <v>0.28315404326960752</v>
      </c>
      <c r="G591" s="54">
        <v>6.5096853925550147E-2</v>
      </c>
      <c r="H591" s="54">
        <v>5</v>
      </c>
      <c r="I591" s="54">
        <v>5</v>
      </c>
      <c r="J591" s="53" t="s">
        <v>6279</v>
      </c>
    </row>
    <row r="592" spans="1:10" x14ac:dyDescent="0.2">
      <c r="A592" s="59" t="s">
        <v>6283</v>
      </c>
      <c r="B592" s="53" t="s">
        <v>6284</v>
      </c>
      <c r="C592" s="54">
        <v>7.6685800000000004</v>
      </c>
      <c r="D592" s="54">
        <v>4.6202699999999997</v>
      </c>
      <c r="E592" s="54">
        <f t="shared" si="18"/>
        <v>1.6597688013903951</v>
      </c>
      <c r="F592" s="54">
        <f t="shared" si="19"/>
        <v>0.73098229439302487</v>
      </c>
      <c r="G592" s="54">
        <v>6.5167340851035885E-2</v>
      </c>
      <c r="H592" s="54">
        <v>5</v>
      </c>
      <c r="I592" s="54">
        <v>5</v>
      </c>
      <c r="J592" s="53" t="s">
        <v>6282</v>
      </c>
    </row>
    <row r="593" spans="1:10" x14ac:dyDescent="0.2">
      <c r="A593" s="59" t="s">
        <v>6286</v>
      </c>
      <c r="B593" s="53" t="s">
        <v>6287</v>
      </c>
      <c r="C593" s="54">
        <v>0.42671300000000001</v>
      </c>
      <c r="D593" s="54">
        <v>0.398507</v>
      </c>
      <c r="E593" s="54">
        <f t="shared" si="18"/>
        <v>1.0707791833016735</v>
      </c>
      <c r="F593" s="54">
        <f t="shared" si="19"/>
        <v>9.8660997360506208E-2</v>
      </c>
      <c r="G593" s="54">
        <v>6.5376249141091122E-2</v>
      </c>
      <c r="H593" s="54">
        <v>15</v>
      </c>
      <c r="I593" s="54">
        <v>15</v>
      </c>
      <c r="J593" s="53" t="s">
        <v>6285</v>
      </c>
    </row>
    <row r="594" spans="1:10" x14ac:dyDescent="0.2">
      <c r="A594" s="59" t="s">
        <v>6289</v>
      </c>
      <c r="B594" s="53" t="s">
        <v>6290</v>
      </c>
      <c r="C594" s="54">
        <v>1.61687</v>
      </c>
      <c r="D594" s="54">
        <v>1.38151</v>
      </c>
      <c r="E594" s="54">
        <f t="shared" si="18"/>
        <v>1.1703643115142126</v>
      </c>
      <c r="F594" s="54">
        <f t="shared" si="19"/>
        <v>0.226957682461156</v>
      </c>
      <c r="G594" s="54">
        <v>6.5605462274594295E-2</v>
      </c>
      <c r="H594" s="54">
        <v>3</v>
      </c>
      <c r="I594" s="54">
        <v>3</v>
      </c>
      <c r="J594" s="53" t="s">
        <v>6288</v>
      </c>
    </row>
    <row r="595" spans="1:10" x14ac:dyDescent="0.2">
      <c r="A595" s="59" t="s">
        <v>6292</v>
      </c>
      <c r="B595" s="53" t="s">
        <v>6293</v>
      </c>
      <c r="C595" s="54">
        <v>0.61685699999999999</v>
      </c>
      <c r="D595" s="54">
        <v>0.51873899999999995</v>
      </c>
      <c r="E595" s="54">
        <f t="shared" si="18"/>
        <v>1.1891471433611123</v>
      </c>
      <c r="F595" s="54">
        <f t="shared" si="19"/>
        <v>0.24992724314331471</v>
      </c>
      <c r="G595" s="54">
        <v>6.5622081216704278E-2</v>
      </c>
      <c r="H595" s="54">
        <v>2</v>
      </c>
      <c r="I595" s="54">
        <v>2</v>
      </c>
      <c r="J595" s="53" t="s">
        <v>6291</v>
      </c>
    </row>
    <row r="596" spans="1:10" x14ac:dyDescent="0.2">
      <c r="A596" s="59" t="s">
        <v>6295</v>
      </c>
      <c r="B596" s="53" t="s">
        <v>6296</v>
      </c>
      <c r="C596" s="54">
        <v>1.22899</v>
      </c>
      <c r="D596" s="54">
        <v>1.3068500000000001</v>
      </c>
      <c r="E596" s="54">
        <f t="shared" si="18"/>
        <v>0.9404216245169682</v>
      </c>
      <c r="F596" s="54">
        <f t="shared" si="19"/>
        <v>-8.8620381476284898E-2</v>
      </c>
      <c r="G596" s="54">
        <v>6.5711291051216883E-2</v>
      </c>
      <c r="H596" s="54">
        <v>8</v>
      </c>
      <c r="I596" s="54">
        <v>8</v>
      </c>
      <c r="J596" s="53" t="s">
        <v>6294</v>
      </c>
    </row>
    <row r="597" spans="1:10" x14ac:dyDescent="0.2">
      <c r="A597" s="59" t="s">
        <v>6298</v>
      </c>
      <c r="B597" s="53" t="s">
        <v>6299</v>
      </c>
      <c r="C597" s="54">
        <v>1.4686399999999999</v>
      </c>
      <c r="D597" s="54">
        <v>1.3856299999999999</v>
      </c>
      <c r="E597" s="54">
        <f t="shared" si="18"/>
        <v>1.0599077675858635</v>
      </c>
      <c r="F597" s="54">
        <f t="shared" si="19"/>
        <v>8.3938727962200685E-2</v>
      </c>
      <c r="G597" s="54">
        <v>6.5950789671120058E-2</v>
      </c>
      <c r="H597" s="54">
        <v>3</v>
      </c>
      <c r="I597" s="54">
        <v>3</v>
      </c>
      <c r="J597" s="53" t="s">
        <v>6297</v>
      </c>
    </row>
    <row r="598" spans="1:10" x14ac:dyDescent="0.2">
      <c r="A598" s="59" t="s">
        <v>6301</v>
      </c>
      <c r="B598" s="53" t="s">
        <v>6302</v>
      </c>
      <c r="C598" s="54">
        <v>1.1576599999999999</v>
      </c>
      <c r="D598" s="54">
        <v>0.98800399999999999</v>
      </c>
      <c r="E598" s="54">
        <f t="shared" si="18"/>
        <v>1.1717159039841942</v>
      </c>
      <c r="F598" s="54">
        <f t="shared" si="19"/>
        <v>0.22862281413111898</v>
      </c>
      <c r="G598" s="54">
        <v>6.5953826887157327E-2</v>
      </c>
      <c r="H598" s="54">
        <v>7</v>
      </c>
      <c r="I598" s="54">
        <v>6</v>
      </c>
      <c r="J598" s="53" t="s">
        <v>6300</v>
      </c>
    </row>
    <row r="599" spans="1:10" x14ac:dyDescent="0.2">
      <c r="A599" s="59" t="s">
        <v>6304</v>
      </c>
      <c r="B599" s="53" t="s">
        <v>6305</v>
      </c>
      <c r="C599" s="54">
        <v>0.24593100000000001</v>
      </c>
      <c r="D599" s="54">
        <v>0.28363699999999997</v>
      </c>
      <c r="E599" s="54">
        <f t="shared" si="18"/>
        <v>0.86706247774444112</v>
      </c>
      <c r="F599" s="54">
        <f t="shared" si="19"/>
        <v>-0.20579214171184901</v>
      </c>
      <c r="G599" s="54">
        <v>6.7446590423160147E-2</v>
      </c>
      <c r="H599" s="54">
        <v>12</v>
      </c>
      <c r="I599" s="54">
        <v>12</v>
      </c>
      <c r="J599" s="53" t="s">
        <v>6303</v>
      </c>
    </row>
    <row r="600" spans="1:10" x14ac:dyDescent="0.2">
      <c r="A600" s="59" t="s">
        <v>6307</v>
      </c>
      <c r="B600" s="53" t="s">
        <v>6308</v>
      </c>
      <c r="C600" s="54">
        <v>0.91460900000000001</v>
      </c>
      <c r="D600" s="54">
        <v>0.97912299999999997</v>
      </c>
      <c r="E600" s="54">
        <f t="shared" si="18"/>
        <v>0.93411042330738836</v>
      </c>
      <c r="F600" s="54">
        <f t="shared" si="19"/>
        <v>-9.8334990625265781E-2</v>
      </c>
      <c r="G600" s="54">
        <v>6.7463675753297273E-2</v>
      </c>
      <c r="H600" s="54">
        <v>4</v>
      </c>
      <c r="I600" s="54">
        <v>4</v>
      </c>
      <c r="J600" s="53" t="s">
        <v>6306</v>
      </c>
    </row>
    <row r="601" spans="1:10" x14ac:dyDescent="0.2">
      <c r="A601" s="59" t="s">
        <v>6310</v>
      </c>
      <c r="B601" s="53" t="s">
        <v>6311</v>
      </c>
      <c r="C601" s="54">
        <v>1.16483</v>
      </c>
      <c r="D601" s="54">
        <v>1.4823299999999999</v>
      </c>
      <c r="E601" s="54">
        <f t="shared" si="18"/>
        <v>0.78581017722099678</v>
      </c>
      <c r="F601" s="54">
        <f t="shared" si="19"/>
        <v>-0.34774724227123799</v>
      </c>
      <c r="G601" s="54">
        <v>6.7488534868891698E-2</v>
      </c>
      <c r="H601" s="54">
        <v>10</v>
      </c>
      <c r="I601" s="54">
        <v>10</v>
      </c>
      <c r="J601" s="53" t="s">
        <v>6309</v>
      </c>
    </row>
    <row r="602" spans="1:10" x14ac:dyDescent="0.2">
      <c r="A602" s="59" t="s">
        <v>6313</v>
      </c>
      <c r="B602" s="53" t="s">
        <v>6314</v>
      </c>
      <c r="C602" s="54">
        <v>0.74030399999999996</v>
      </c>
      <c r="D602" s="54">
        <v>0.60513700000000004</v>
      </c>
      <c r="E602" s="54">
        <f t="shared" si="18"/>
        <v>1.2233659485372732</v>
      </c>
      <c r="F602" s="54">
        <f t="shared" si="19"/>
        <v>0.29085602542559663</v>
      </c>
      <c r="G602" s="54">
        <v>6.7679945451560378E-2</v>
      </c>
      <c r="H602" s="54">
        <v>6</v>
      </c>
      <c r="I602" s="54">
        <v>6</v>
      </c>
      <c r="J602" s="53" t="s">
        <v>6312</v>
      </c>
    </row>
    <row r="603" spans="1:10" x14ac:dyDescent="0.2">
      <c r="A603" s="59" t="s">
        <v>6316</v>
      </c>
      <c r="B603" s="53" t="s">
        <v>6317</v>
      </c>
      <c r="C603" s="54">
        <v>1.0483899999999999</v>
      </c>
      <c r="D603" s="54">
        <v>1.47672</v>
      </c>
      <c r="E603" s="54">
        <f t="shared" si="18"/>
        <v>0.70994501327265824</v>
      </c>
      <c r="F603" s="54">
        <f t="shared" si="19"/>
        <v>-0.49422080569380739</v>
      </c>
      <c r="G603" s="54">
        <v>6.795164894815249E-2</v>
      </c>
      <c r="H603" s="54">
        <v>3</v>
      </c>
      <c r="I603" s="54">
        <v>3</v>
      </c>
      <c r="J603" s="53" t="s">
        <v>6315</v>
      </c>
    </row>
    <row r="604" spans="1:10" x14ac:dyDescent="0.2">
      <c r="A604" s="59" t="s">
        <v>6319</v>
      </c>
      <c r="B604" s="53" t="s">
        <v>6320</v>
      </c>
      <c r="C604" s="54">
        <v>0.79992799999999997</v>
      </c>
      <c r="D604" s="54">
        <v>0.84241699999999997</v>
      </c>
      <c r="E604" s="54">
        <f t="shared" si="18"/>
        <v>0.94956298365298897</v>
      </c>
      <c r="F604" s="54">
        <f t="shared" si="19"/>
        <v>-7.4664398682972796E-2</v>
      </c>
      <c r="G604" s="54">
        <v>6.7984514428768128E-2</v>
      </c>
      <c r="H604" s="54">
        <v>17</v>
      </c>
      <c r="I604" s="54">
        <v>17</v>
      </c>
      <c r="J604" s="53" t="s">
        <v>6318</v>
      </c>
    </row>
    <row r="605" spans="1:10" x14ac:dyDescent="0.2">
      <c r="A605" s="59" t="s">
        <v>6322</v>
      </c>
      <c r="B605" s="53" t="s">
        <v>6323</v>
      </c>
      <c r="C605" s="54">
        <v>1.0616699999999999</v>
      </c>
      <c r="D605" s="54">
        <v>0.954264</v>
      </c>
      <c r="E605" s="54">
        <f t="shared" si="18"/>
        <v>1.1125537587082819</v>
      </c>
      <c r="F605" s="54">
        <f t="shared" si="19"/>
        <v>0.15387504893118958</v>
      </c>
      <c r="G605" s="54">
        <v>6.8432120870432822E-2</v>
      </c>
      <c r="H605" s="54">
        <v>11</v>
      </c>
      <c r="I605" s="54">
        <v>9</v>
      </c>
      <c r="J605" s="53" t="s">
        <v>6321</v>
      </c>
    </row>
    <row r="606" spans="1:10" x14ac:dyDescent="0.2">
      <c r="A606" s="59" t="s">
        <v>6325</v>
      </c>
      <c r="B606" s="53" t="s">
        <v>6326</v>
      </c>
      <c r="C606" s="54">
        <v>5.00915</v>
      </c>
      <c r="D606" s="54">
        <v>6.4680999999999997</v>
      </c>
      <c r="E606" s="54">
        <f t="shared" si="18"/>
        <v>0.77443917069927803</v>
      </c>
      <c r="F606" s="54">
        <f t="shared" si="19"/>
        <v>-0.36877616972266525</v>
      </c>
      <c r="G606" s="54">
        <v>6.8705261986089033E-2</v>
      </c>
      <c r="H606" s="54">
        <v>6</v>
      </c>
      <c r="I606" s="54">
        <v>6</v>
      </c>
      <c r="J606" s="53" t="s">
        <v>6324</v>
      </c>
    </row>
    <row r="607" spans="1:10" x14ac:dyDescent="0.2">
      <c r="A607" s="59" t="s">
        <v>6328</v>
      </c>
      <c r="B607" s="53" t="s">
        <v>6329</v>
      </c>
      <c r="C607" s="54">
        <v>0.75205</v>
      </c>
      <c r="D607" s="54">
        <v>0.81273799999999996</v>
      </c>
      <c r="E607" s="54">
        <f t="shared" si="18"/>
        <v>0.92532894979685953</v>
      </c>
      <c r="F607" s="54">
        <f t="shared" si="19"/>
        <v>-0.11196176723003108</v>
      </c>
      <c r="G607" s="54">
        <v>6.8787575105095838E-2</v>
      </c>
      <c r="H607" s="54">
        <v>18</v>
      </c>
      <c r="I607" s="54">
        <v>13</v>
      </c>
      <c r="J607" s="53" t="s">
        <v>6327</v>
      </c>
    </row>
    <row r="608" spans="1:10" x14ac:dyDescent="0.2">
      <c r="A608" s="59" t="s">
        <v>6331</v>
      </c>
      <c r="B608" s="53" t="s">
        <v>6332</v>
      </c>
      <c r="C608" s="54">
        <v>0.96645899999999996</v>
      </c>
      <c r="D608" s="54">
        <v>1.1770799999999999</v>
      </c>
      <c r="E608" s="54">
        <f t="shared" si="18"/>
        <v>0.8210648384137017</v>
      </c>
      <c r="F608" s="54">
        <f t="shared" si="19"/>
        <v>-0.28443194064997962</v>
      </c>
      <c r="G608" s="54">
        <v>6.8928686073184461E-2</v>
      </c>
      <c r="H608" s="54">
        <v>5</v>
      </c>
      <c r="I608" s="54">
        <v>5</v>
      </c>
      <c r="J608" s="53" t="s">
        <v>6330</v>
      </c>
    </row>
    <row r="609" spans="1:10" x14ac:dyDescent="0.2">
      <c r="A609" s="59" t="s">
        <v>6334</v>
      </c>
      <c r="B609" s="53" t="s">
        <v>6335</v>
      </c>
      <c r="C609" s="54">
        <v>0.96824600000000005</v>
      </c>
      <c r="D609" s="54">
        <v>1.04992</v>
      </c>
      <c r="E609" s="54">
        <f t="shared" si="18"/>
        <v>0.92220931118561422</v>
      </c>
      <c r="F609" s="54">
        <f t="shared" si="19"/>
        <v>-0.11683386273815591</v>
      </c>
      <c r="G609" s="54">
        <v>6.9025569738205145E-2</v>
      </c>
      <c r="H609" s="54">
        <v>23</v>
      </c>
      <c r="I609" s="54">
        <v>18</v>
      </c>
      <c r="J609" s="53" t="s">
        <v>6333</v>
      </c>
    </row>
    <row r="610" spans="1:10" x14ac:dyDescent="0.2">
      <c r="A610" s="59" t="s">
        <v>6337</v>
      </c>
      <c r="B610" s="53" t="s">
        <v>6338</v>
      </c>
      <c r="C610" s="54">
        <v>0.79635599999999995</v>
      </c>
      <c r="D610" s="54">
        <v>0.74588900000000002</v>
      </c>
      <c r="E610" s="54">
        <f t="shared" si="18"/>
        <v>1.067660201450886</v>
      </c>
      <c r="F610" s="54">
        <f t="shared" si="19"/>
        <v>9.4452561178840502E-2</v>
      </c>
      <c r="G610" s="54">
        <v>6.923090359218817E-2</v>
      </c>
      <c r="H610" s="54">
        <v>2</v>
      </c>
      <c r="I610" s="54">
        <v>2</v>
      </c>
      <c r="J610" s="53" t="s">
        <v>6336</v>
      </c>
    </row>
    <row r="611" spans="1:10" x14ac:dyDescent="0.2">
      <c r="A611" s="59" t="s">
        <v>6340</v>
      </c>
      <c r="B611" s="53" t="s">
        <v>6341</v>
      </c>
      <c r="C611" s="54">
        <v>1.7767299999999999</v>
      </c>
      <c r="D611" s="54">
        <v>2.40876</v>
      </c>
      <c r="E611" s="54">
        <f t="shared" si="18"/>
        <v>0.73761188329264848</v>
      </c>
      <c r="F611" s="54">
        <f t="shared" si="19"/>
        <v>-0.43906619640146477</v>
      </c>
      <c r="G611" s="54">
        <v>6.923090359218817E-2</v>
      </c>
      <c r="H611" s="54">
        <v>2</v>
      </c>
      <c r="I611" s="54">
        <v>2</v>
      </c>
      <c r="J611" s="53" t="s">
        <v>6339</v>
      </c>
    </row>
    <row r="612" spans="1:10" x14ac:dyDescent="0.2">
      <c r="A612" s="59" t="s">
        <v>6343</v>
      </c>
      <c r="B612" s="53" t="s">
        <v>6344</v>
      </c>
      <c r="C612" s="54">
        <v>1.8242</v>
      </c>
      <c r="D612" s="54">
        <v>1.3791199999999999</v>
      </c>
      <c r="E612" s="54">
        <f t="shared" si="18"/>
        <v>1.3227275364000233</v>
      </c>
      <c r="F612" s="54">
        <f t="shared" si="19"/>
        <v>0.40351591697074785</v>
      </c>
      <c r="G612" s="54">
        <v>7.0282952923824679E-2</v>
      </c>
      <c r="H612" s="54">
        <v>13</v>
      </c>
      <c r="I612" s="54">
        <v>13</v>
      </c>
      <c r="J612" s="53" t="s">
        <v>6342</v>
      </c>
    </row>
    <row r="613" spans="1:10" x14ac:dyDescent="0.2">
      <c r="A613" s="59" t="s">
        <v>6346</v>
      </c>
      <c r="B613" s="53" t="s">
        <v>6347</v>
      </c>
      <c r="C613" s="54">
        <v>0.98610500000000001</v>
      </c>
      <c r="D613" s="54">
        <v>1.0593699999999999</v>
      </c>
      <c r="E613" s="54">
        <f t="shared" si="18"/>
        <v>0.93084097152080958</v>
      </c>
      <c r="F613" s="54">
        <f t="shared" si="19"/>
        <v>-0.10339338166343622</v>
      </c>
      <c r="G613" s="54">
        <v>7.0406053287620923E-2</v>
      </c>
      <c r="H613" s="54">
        <v>23</v>
      </c>
      <c r="I613" s="54">
        <v>17</v>
      </c>
      <c r="J613" s="53" t="s">
        <v>6345</v>
      </c>
    </row>
    <row r="614" spans="1:10" x14ac:dyDescent="0.2">
      <c r="A614" s="59" t="s">
        <v>6349</v>
      </c>
      <c r="B614" s="53" t="s">
        <v>6350</v>
      </c>
      <c r="C614" s="54">
        <v>0.97635499999999997</v>
      </c>
      <c r="D614" s="54">
        <v>0.91541600000000001</v>
      </c>
      <c r="E614" s="54">
        <f t="shared" si="18"/>
        <v>1.0665697344158285</v>
      </c>
      <c r="F614" s="54">
        <f t="shared" si="19"/>
        <v>9.297829498643688E-2</v>
      </c>
      <c r="G614" s="54">
        <v>7.0548859938830755E-2</v>
      </c>
      <c r="H614" s="54">
        <v>10</v>
      </c>
      <c r="I614" s="54">
        <v>10</v>
      </c>
      <c r="J614" s="53" t="s">
        <v>6348</v>
      </c>
    </row>
    <row r="615" spans="1:10" x14ac:dyDescent="0.2">
      <c r="A615" s="59" t="s">
        <v>6352</v>
      </c>
      <c r="B615" s="53" t="s">
        <v>6353</v>
      </c>
      <c r="C615" s="54">
        <v>1.16381</v>
      </c>
      <c r="D615" s="54">
        <v>1.06572</v>
      </c>
      <c r="E615" s="54">
        <f t="shared" si="18"/>
        <v>1.0920410614420297</v>
      </c>
      <c r="F615" s="54">
        <f t="shared" si="19"/>
        <v>0.12702710353346075</v>
      </c>
      <c r="G615" s="54">
        <v>7.061549373585066E-2</v>
      </c>
      <c r="H615" s="54">
        <v>5</v>
      </c>
      <c r="I615" s="54">
        <v>5</v>
      </c>
      <c r="J615" s="53" t="s">
        <v>6351</v>
      </c>
    </row>
    <row r="616" spans="1:10" x14ac:dyDescent="0.2">
      <c r="A616" s="59" t="s">
        <v>6355</v>
      </c>
      <c r="B616" s="53" t="s">
        <v>6356</v>
      </c>
      <c r="C616" s="54">
        <v>1.31124</v>
      </c>
      <c r="D616" s="54">
        <v>1.48478</v>
      </c>
      <c r="E616" s="54">
        <f t="shared" si="18"/>
        <v>0.88312073169089023</v>
      </c>
      <c r="F616" s="54">
        <f t="shared" si="19"/>
        <v>-0.17931741227392534</v>
      </c>
      <c r="G616" s="54">
        <v>7.106242112640633E-2</v>
      </c>
      <c r="H616" s="54">
        <v>9</v>
      </c>
      <c r="I616" s="54">
        <v>9</v>
      </c>
      <c r="J616" s="53" t="s">
        <v>6354</v>
      </c>
    </row>
    <row r="617" spans="1:10" x14ac:dyDescent="0.2">
      <c r="A617" s="59" t="s">
        <v>6358</v>
      </c>
      <c r="B617" s="53" t="s">
        <v>6359</v>
      </c>
      <c r="C617" s="54">
        <v>38.056100000000001</v>
      </c>
      <c r="D617" s="54">
        <v>30.8935</v>
      </c>
      <c r="E617" s="54">
        <f t="shared" si="18"/>
        <v>1.2318481233916521</v>
      </c>
      <c r="F617" s="54">
        <f t="shared" si="19"/>
        <v>0.30082439472075706</v>
      </c>
      <c r="G617" s="54">
        <v>7.1103339720483938E-2</v>
      </c>
      <c r="H617" s="54">
        <v>2</v>
      </c>
      <c r="I617" s="54">
        <v>2</v>
      </c>
      <c r="J617" s="53" t="s">
        <v>6357</v>
      </c>
    </row>
    <row r="618" spans="1:10" x14ac:dyDescent="0.2">
      <c r="A618" s="59" t="s">
        <v>6361</v>
      </c>
      <c r="B618" s="53" t="s">
        <v>6362</v>
      </c>
      <c r="C618" s="54">
        <v>1.5710200000000001</v>
      </c>
      <c r="D618" s="54">
        <v>1.4399599999999999</v>
      </c>
      <c r="E618" s="54">
        <f t="shared" si="18"/>
        <v>1.0910164171226979</v>
      </c>
      <c r="F618" s="54">
        <f t="shared" si="19"/>
        <v>0.12567281084878068</v>
      </c>
      <c r="G618" s="54">
        <v>7.1558297602971041E-2</v>
      </c>
      <c r="H618" s="54">
        <v>88</v>
      </c>
      <c r="I618" s="54">
        <v>71</v>
      </c>
      <c r="J618" s="53" t="s">
        <v>6360</v>
      </c>
    </row>
    <row r="619" spans="1:10" x14ac:dyDescent="0.2">
      <c r="A619" s="59" t="s">
        <v>6364</v>
      </c>
      <c r="B619" s="53" t="s">
        <v>6365</v>
      </c>
      <c r="C619" s="54">
        <v>0.68116299999999996</v>
      </c>
      <c r="D619" s="54">
        <v>0.64370300000000003</v>
      </c>
      <c r="E619" s="54">
        <f t="shared" si="18"/>
        <v>1.0581945400285535</v>
      </c>
      <c r="F619" s="54">
        <f t="shared" si="19"/>
        <v>8.1604878996567848E-2</v>
      </c>
      <c r="G619" s="54">
        <v>7.1695186696354538E-2</v>
      </c>
      <c r="H619" s="54">
        <v>19</v>
      </c>
      <c r="I619" s="54">
        <v>19</v>
      </c>
      <c r="J619" s="53" t="s">
        <v>6363</v>
      </c>
    </row>
    <row r="620" spans="1:10" x14ac:dyDescent="0.2">
      <c r="A620" s="59" t="s">
        <v>6367</v>
      </c>
      <c r="B620" s="53" t="s">
        <v>6368</v>
      </c>
      <c r="C620" s="54">
        <v>0.58242899999999997</v>
      </c>
      <c r="D620" s="54">
        <v>0.49634899999999998</v>
      </c>
      <c r="E620" s="54">
        <f t="shared" si="18"/>
        <v>1.1734263592754293</v>
      </c>
      <c r="F620" s="54">
        <f t="shared" si="19"/>
        <v>0.23072730548122569</v>
      </c>
      <c r="G620" s="54">
        <v>7.2210441448204529E-2</v>
      </c>
      <c r="H620" s="54">
        <v>19</v>
      </c>
      <c r="I620" s="54">
        <v>17</v>
      </c>
      <c r="J620" s="53" t="s">
        <v>6366</v>
      </c>
    </row>
    <row r="621" spans="1:10" x14ac:dyDescent="0.2">
      <c r="A621" s="59" t="s">
        <v>6370</v>
      </c>
      <c r="B621" s="53" t="s">
        <v>6371</v>
      </c>
      <c r="C621" s="54">
        <v>1.23055</v>
      </c>
      <c r="D621" s="54">
        <v>1.2589399999999999</v>
      </c>
      <c r="E621" s="54">
        <f t="shared" si="18"/>
        <v>0.97744928272991571</v>
      </c>
      <c r="F621" s="54">
        <f t="shared" si="19"/>
        <v>-3.2906248173042961E-2</v>
      </c>
      <c r="G621" s="54">
        <v>7.2607251979002044E-2</v>
      </c>
      <c r="H621" s="54">
        <v>38</v>
      </c>
      <c r="I621" s="54">
        <v>36</v>
      </c>
      <c r="J621" s="53" t="s">
        <v>6369</v>
      </c>
    </row>
    <row r="622" spans="1:10" x14ac:dyDescent="0.2">
      <c r="A622" s="59" t="s">
        <v>6373</v>
      </c>
      <c r="B622" s="53" t="s">
        <v>6374</v>
      </c>
      <c r="C622" s="54">
        <v>1.29548</v>
      </c>
      <c r="D622" s="54">
        <v>1.0660000000000001</v>
      </c>
      <c r="E622" s="54">
        <f t="shared" si="18"/>
        <v>1.2152720450281425</v>
      </c>
      <c r="F622" s="54">
        <f t="shared" si="19"/>
        <v>0.28127930484388697</v>
      </c>
      <c r="G622" s="54">
        <v>7.2690892305030466E-2</v>
      </c>
      <c r="H622" s="54">
        <v>5</v>
      </c>
      <c r="I622" s="54">
        <v>2</v>
      </c>
      <c r="J622" s="53" t="s">
        <v>6372</v>
      </c>
    </row>
    <row r="623" spans="1:10" x14ac:dyDescent="0.2">
      <c r="A623" s="59" t="s">
        <v>6376</v>
      </c>
      <c r="B623" s="53" t="s">
        <v>6377</v>
      </c>
      <c r="C623" s="54">
        <v>1.60337</v>
      </c>
      <c r="D623" s="54">
        <v>1.6982699999999999</v>
      </c>
      <c r="E623" s="54">
        <f t="shared" si="18"/>
        <v>0.94411960406766882</v>
      </c>
      <c r="F623" s="54">
        <f t="shared" si="19"/>
        <v>-8.2958458536363869E-2</v>
      </c>
      <c r="G623" s="54">
        <v>7.2898736319141677E-2</v>
      </c>
      <c r="H623" s="54">
        <v>6</v>
      </c>
      <c r="I623" s="54">
        <v>6</v>
      </c>
      <c r="J623" s="53" t="s">
        <v>6375</v>
      </c>
    </row>
    <row r="624" spans="1:10" x14ac:dyDescent="0.2">
      <c r="A624" s="59" t="s">
        <v>6379</v>
      </c>
      <c r="B624" s="53" t="s">
        <v>6380</v>
      </c>
      <c r="C624" s="54">
        <v>0.93528599999999995</v>
      </c>
      <c r="D624" s="54">
        <v>0.75247900000000001</v>
      </c>
      <c r="E624" s="54">
        <f t="shared" si="18"/>
        <v>1.2429396700771715</v>
      </c>
      <c r="F624" s="54">
        <f t="shared" si="19"/>
        <v>0.3137562724219593</v>
      </c>
      <c r="G624" s="54">
        <v>7.3115591877678521E-2</v>
      </c>
      <c r="H624" s="54">
        <v>4</v>
      </c>
      <c r="I624" s="54">
        <v>4</v>
      </c>
      <c r="J624" s="53" t="s">
        <v>6378</v>
      </c>
    </row>
    <row r="625" spans="1:10" x14ac:dyDescent="0.2">
      <c r="A625" s="59" t="s">
        <v>6382</v>
      </c>
      <c r="B625" s="53" t="s">
        <v>6383</v>
      </c>
      <c r="C625" s="54">
        <v>1.7881199999999999</v>
      </c>
      <c r="D625" s="54">
        <v>1.49261</v>
      </c>
      <c r="E625" s="54">
        <f t="shared" si="18"/>
        <v>1.1979820582737619</v>
      </c>
      <c r="F625" s="54">
        <f t="shared" si="19"/>
        <v>0.26060630158805215</v>
      </c>
      <c r="G625" s="54">
        <v>7.3463226734654469E-2</v>
      </c>
      <c r="H625" s="54">
        <v>3</v>
      </c>
      <c r="I625" s="54">
        <v>3</v>
      </c>
      <c r="J625" s="53" t="s">
        <v>6381</v>
      </c>
    </row>
    <row r="626" spans="1:10" x14ac:dyDescent="0.2">
      <c r="A626" s="59" t="s">
        <v>6385</v>
      </c>
      <c r="B626" s="53" t="s">
        <v>6386</v>
      </c>
      <c r="C626" s="54">
        <v>0.766428</v>
      </c>
      <c r="D626" s="54">
        <v>0.71341600000000005</v>
      </c>
      <c r="E626" s="54">
        <f t="shared" si="18"/>
        <v>1.0743072765399149</v>
      </c>
      <c r="F626" s="54">
        <f t="shared" si="19"/>
        <v>0.10340669624360219</v>
      </c>
      <c r="G626" s="54">
        <v>7.3539386083444402E-2</v>
      </c>
      <c r="H626" s="54">
        <v>14</v>
      </c>
      <c r="I626" s="54">
        <v>2</v>
      </c>
      <c r="J626" s="53" t="s">
        <v>6384</v>
      </c>
    </row>
    <row r="627" spans="1:10" x14ac:dyDescent="0.2">
      <c r="A627" s="59" t="s">
        <v>6388</v>
      </c>
      <c r="B627" s="53" t="s">
        <v>6389</v>
      </c>
      <c r="C627" s="54">
        <v>0.54459800000000003</v>
      </c>
      <c r="D627" s="54">
        <v>0.62553000000000003</v>
      </c>
      <c r="E627" s="54">
        <f t="shared" si="18"/>
        <v>0.87061851549885694</v>
      </c>
      <c r="F627" s="54">
        <f t="shared" si="19"/>
        <v>-0.19988739254889856</v>
      </c>
      <c r="G627" s="54">
        <v>7.3734374429699531E-2</v>
      </c>
      <c r="H627" s="54">
        <v>3</v>
      </c>
      <c r="I627" s="54">
        <v>3</v>
      </c>
      <c r="J627" s="53" t="s">
        <v>6387</v>
      </c>
    </row>
    <row r="628" spans="1:10" x14ac:dyDescent="0.2">
      <c r="A628" s="59" t="s">
        <v>6391</v>
      </c>
      <c r="B628" s="53" t="s">
        <v>6392</v>
      </c>
      <c r="C628" s="54">
        <v>1.6333500000000001</v>
      </c>
      <c r="D628" s="54">
        <v>1.5074000000000001</v>
      </c>
      <c r="E628" s="54">
        <f t="shared" si="18"/>
        <v>1.0835544646411039</v>
      </c>
      <c r="F628" s="54">
        <f t="shared" si="19"/>
        <v>0.11577167202207241</v>
      </c>
      <c r="G628" s="54">
        <v>7.3895841654359501E-2</v>
      </c>
      <c r="H628" s="54">
        <v>4</v>
      </c>
      <c r="I628" s="54">
        <v>4</v>
      </c>
      <c r="J628" s="53" t="s">
        <v>6390</v>
      </c>
    </row>
    <row r="629" spans="1:10" x14ac:dyDescent="0.2">
      <c r="A629" s="59" t="s">
        <v>6394</v>
      </c>
      <c r="B629" s="53" t="s">
        <v>6395</v>
      </c>
      <c r="C629" s="54">
        <v>2.46116</v>
      </c>
      <c r="D629" s="54">
        <v>2.09863</v>
      </c>
      <c r="E629" s="54">
        <f t="shared" si="18"/>
        <v>1.1727460295526129</v>
      </c>
      <c r="F629" s="54">
        <f t="shared" si="19"/>
        <v>0.22989061645576414</v>
      </c>
      <c r="G629" s="54">
        <v>7.4165170590219334E-2</v>
      </c>
      <c r="H629" s="54">
        <v>3</v>
      </c>
      <c r="I629" s="54">
        <v>3</v>
      </c>
      <c r="J629" s="53" t="s">
        <v>6393</v>
      </c>
    </row>
    <row r="630" spans="1:10" x14ac:dyDescent="0.2">
      <c r="A630" s="59" t="s">
        <v>6397</v>
      </c>
      <c r="B630" s="53" t="s">
        <v>6398</v>
      </c>
      <c r="C630" s="54">
        <v>0.77500199999999997</v>
      </c>
      <c r="D630" s="54">
        <v>0.68893400000000005</v>
      </c>
      <c r="E630" s="54">
        <f t="shared" si="18"/>
        <v>1.1249292385047043</v>
      </c>
      <c r="F630" s="54">
        <f t="shared" si="19"/>
        <v>0.1698342543586836</v>
      </c>
      <c r="G630" s="54">
        <v>7.435668163771654E-2</v>
      </c>
      <c r="H630" s="54">
        <v>7</v>
      </c>
      <c r="I630" s="54">
        <v>7</v>
      </c>
      <c r="J630" s="53" t="s">
        <v>6396</v>
      </c>
    </row>
    <row r="631" spans="1:10" x14ac:dyDescent="0.2">
      <c r="A631" s="59" t="s">
        <v>6400</v>
      </c>
      <c r="B631" s="53" t="s">
        <v>6401</v>
      </c>
      <c r="C631" s="54">
        <v>1.1108100000000001</v>
      </c>
      <c r="D631" s="54">
        <v>1.06359</v>
      </c>
      <c r="E631" s="54">
        <f t="shared" si="18"/>
        <v>1.0443968070403069</v>
      </c>
      <c r="F631" s="54">
        <f t="shared" si="19"/>
        <v>6.2669952121726005E-2</v>
      </c>
      <c r="G631" s="54">
        <v>7.4622535281651609E-2</v>
      </c>
      <c r="H631" s="54">
        <v>14</v>
      </c>
      <c r="I631" s="54">
        <v>14</v>
      </c>
      <c r="J631" s="53" t="s">
        <v>6399</v>
      </c>
    </row>
    <row r="632" spans="1:10" x14ac:dyDescent="0.2">
      <c r="A632" s="59" t="s">
        <v>6403</v>
      </c>
      <c r="B632" s="53" t="s">
        <v>6404</v>
      </c>
      <c r="C632" s="54">
        <v>1.1921200000000001</v>
      </c>
      <c r="D632" s="54">
        <v>1.0344800000000001</v>
      </c>
      <c r="E632" s="54">
        <f t="shared" si="18"/>
        <v>1.1523857396953059</v>
      </c>
      <c r="F632" s="54">
        <f t="shared" si="19"/>
        <v>0.20462371295669296</v>
      </c>
      <c r="G632" s="54">
        <v>7.4834179274015991E-2</v>
      </c>
      <c r="H632" s="54">
        <v>3</v>
      </c>
      <c r="I632" s="54">
        <v>3</v>
      </c>
      <c r="J632" s="53" t="s">
        <v>6402</v>
      </c>
    </row>
    <row r="633" spans="1:10" x14ac:dyDescent="0.2">
      <c r="A633" s="59" t="s">
        <v>6406</v>
      </c>
      <c r="B633" s="53" t="s">
        <v>6407</v>
      </c>
      <c r="C633" s="54">
        <v>3.8235199999999998</v>
      </c>
      <c r="D633" s="54">
        <v>4.6612099999999996</v>
      </c>
      <c r="E633" s="54">
        <f t="shared" si="18"/>
        <v>0.8202848616560936</v>
      </c>
      <c r="F633" s="54">
        <f t="shared" si="19"/>
        <v>-0.2858030910938667</v>
      </c>
      <c r="G633" s="54">
        <v>7.4939363486423341E-2</v>
      </c>
      <c r="H633" s="54">
        <v>7</v>
      </c>
      <c r="I633" s="54">
        <v>7</v>
      </c>
      <c r="J633" s="53" t="s">
        <v>6405</v>
      </c>
    </row>
    <row r="634" spans="1:10" x14ac:dyDescent="0.2">
      <c r="A634" s="59" t="s">
        <v>6409</v>
      </c>
      <c r="B634" s="53" t="s">
        <v>6410</v>
      </c>
      <c r="C634" s="54">
        <v>1.4770000000000001</v>
      </c>
      <c r="D634" s="54">
        <v>1.7191000000000001</v>
      </c>
      <c r="E634" s="54">
        <f t="shared" si="18"/>
        <v>0.85917049618986685</v>
      </c>
      <c r="F634" s="54">
        <f t="shared" si="19"/>
        <v>-0.21898364268530834</v>
      </c>
      <c r="G634" s="54">
        <v>7.4951443258198705E-2</v>
      </c>
      <c r="H634" s="54">
        <v>5</v>
      </c>
      <c r="I634" s="54">
        <v>5</v>
      </c>
      <c r="J634" s="53" t="s">
        <v>6408</v>
      </c>
    </row>
    <row r="635" spans="1:10" x14ac:dyDescent="0.2">
      <c r="A635" s="59" t="s">
        <v>6412</v>
      </c>
      <c r="B635" s="53" t="s">
        <v>6413</v>
      </c>
      <c r="C635" s="54">
        <v>0.79363300000000003</v>
      </c>
      <c r="D635" s="54">
        <v>0.75532999999999995</v>
      </c>
      <c r="E635" s="54">
        <f t="shared" si="18"/>
        <v>1.0507102855705455</v>
      </c>
      <c r="F635" s="54">
        <f t="shared" si="19"/>
        <v>7.136492696979492E-2</v>
      </c>
      <c r="G635" s="54">
        <v>7.5091365182919131E-2</v>
      </c>
      <c r="H635" s="54">
        <v>9</v>
      </c>
      <c r="I635" s="54">
        <v>9</v>
      </c>
      <c r="J635" s="53" t="s">
        <v>6411</v>
      </c>
    </row>
    <row r="636" spans="1:10" x14ac:dyDescent="0.2">
      <c r="A636" s="59" t="s">
        <v>6415</v>
      </c>
      <c r="B636" s="53" t="s">
        <v>6416</v>
      </c>
      <c r="C636" s="54">
        <v>0.91408100000000003</v>
      </c>
      <c r="D636" s="54">
        <v>0.77277099999999999</v>
      </c>
      <c r="E636" s="54">
        <f t="shared" si="18"/>
        <v>1.1828614169009966</v>
      </c>
      <c r="F636" s="54">
        <f t="shared" si="19"/>
        <v>0.24228105857945118</v>
      </c>
      <c r="G636" s="54">
        <v>7.5500529946415651E-2</v>
      </c>
      <c r="H636" s="54">
        <v>9</v>
      </c>
      <c r="I636" s="54">
        <v>9</v>
      </c>
      <c r="J636" s="53" t="s">
        <v>6414</v>
      </c>
    </row>
    <row r="637" spans="1:10" x14ac:dyDescent="0.2">
      <c r="A637" s="59" t="s">
        <v>6418</v>
      </c>
      <c r="B637" s="53" t="s">
        <v>6419</v>
      </c>
      <c r="C637" s="54">
        <v>1.4789099999999999</v>
      </c>
      <c r="D637" s="54">
        <v>1.6026400000000001</v>
      </c>
      <c r="E637" s="54">
        <f t="shared" si="18"/>
        <v>0.92279613637498126</v>
      </c>
      <c r="F637" s="54">
        <f t="shared" si="19"/>
        <v>-0.11591613122659157</v>
      </c>
      <c r="G637" s="54">
        <v>7.574081953720134E-2</v>
      </c>
      <c r="H637" s="54">
        <v>17</v>
      </c>
      <c r="I637" s="54">
        <v>17</v>
      </c>
      <c r="J637" s="53" t="s">
        <v>6417</v>
      </c>
    </row>
    <row r="638" spans="1:10" x14ac:dyDescent="0.2">
      <c r="A638" s="59" t="s">
        <v>6421</v>
      </c>
      <c r="B638" s="53" t="s">
        <v>6422</v>
      </c>
      <c r="C638" s="54">
        <v>2.5695000000000001</v>
      </c>
      <c r="D638" s="54">
        <v>2.4224299999999999</v>
      </c>
      <c r="E638" s="54">
        <f t="shared" si="18"/>
        <v>1.060711764633034</v>
      </c>
      <c r="F638" s="54">
        <f t="shared" si="19"/>
        <v>8.503267488742311E-2</v>
      </c>
      <c r="G638" s="54">
        <v>7.5798393303292161E-2</v>
      </c>
      <c r="H638" s="54">
        <v>7</v>
      </c>
      <c r="I638" s="54">
        <v>5</v>
      </c>
      <c r="J638" s="53" t="s">
        <v>6420</v>
      </c>
    </row>
    <row r="639" spans="1:10" x14ac:dyDescent="0.2">
      <c r="A639" s="59" t="s">
        <v>6424</v>
      </c>
      <c r="B639" s="53" t="s">
        <v>6425</v>
      </c>
      <c r="C639" s="54">
        <v>0.76999799999999996</v>
      </c>
      <c r="D639" s="54">
        <v>0.95826599999999995</v>
      </c>
      <c r="E639" s="54">
        <f t="shared" si="18"/>
        <v>0.80353263081440851</v>
      </c>
      <c r="F639" s="54">
        <f t="shared" si="19"/>
        <v>-0.31557148311113919</v>
      </c>
      <c r="G639" s="54">
        <v>7.5808865961730698E-2</v>
      </c>
      <c r="H639" s="54">
        <v>3</v>
      </c>
      <c r="I639" s="54">
        <v>3</v>
      </c>
      <c r="J639" s="53" t="s">
        <v>6423</v>
      </c>
    </row>
    <row r="640" spans="1:10" x14ac:dyDescent="0.2">
      <c r="A640" s="59" t="s">
        <v>6427</v>
      </c>
      <c r="B640" s="53" t="s">
        <v>6428</v>
      </c>
      <c r="C640" s="54">
        <v>0.90403299999999998</v>
      </c>
      <c r="D640" s="54">
        <v>0.96800200000000003</v>
      </c>
      <c r="E640" s="54">
        <f t="shared" si="18"/>
        <v>0.93391645885029162</v>
      </c>
      <c r="F640" s="54">
        <f t="shared" si="19"/>
        <v>-9.863459183983142E-2</v>
      </c>
      <c r="G640" s="54">
        <v>7.5932902342561961E-2</v>
      </c>
      <c r="H640" s="54">
        <v>11</v>
      </c>
      <c r="I640" s="54">
        <v>5</v>
      </c>
      <c r="J640" s="53" t="s">
        <v>6426</v>
      </c>
    </row>
    <row r="641" spans="1:10" x14ac:dyDescent="0.2">
      <c r="A641" s="59" t="s">
        <v>6430</v>
      </c>
      <c r="B641" s="53" t="s">
        <v>6431</v>
      </c>
      <c r="C641" s="54">
        <v>1.1084700000000001</v>
      </c>
      <c r="D641" s="54">
        <v>1.29562</v>
      </c>
      <c r="E641" s="54">
        <f t="shared" si="18"/>
        <v>0.85555178215834893</v>
      </c>
      <c r="F641" s="54">
        <f t="shared" si="19"/>
        <v>-0.22507291860373191</v>
      </c>
      <c r="G641" s="54">
        <v>7.5960882211368042E-2</v>
      </c>
      <c r="H641" s="54">
        <v>7</v>
      </c>
      <c r="I641" s="54">
        <v>7</v>
      </c>
      <c r="J641" s="53" t="s">
        <v>6429</v>
      </c>
    </row>
    <row r="642" spans="1:10" x14ac:dyDescent="0.2">
      <c r="A642" s="59" t="s">
        <v>6433</v>
      </c>
      <c r="B642" s="53" t="s">
        <v>6434</v>
      </c>
      <c r="C642" s="54">
        <v>0.90331799999999995</v>
      </c>
      <c r="D642" s="54">
        <v>0.74065199999999998</v>
      </c>
      <c r="E642" s="54">
        <f t="shared" si="18"/>
        <v>1.2196254111242526</v>
      </c>
      <c r="F642" s="54">
        <f t="shared" si="19"/>
        <v>0.28643811459528234</v>
      </c>
      <c r="G642" s="54">
        <v>7.6018623256305401E-2</v>
      </c>
      <c r="H642" s="54">
        <v>4</v>
      </c>
      <c r="I642" s="54">
        <v>4</v>
      </c>
      <c r="J642" s="53" t="s">
        <v>6432</v>
      </c>
    </row>
    <row r="643" spans="1:10" x14ac:dyDescent="0.2">
      <c r="A643" s="59" t="s">
        <v>6436</v>
      </c>
      <c r="B643" s="53" t="s">
        <v>6437</v>
      </c>
      <c r="C643" s="54">
        <v>0.72915099999999999</v>
      </c>
      <c r="D643" s="54">
        <v>0.57253699999999996</v>
      </c>
      <c r="E643" s="54">
        <f t="shared" si="18"/>
        <v>1.2735438932331011</v>
      </c>
      <c r="F643" s="54">
        <f t="shared" si="19"/>
        <v>0.34884868356849341</v>
      </c>
      <c r="G643" s="54">
        <v>7.7339257804899739E-2</v>
      </c>
      <c r="H643" s="54">
        <v>3</v>
      </c>
      <c r="I643" s="54">
        <v>3</v>
      </c>
      <c r="J643" s="53" t="s">
        <v>6435</v>
      </c>
    </row>
    <row r="644" spans="1:10" x14ac:dyDescent="0.2">
      <c r="A644" s="59" t="s">
        <v>6439</v>
      </c>
      <c r="B644" s="53" t="s">
        <v>6440</v>
      </c>
      <c r="C644" s="54">
        <v>1.5329299999999999</v>
      </c>
      <c r="D644" s="54">
        <v>1.4289700000000001</v>
      </c>
      <c r="E644" s="54">
        <f t="shared" si="18"/>
        <v>1.0727517022750652</v>
      </c>
      <c r="F644" s="54">
        <f t="shared" si="19"/>
        <v>0.10131619040053423</v>
      </c>
      <c r="G644" s="54">
        <v>7.7371318888526761E-2</v>
      </c>
      <c r="H644" s="54">
        <v>25</v>
      </c>
      <c r="I644" s="54">
        <v>25</v>
      </c>
      <c r="J644" s="53" t="s">
        <v>6438</v>
      </c>
    </row>
    <row r="645" spans="1:10" x14ac:dyDescent="0.2">
      <c r="A645" s="59" t="s">
        <v>6442</v>
      </c>
      <c r="B645" s="53" t="s">
        <v>6443</v>
      </c>
      <c r="C645" s="54">
        <v>2.9726300000000001</v>
      </c>
      <c r="D645" s="54">
        <v>3.7705299999999999</v>
      </c>
      <c r="E645" s="54">
        <f t="shared" si="18"/>
        <v>0.78838518722832074</v>
      </c>
      <c r="F645" s="54">
        <f t="shared" si="19"/>
        <v>-0.34302742468684</v>
      </c>
      <c r="G645" s="54">
        <v>7.7850247928971467E-2</v>
      </c>
      <c r="H645" s="54">
        <v>15</v>
      </c>
      <c r="I645" s="54">
        <v>15</v>
      </c>
      <c r="J645" s="53" t="s">
        <v>6441</v>
      </c>
    </row>
    <row r="646" spans="1:10" x14ac:dyDescent="0.2">
      <c r="A646" s="59" t="s">
        <v>6445</v>
      </c>
      <c r="B646" s="53" t="s">
        <v>6446</v>
      </c>
      <c r="C646" s="54">
        <v>0.53739199999999998</v>
      </c>
      <c r="D646" s="54">
        <v>0.496807</v>
      </c>
      <c r="E646" s="54">
        <f t="shared" ref="E646:E709" si="20">C646/D646</f>
        <v>1.0816916830882013</v>
      </c>
      <c r="F646" s="54">
        <f t="shared" ref="F646:F709" si="21">LOG(E646,2)</f>
        <v>0.11328934328132627</v>
      </c>
      <c r="G646" s="54">
        <v>7.8092621148651717E-2</v>
      </c>
      <c r="H646" s="54">
        <v>13</v>
      </c>
      <c r="I646" s="54">
        <v>13</v>
      </c>
      <c r="J646" s="53" t="s">
        <v>6444</v>
      </c>
    </row>
    <row r="647" spans="1:10" x14ac:dyDescent="0.2">
      <c r="A647" s="59" t="s">
        <v>6448</v>
      </c>
      <c r="B647" s="53" t="s">
        <v>6449</v>
      </c>
      <c r="C647" s="54">
        <v>0.33971899999999999</v>
      </c>
      <c r="D647" s="54">
        <v>0.38020999999999999</v>
      </c>
      <c r="E647" s="54">
        <f t="shared" si="20"/>
        <v>0.8935035901212488</v>
      </c>
      <c r="F647" s="54">
        <f t="shared" si="21"/>
        <v>-0.16245456882180942</v>
      </c>
      <c r="G647" s="54">
        <v>7.8139387021352855E-2</v>
      </c>
      <c r="H647" s="54">
        <v>2</v>
      </c>
      <c r="I647" s="54">
        <v>2</v>
      </c>
      <c r="J647" s="53" t="s">
        <v>6447</v>
      </c>
    </row>
    <row r="648" spans="1:10" x14ac:dyDescent="0.2">
      <c r="A648" s="59" t="s">
        <v>6451</v>
      </c>
      <c r="B648" s="53" t="s">
        <v>6452</v>
      </c>
      <c r="C648" s="54">
        <v>2.1920700000000002</v>
      </c>
      <c r="D648" s="54">
        <v>2.8960400000000002</v>
      </c>
      <c r="E648" s="54">
        <f t="shared" si="20"/>
        <v>0.75691979392549824</v>
      </c>
      <c r="F648" s="54">
        <f t="shared" si="21"/>
        <v>-0.40178765998204125</v>
      </c>
      <c r="G648" s="54">
        <v>7.8323123741790554E-2</v>
      </c>
      <c r="H648" s="54">
        <v>4</v>
      </c>
      <c r="I648" s="54">
        <v>4</v>
      </c>
      <c r="J648" s="53" t="s">
        <v>6450</v>
      </c>
    </row>
    <row r="649" spans="1:10" x14ac:dyDescent="0.2">
      <c r="A649" s="59" t="s">
        <v>6454</v>
      </c>
      <c r="B649" s="53" t="s">
        <v>6455</v>
      </c>
      <c r="C649" s="54">
        <v>1.7168000000000001</v>
      </c>
      <c r="D649" s="54">
        <v>1.81664</v>
      </c>
      <c r="E649" s="54">
        <f t="shared" si="20"/>
        <v>0.94504139510304741</v>
      </c>
      <c r="F649" s="54">
        <f t="shared" si="21"/>
        <v>-8.1550570630992816E-2</v>
      </c>
      <c r="G649" s="54">
        <v>7.8371832208633724E-2</v>
      </c>
      <c r="H649" s="54">
        <v>4</v>
      </c>
      <c r="I649" s="54">
        <v>4</v>
      </c>
      <c r="J649" s="53" t="s">
        <v>6453</v>
      </c>
    </row>
    <row r="650" spans="1:10" x14ac:dyDescent="0.2">
      <c r="A650" s="59" t="s">
        <v>6457</v>
      </c>
      <c r="B650" s="53" t="s">
        <v>6458</v>
      </c>
      <c r="C650" s="54">
        <v>2.2385799999999998</v>
      </c>
      <c r="D650" s="54">
        <v>2.01979</v>
      </c>
      <c r="E650" s="54">
        <f t="shared" si="20"/>
        <v>1.1083231425049138</v>
      </c>
      <c r="F650" s="54">
        <f t="shared" si="21"/>
        <v>0.14837857463683757</v>
      </c>
      <c r="G650" s="54">
        <v>7.8626691218832312E-2</v>
      </c>
      <c r="H650" s="54">
        <v>5</v>
      </c>
      <c r="I650" s="54">
        <v>5</v>
      </c>
      <c r="J650" s="53" t="s">
        <v>6456</v>
      </c>
    </row>
    <row r="651" spans="1:10" x14ac:dyDescent="0.2">
      <c r="A651" s="59" t="s">
        <v>6460</v>
      </c>
      <c r="B651" s="53" t="s">
        <v>6461</v>
      </c>
      <c r="C651" s="54">
        <v>1.2455000000000001</v>
      </c>
      <c r="D651" s="54">
        <v>1.2044600000000001</v>
      </c>
      <c r="E651" s="54">
        <f t="shared" si="20"/>
        <v>1.0340733606761536</v>
      </c>
      <c r="F651" s="54">
        <f t="shared" si="21"/>
        <v>4.8338538969456134E-2</v>
      </c>
      <c r="G651" s="54">
        <v>7.8791614573639299E-2</v>
      </c>
      <c r="H651" s="54">
        <v>16</v>
      </c>
      <c r="I651" s="54">
        <v>16</v>
      </c>
      <c r="J651" s="53" t="s">
        <v>6459</v>
      </c>
    </row>
    <row r="652" spans="1:10" x14ac:dyDescent="0.2">
      <c r="A652" s="59" t="s">
        <v>6463</v>
      </c>
      <c r="B652" s="53" t="s">
        <v>6464</v>
      </c>
      <c r="C652" s="54">
        <v>1.0416700000000001</v>
      </c>
      <c r="D652" s="54">
        <v>0.922705</v>
      </c>
      <c r="E652" s="54">
        <f t="shared" si="20"/>
        <v>1.1289306983272012</v>
      </c>
      <c r="F652" s="54">
        <f t="shared" si="21"/>
        <v>0.17495692610348962</v>
      </c>
      <c r="G652" s="54">
        <v>7.9004167300907258E-2</v>
      </c>
      <c r="H652" s="54">
        <v>3</v>
      </c>
      <c r="I652" s="54">
        <v>3</v>
      </c>
      <c r="J652" s="53" t="s">
        <v>6462</v>
      </c>
    </row>
    <row r="653" spans="1:10" x14ac:dyDescent="0.2">
      <c r="A653" s="59" t="s">
        <v>6466</v>
      </c>
      <c r="B653" s="53" t="s">
        <v>6467</v>
      </c>
      <c r="C653" s="54">
        <v>0.83088300000000004</v>
      </c>
      <c r="D653" s="54">
        <v>0.77328600000000003</v>
      </c>
      <c r="E653" s="54">
        <f t="shared" si="20"/>
        <v>1.0744834382104422</v>
      </c>
      <c r="F653" s="54">
        <f t="shared" si="21"/>
        <v>0.1036432456360482</v>
      </c>
      <c r="G653" s="54">
        <v>7.9219117489054497E-2</v>
      </c>
      <c r="H653" s="54">
        <v>15</v>
      </c>
      <c r="I653" s="54">
        <v>15</v>
      </c>
      <c r="J653" s="53" t="s">
        <v>6465</v>
      </c>
    </row>
    <row r="654" spans="1:10" x14ac:dyDescent="0.2">
      <c r="A654" s="59" t="s">
        <v>6469</v>
      </c>
      <c r="B654" s="53" t="s">
        <v>6470</v>
      </c>
      <c r="C654" s="54">
        <v>3.7323599999999999</v>
      </c>
      <c r="D654" s="54">
        <v>4.9837800000000003</v>
      </c>
      <c r="E654" s="54">
        <f t="shared" si="20"/>
        <v>0.7489014362592249</v>
      </c>
      <c r="F654" s="54">
        <f t="shared" si="21"/>
        <v>-0.41715223838891219</v>
      </c>
      <c r="G654" s="54">
        <v>7.9244658831872858E-2</v>
      </c>
      <c r="H654" s="54">
        <v>14</v>
      </c>
      <c r="I654" s="54">
        <v>12</v>
      </c>
      <c r="J654" s="53" t="s">
        <v>6468</v>
      </c>
    </row>
    <row r="655" spans="1:10" x14ac:dyDescent="0.2">
      <c r="A655" s="59" t="s">
        <v>6472</v>
      </c>
      <c r="B655" s="53" t="s">
        <v>6473</v>
      </c>
      <c r="C655" s="54">
        <v>0.56131900000000001</v>
      </c>
      <c r="D655" s="54">
        <v>0.20229800000000001</v>
      </c>
      <c r="E655" s="54">
        <f t="shared" si="20"/>
        <v>2.7747135414092083</v>
      </c>
      <c r="F655" s="54">
        <f t="shared" si="21"/>
        <v>1.4723388367886787</v>
      </c>
      <c r="G655" s="54">
        <v>7.9292114603912056E-2</v>
      </c>
      <c r="H655" s="54">
        <v>5</v>
      </c>
      <c r="I655" s="54">
        <v>5</v>
      </c>
      <c r="J655" s="53" t="s">
        <v>6471</v>
      </c>
    </row>
    <row r="656" spans="1:10" x14ac:dyDescent="0.2">
      <c r="A656" s="59" t="s">
        <v>6475</v>
      </c>
      <c r="B656" s="53" t="s">
        <v>6476</v>
      </c>
      <c r="C656" s="54">
        <v>0.61594700000000002</v>
      </c>
      <c r="D656" s="54">
        <v>0.55795499999999998</v>
      </c>
      <c r="E656" s="54">
        <f t="shared" si="20"/>
        <v>1.1039366974039126</v>
      </c>
      <c r="F656" s="54">
        <f t="shared" si="21"/>
        <v>0.14265744660897575</v>
      </c>
      <c r="G656" s="54">
        <v>7.9460263336135248E-2</v>
      </c>
      <c r="H656" s="54">
        <v>4</v>
      </c>
      <c r="I656" s="54">
        <v>4</v>
      </c>
      <c r="J656" s="53" t="s">
        <v>6474</v>
      </c>
    </row>
    <row r="657" spans="1:10" x14ac:dyDescent="0.2">
      <c r="A657" s="59" t="s">
        <v>6478</v>
      </c>
      <c r="B657" s="53" t="s">
        <v>6479</v>
      </c>
      <c r="C657" s="54">
        <v>2.40896</v>
      </c>
      <c r="D657" s="54">
        <v>2.9978600000000002</v>
      </c>
      <c r="E657" s="54">
        <f t="shared" si="20"/>
        <v>0.80355987270919915</v>
      </c>
      <c r="F657" s="54">
        <f t="shared" si="21"/>
        <v>-0.31552257273860435</v>
      </c>
      <c r="G657" s="54">
        <v>8.0326713771331604E-2</v>
      </c>
      <c r="H657" s="54">
        <v>2</v>
      </c>
      <c r="I657" s="54">
        <v>2</v>
      </c>
      <c r="J657" s="53" t="s">
        <v>6477</v>
      </c>
    </row>
    <row r="658" spans="1:10" x14ac:dyDescent="0.2">
      <c r="A658" s="59" t="s">
        <v>6481</v>
      </c>
      <c r="B658" s="53" t="s">
        <v>6482</v>
      </c>
      <c r="C658" s="54">
        <v>1.00576</v>
      </c>
      <c r="D658" s="54">
        <v>0.82683600000000002</v>
      </c>
      <c r="E658" s="54">
        <f t="shared" si="20"/>
        <v>1.2163959963039828</v>
      </c>
      <c r="F658" s="54">
        <f t="shared" si="21"/>
        <v>0.28261297294312482</v>
      </c>
      <c r="G658" s="54">
        <v>8.0773704266646248E-2</v>
      </c>
      <c r="H658" s="54">
        <v>4</v>
      </c>
      <c r="I658" s="54">
        <v>2</v>
      </c>
      <c r="J658" s="53" t="s">
        <v>6480</v>
      </c>
    </row>
    <row r="659" spans="1:10" x14ac:dyDescent="0.2">
      <c r="A659" s="59" t="s">
        <v>6484</v>
      </c>
      <c r="B659" s="53" t="s">
        <v>6485</v>
      </c>
      <c r="C659" s="54">
        <v>1.0887500000000001</v>
      </c>
      <c r="D659" s="54">
        <v>0.85814800000000002</v>
      </c>
      <c r="E659" s="54">
        <f t="shared" si="20"/>
        <v>1.2687205470385063</v>
      </c>
      <c r="F659" s="54">
        <f t="shared" si="21"/>
        <v>0.34337433096012104</v>
      </c>
      <c r="G659" s="54">
        <v>8.0900275393254381E-2</v>
      </c>
      <c r="H659" s="54">
        <v>12</v>
      </c>
      <c r="I659" s="54">
        <v>9</v>
      </c>
      <c r="J659" s="53" t="s">
        <v>6483</v>
      </c>
    </row>
    <row r="660" spans="1:10" x14ac:dyDescent="0.2">
      <c r="A660" s="59" t="s">
        <v>6487</v>
      </c>
      <c r="B660" s="53" t="s">
        <v>6488</v>
      </c>
      <c r="C660" s="54">
        <v>0.91327700000000001</v>
      </c>
      <c r="D660" s="54">
        <v>0.98555599999999999</v>
      </c>
      <c r="E660" s="54">
        <f t="shared" si="20"/>
        <v>0.92666170161817296</v>
      </c>
      <c r="F660" s="54">
        <f t="shared" si="21"/>
        <v>-0.10988534770405986</v>
      </c>
      <c r="G660" s="54">
        <v>8.0950586568209401E-2</v>
      </c>
      <c r="H660" s="54">
        <v>18</v>
      </c>
      <c r="I660" s="54">
        <v>17</v>
      </c>
      <c r="J660" s="53" t="s">
        <v>6486</v>
      </c>
    </row>
    <row r="661" spans="1:10" x14ac:dyDescent="0.2">
      <c r="A661" s="59" t="s">
        <v>6490</v>
      </c>
      <c r="B661" s="53" t="s">
        <v>6491</v>
      </c>
      <c r="C661" s="54">
        <v>0.910972</v>
      </c>
      <c r="D661" s="54">
        <v>0.84189099999999994</v>
      </c>
      <c r="E661" s="54">
        <f t="shared" si="20"/>
        <v>1.0820545652584481</v>
      </c>
      <c r="F661" s="54">
        <f t="shared" si="21"/>
        <v>0.1137732524391127</v>
      </c>
      <c r="G661" s="54">
        <v>8.1114781003793671E-2</v>
      </c>
      <c r="H661" s="54">
        <v>18</v>
      </c>
      <c r="I661" s="54">
        <v>18</v>
      </c>
      <c r="J661" s="53" t="s">
        <v>6489</v>
      </c>
    </row>
    <row r="662" spans="1:10" x14ac:dyDescent="0.2">
      <c r="A662" s="59" t="s">
        <v>6493</v>
      </c>
      <c r="B662" s="53" t="s">
        <v>6494</v>
      </c>
      <c r="C662" s="54">
        <v>1.2030799999999999</v>
      </c>
      <c r="D662" s="54">
        <v>1.33711</v>
      </c>
      <c r="E662" s="54">
        <f t="shared" si="20"/>
        <v>0.8997614257615304</v>
      </c>
      <c r="F662" s="54">
        <f t="shared" si="21"/>
        <v>-0.1523855773318733</v>
      </c>
      <c r="G662" s="54">
        <v>8.1152144343472385E-2</v>
      </c>
      <c r="H662" s="54">
        <v>14</v>
      </c>
      <c r="I662" s="54">
        <v>14</v>
      </c>
      <c r="J662" s="53" t="s">
        <v>6492</v>
      </c>
    </row>
    <row r="663" spans="1:10" x14ac:dyDescent="0.2">
      <c r="A663" s="59" t="s">
        <v>6496</v>
      </c>
      <c r="B663" s="53" t="s">
        <v>6497</v>
      </c>
      <c r="C663" s="54">
        <v>0.74721400000000004</v>
      </c>
      <c r="D663" s="54">
        <v>0.93996599999999997</v>
      </c>
      <c r="E663" s="54">
        <f t="shared" si="20"/>
        <v>0.79493726368826112</v>
      </c>
      <c r="F663" s="54">
        <f t="shared" si="21"/>
        <v>-0.33108708724159852</v>
      </c>
      <c r="G663" s="54">
        <v>8.1286794925461425E-2</v>
      </c>
      <c r="H663" s="54">
        <v>4</v>
      </c>
      <c r="I663" s="54">
        <v>4</v>
      </c>
      <c r="J663" s="53" t="s">
        <v>6495</v>
      </c>
    </row>
    <row r="664" spans="1:10" x14ac:dyDescent="0.2">
      <c r="A664" s="59" t="s">
        <v>6499</v>
      </c>
      <c r="B664" s="53" t="s">
        <v>6500</v>
      </c>
      <c r="C664" s="54">
        <v>2.26972</v>
      </c>
      <c r="D664" s="54">
        <v>2.0715599999999998</v>
      </c>
      <c r="E664" s="54">
        <f t="shared" si="20"/>
        <v>1.0956573789800923</v>
      </c>
      <c r="F664" s="54">
        <f t="shared" si="21"/>
        <v>0.13179672628773889</v>
      </c>
      <c r="G664" s="54">
        <v>8.1318620013435733E-2</v>
      </c>
      <c r="H664" s="54">
        <v>24</v>
      </c>
      <c r="I664" s="54">
        <v>24</v>
      </c>
      <c r="J664" s="53" t="s">
        <v>6498</v>
      </c>
    </row>
    <row r="665" spans="1:10" x14ac:dyDescent="0.2">
      <c r="A665" s="59" t="s">
        <v>6502</v>
      </c>
      <c r="B665" s="53" t="s">
        <v>6503</v>
      </c>
      <c r="C665" s="54">
        <v>1.8952199999999999</v>
      </c>
      <c r="D665" s="54">
        <v>1.78905</v>
      </c>
      <c r="E665" s="54">
        <f t="shared" si="20"/>
        <v>1.0593443447639808</v>
      </c>
      <c r="F665" s="54">
        <f t="shared" si="21"/>
        <v>8.3171620240124575E-2</v>
      </c>
      <c r="G665" s="54">
        <v>8.1558644647106132E-2</v>
      </c>
      <c r="H665" s="54">
        <v>5</v>
      </c>
      <c r="I665" s="54">
        <v>3</v>
      </c>
      <c r="J665" s="53" t="s">
        <v>6501</v>
      </c>
    </row>
    <row r="666" spans="1:10" x14ac:dyDescent="0.2">
      <c r="A666" s="59" t="s">
        <v>6505</v>
      </c>
      <c r="B666" s="53" t="s">
        <v>6506</v>
      </c>
      <c r="C666" s="54">
        <v>1.3600399999999999</v>
      </c>
      <c r="D666" s="54">
        <v>1.23214</v>
      </c>
      <c r="E666" s="54">
        <f t="shared" si="20"/>
        <v>1.1038031392536563</v>
      </c>
      <c r="F666" s="54">
        <f t="shared" si="21"/>
        <v>0.1424828937218276</v>
      </c>
      <c r="G666" s="54">
        <v>8.2082391258453374E-2</v>
      </c>
      <c r="H666" s="54">
        <v>10</v>
      </c>
      <c r="I666" s="54">
        <v>7</v>
      </c>
      <c r="J666" s="53" t="s">
        <v>6504</v>
      </c>
    </row>
    <row r="667" spans="1:10" x14ac:dyDescent="0.2">
      <c r="A667" s="59" t="s">
        <v>6508</v>
      </c>
      <c r="B667" s="53" t="s">
        <v>6509</v>
      </c>
      <c r="C667" s="54">
        <v>1.8017300000000001</v>
      </c>
      <c r="D667" s="54">
        <v>1.6886399999999999</v>
      </c>
      <c r="E667" s="54">
        <f t="shared" si="20"/>
        <v>1.0669710536289558</v>
      </c>
      <c r="F667" s="54">
        <f t="shared" si="21"/>
        <v>9.3521037125387327E-2</v>
      </c>
      <c r="G667" s="54">
        <v>8.214100269848594E-2</v>
      </c>
      <c r="H667" s="54">
        <v>24</v>
      </c>
      <c r="I667" s="54">
        <v>23</v>
      </c>
      <c r="J667" s="53" t="s">
        <v>6507</v>
      </c>
    </row>
    <row r="668" spans="1:10" x14ac:dyDescent="0.2">
      <c r="A668" s="59" t="s">
        <v>6511</v>
      </c>
      <c r="B668" s="53" t="s">
        <v>6512</v>
      </c>
      <c r="C668" s="54">
        <v>0.710642</v>
      </c>
      <c r="D668" s="54">
        <v>0.654559</v>
      </c>
      <c r="E668" s="54">
        <f t="shared" si="20"/>
        <v>1.0856805879989428</v>
      </c>
      <c r="F668" s="54">
        <f t="shared" si="21"/>
        <v>0.11859971834480937</v>
      </c>
      <c r="G668" s="54">
        <v>8.2220478514557493E-2</v>
      </c>
      <c r="H668" s="54">
        <v>3</v>
      </c>
      <c r="I668" s="54">
        <v>3</v>
      </c>
      <c r="J668" s="53" t="s">
        <v>6510</v>
      </c>
    </row>
    <row r="669" spans="1:10" x14ac:dyDescent="0.2">
      <c r="A669" s="59" t="s">
        <v>6514</v>
      </c>
      <c r="B669" s="53" t="s">
        <v>6515</v>
      </c>
      <c r="C669" s="54">
        <v>2.4738099999999998</v>
      </c>
      <c r="D669" s="54">
        <v>2.7261799999999998</v>
      </c>
      <c r="E669" s="54">
        <f t="shared" si="20"/>
        <v>0.90742724251516771</v>
      </c>
      <c r="F669" s="54">
        <f t="shared" si="21"/>
        <v>-0.14014612238014462</v>
      </c>
      <c r="G669" s="54">
        <v>8.2318983692139608E-2</v>
      </c>
      <c r="H669" s="54">
        <v>18</v>
      </c>
      <c r="I669" s="54">
        <v>18</v>
      </c>
      <c r="J669" s="53" t="s">
        <v>6513</v>
      </c>
    </row>
    <row r="670" spans="1:10" x14ac:dyDescent="0.2">
      <c r="A670" s="59" t="s">
        <v>6517</v>
      </c>
      <c r="B670" s="53" t="s">
        <v>6518</v>
      </c>
      <c r="C670" s="54">
        <v>0.73444699999999996</v>
      </c>
      <c r="D670" s="54">
        <v>0.68274800000000002</v>
      </c>
      <c r="E670" s="54">
        <f t="shared" si="20"/>
        <v>1.0757219354725316</v>
      </c>
      <c r="F670" s="54">
        <f t="shared" si="21"/>
        <v>0.10530520228226997</v>
      </c>
      <c r="G670" s="54">
        <v>8.2548654712307865E-2</v>
      </c>
      <c r="H670" s="54">
        <v>12</v>
      </c>
      <c r="I670" s="54">
        <v>4</v>
      </c>
      <c r="J670" s="53" t="s">
        <v>6516</v>
      </c>
    </row>
    <row r="671" spans="1:10" x14ac:dyDescent="0.2">
      <c r="A671" s="59" t="s">
        <v>6520</v>
      </c>
      <c r="B671" s="53" t="s">
        <v>6521</v>
      </c>
      <c r="C671" s="54">
        <v>0.69781300000000002</v>
      </c>
      <c r="D671" s="54">
        <v>0.61887099999999995</v>
      </c>
      <c r="E671" s="54">
        <f t="shared" si="20"/>
        <v>1.1275580856107332</v>
      </c>
      <c r="F671" s="54">
        <f t="shared" si="21"/>
        <v>0.17320175513392549</v>
      </c>
      <c r="G671" s="54">
        <v>8.2636135672393002E-2</v>
      </c>
      <c r="H671" s="54">
        <v>14</v>
      </c>
      <c r="I671" s="54">
        <v>14</v>
      </c>
      <c r="J671" s="53" t="s">
        <v>6519</v>
      </c>
    </row>
    <row r="672" spans="1:10" x14ac:dyDescent="0.2">
      <c r="A672" s="59" t="s">
        <v>6523</v>
      </c>
      <c r="B672" s="53" t="s">
        <v>6524</v>
      </c>
      <c r="C672" s="54">
        <v>0.83288899999999999</v>
      </c>
      <c r="D672" s="54">
        <v>0.69903099999999996</v>
      </c>
      <c r="E672" s="54">
        <f t="shared" si="20"/>
        <v>1.1914907922538487</v>
      </c>
      <c r="F672" s="54">
        <f t="shared" si="21"/>
        <v>0.25276780253864228</v>
      </c>
      <c r="G672" s="54">
        <v>8.2676103448850707E-2</v>
      </c>
      <c r="H672" s="54">
        <v>10</v>
      </c>
      <c r="I672" s="54">
        <v>10</v>
      </c>
      <c r="J672" s="53" t="s">
        <v>6522</v>
      </c>
    </row>
    <row r="673" spans="1:10" x14ac:dyDescent="0.2">
      <c r="A673" s="59" t="s">
        <v>6526</v>
      </c>
      <c r="B673" s="53" t="s">
        <v>6527</v>
      </c>
      <c r="C673" s="54">
        <v>4.5198200000000002</v>
      </c>
      <c r="D673" s="54">
        <v>5.3805100000000001</v>
      </c>
      <c r="E673" s="54">
        <f t="shared" si="20"/>
        <v>0.84003561000722982</v>
      </c>
      <c r="F673" s="54">
        <f t="shared" si="21"/>
        <v>-0.25147760831511484</v>
      </c>
      <c r="G673" s="54">
        <v>8.2773248546632247E-2</v>
      </c>
      <c r="H673" s="54">
        <v>7</v>
      </c>
      <c r="I673" s="54">
        <v>7</v>
      </c>
      <c r="J673" s="53" t="s">
        <v>6525</v>
      </c>
    </row>
    <row r="674" spans="1:10" x14ac:dyDescent="0.2">
      <c r="A674" s="59" t="s">
        <v>6529</v>
      </c>
      <c r="B674" s="53" t="s">
        <v>6530</v>
      </c>
      <c r="C674" s="54">
        <v>1.28278</v>
      </c>
      <c r="D674" s="54">
        <v>1.36043</v>
      </c>
      <c r="E674" s="54">
        <f t="shared" si="20"/>
        <v>0.94292245834037769</v>
      </c>
      <c r="F674" s="54">
        <f t="shared" si="21"/>
        <v>-8.478895979554954E-2</v>
      </c>
      <c r="G674" s="54">
        <v>8.2943049752975215E-2</v>
      </c>
      <c r="H674" s="54">
        <v>4</v>
      </c>
      <c r="I674" s="54">
        <v>4</v>
      </c>
      <c r="J674" s="53" t="s">
        <v>6528</v>
      </c>
    </row>
    <row r="675" spans="1:10" x14ac:dyDescent="0.2">
      <c r="A675" s="59" t="s">
        <v>6532</v>
      </c>
      <c r="B675" s="53" t="s">
        <v>6533</v>
      </c>
      <c r="C675" s="54">
        <v>1.7673300000000001</v>
      </c>
      <c r="D675" s="54">
        <v>1.9487000000000001</v>
      </c>
      <c r="E675" s="54">
        <f t="shared" si="20"/>
        <v>0.90692769538666806</v>
      </c>
      <c r="F675" s="54">
        <f t="shared" si="21"/>
        <v>-0.14094055809736034</v>
      </c>
      <c r="G675" s="54">
        <v>8.2960240042802016E-2</v>
      </c>
      <c r="H675" s="54">
        <v>5</v>
      </c>
      <c r="I675" s="54">
        <v>5</v>
      </c>
      <c r="J675" s="53" t="s">
        <v>6531</v>
      </c>
    </row>
    <row r="676" spans="1:10" x14ac:dyDescent="0.2">
      <c r="A676" s="59" t="s">
        <v>6535</v>
      </c>
      <c r="B676" s="53" t="s">
        <v>6536</v>
      </c>
      <c r="C676" s="54">
        <v>0.87320799999999998</v>
      </c>
      <c r="D676" s="54">
        <v>0.77013399999999999</v>
      </c>
      <c r="E676" s="54">
        <f t="shared" si="20"/>
        <v>1.1338390461919614</v>
      </c>
      <c r="F676" s="54">
        <f t="shared" si="21"/>
        <v>0.1812158574394466</v>
      </c>
      <c r="G676" s="54">
        <v>8.350260034320113E-2</v>
      </c>
      <c r="H676" s="54">
        <v>2</v>
      </c>
      <c r="I676" s="54">
        <v>2</v>
      </c>
      <c r="J676" s="53" t="s">
        <v>6534</v>
      </c>
    </row>
    <row r="677" spans="1:10" x14ac:dyDescent="0.2">
      <c r="A677" s="59" t="s">
        <v>6538</v>
      </c>
      <c r="B677" s="53" t="s">
        <v>6539</v>
      </c>
      <c r="C677" s="54">
        <v>1.40577</v>
      </c>
      <c r="D677" s="54">
        <v>2.0146099999999998</v>
      </c>
      <c r="E677" s="54">
        <f t="shared" si="20"/>
        <v>0.69778766113540591</v>
      </c>
      <c r="F677" s="54">
        <f t="shared" si="21"/>
        <v>-0.51914000806895733</v>
      </c>
      <c r="G677" s="54">
        <v>8.3741358117300699E-2</v>
      </c>
      <c r="H677" s="54">
        <v>4</v>
      </c>
      <c r="I677" s="54">
        <v>4</v>
      </c>
      <c r="J677" s="53" t="s">
        <v>6537</v>
      </c>
    </row>
    <row r="678" spans="1:10" x14ac:dyDescent="0.2">
      <c r="A678" s="59" t="s">
        <v>6541</v>
      </c>
      <c r="B678" s="53" t="s">
        <v>6542</v>
      </c>
      <c r="C678" s="54">
        <v>1.3736999999999999</v>
      </c>
      <c r="D678" s="54">
        <v>1.2477400000000001</v>
      </c>
      <c r="E678" s="54">
        <f t="shared" si="20"/>
        <v>1.1009505185375157</v>
      </c>
      <c r="F678" s="54">
        <f t="shared" si="21"/>
        <v>0.1387496294247795</v>
      </c>
      <c r="G678" s="54">
        <v>8.4094966131818036E-2</v>
      </c>
      <c r="H678" s="54">
        <v>10</v>
      </c>
      <c r="I678" s="54">
        <v>10</v>
      </c>
      <c r="J678" s="53" t="s">
        <v>6540</v>
      </c>
    </row>
    <row r="679" spans="1:10" x14ac:dyDescent="0.2">
      <c r="A679" s="59" t="s">
        <v>6544</v>
      </c>
      <c r="B679" s="53" t="s">
        <v>6545</v>
      </c>
      <c r="C679" s="54">
        <v>2.6728999999999998</v>
      </c>
      <c r="D679" s="54">
        <v>2.4090600000000002</v>
      </c>
      <c r="E679" s="54">
        <f t="shared" si="20"/>
        <v>1.1095198957269639</v>
      </c>
      <c r="F679" s="54">
        <f t="shared" si="21"/>
        <v>0.149935537935349</v>
      </c>
      <c r="G679" s="54">
        <v>8.4156952426540005E-2</v>
      </c>
      <c r="H679" s="54">
        <v>10</v>
      </c>
      <c r="I679" s="54">
        <v>9</v>
      </c>
      <c r="J679" s="53" t="s">
        <v>6543</v>
      </c>
    </row>
    <row r="680" spans="1:10" x14ac:dyDescent="0.2">
      <c r="A680" s="59" t="s">
        <v>6547</v>
      </c>
      <c r="B680" s="53" t="s">
        <v>6548</v>
      </c>
      <c r="C680" s="54">
        <v>0.93715000000000004</v>
      </c>
      <c r="D680" s="54">
        <v>0.877</v>
      </c>
      <c r="E680" s="54">
        <f t="shared" si="20"/>
        <v>1.0685860889395666</v>
      </c>
      <c r="F680" s="54">
        <f t="shared" si="21"/>
        <v>9.5703141112429238E-2</v>
      </c>
      <c r="G680" s="54">
        <v>8.4191839793785708E-2</v>
      </c>
      <c r="H680" s="54">
        <v>8</v>
      </c>
      <c r="I680" s="54">
        <v>8</v>
      </c>
      <c r="J680" s="53" t="s">
        <v>6546</v>
      </c>
    </row>
    <row r="681" spans="1:10" x14ac:dyDescent="0.2">
      <c r="A681" s="59" t="s">
        <v>6550</v>
      </c>
      <c r="B681" s="53" t="s">
        <v>6551</v>
      </c>
      <c r="C681" s="54">
        <v>1.1282099999999999</v>
      </c>
      <c r="D681" s="54">
        <v>1.02058</v>
      </c>
      <c r="E681" s="54">
        <f t="shared" si="20"/>
        <v>1.1054596405965234</v>
      </c>
      <c r="F681" s="54">
        <f t="shared" si="21"/>
        <v>0.14464635453077118</v>
      </c>
      <c r="G681" s="54">
        <v>8.4203472129816159E-2</v>
      </c>
      <c r="H681" s="54">
        <v>3</v>
      </c>
      <c r="I681" s="54">
        <v>3</v>
      </c>
      <c r="J681" s="53" t="s">
        <v>6549</v>
      </c>
    </row>
    <row r="682" spans="1:10" x14ac:dyDescent="0.2">
      <c r="A682" s="59" t="s">
        <v>6553</v>
      </c>
      <c r="B682" s="53" t="s">
        <v>6554</v>
      </c>
      <c r="C682" s="54">
        <v>0.880108</v>
      </c>
      <c r="D682" s="54">
        <v>1.0659700000000001</v>
      </c>
      <c r="E682" s="54">
        <f t="shared" si="20"/>
        <v>0.82564049644924331</v>
      </c>
      <c r="F682" s="54">
        <f t="shared" si="21"/>
        <v>-0.27641436032572614</v>
      </c>
      <c r="G682" s="54">
        <v>8.4273299904502122E-2</v>
      </c>
      <c r="H682" s="54">
        <v>2</v>
      </c>
      <c r="I682" s="54">
        <v>2</v>
      </c>
      <c r="J682" s="53" t="s">
        <v>6552</v>
      </c>
    </row>
    <row r="683" spans="1:10" x14ac:dyDescent="0.2">
      <c r="A683" s="59" t="s">
        <v>6556</v>
      </c>
      <c r="B683" s="53" t="s">
        <v>6557</v>
      </c>
      <c r="C683" s="54">
        <v>1.2698499999999999</v>
      </c>
      <c r="D683" s="54">
        <v>1.1815100000000001</v>
      </c>
      <c r="E683" s="54">
        <f t="shared" si="20"/>
        <v>1.0747687281529568</v>
      </c>
      <c r="F683" s="54">
        <f t="shared" si="21"/>
        <v>0.10402624991459684</v>
      </c>
      <c r="G683" s="54">
        <v>8.4288825049904773E-2</v>
      </c>
      <c r="H683" s="54">
        <v>13</v>
      </c>
      <c r="I683" s="54">
        <v>13</v>
      </c>
      <c r="J683" s="53" t="s">
        <v>6555</v>
      </c>
    </row>
    <row r="684" spans="1:10" x14ac:dyDescent="0.2">
      <c r="A684" s="59" t="s">
        <v>6559</v>
      </c>
      <c r="B684" s="53" t="s">
        <v>6560</v>
      </c>
      <c r="C684" s="54">
        <v>0.94829699999999995</v>
      </c>
      <c r="D684" s="54">
        <v>0.89210699999999998</v>
      </c>
      <c r="E684" s="54">
        <f t="shared" si="20"/>
        <v>1.0629857180809028</v>
      </c>
      <c r="F684" s="54">
        <f t="shared" si="21"/>
        <v>8.8122213433201521E-2</v>
      </c>
      <c r="G684" s="54">
        <v>8.5648547059541044E-2</v>
      </c>
      <c r="H684" s="54">
        <v>9</v>
      </c>
      <c r="I684" s="54">
        <v>9</v>
      </c>
      <c r="J684" s="53" t="s">
        <v>6558</v>
      </c>
    </row>
    <row r="685" spans="1:10" x14ac:dyDescent="0.2">
      <c r="A685" s="59" t="s">
        <v>6562</v>
      </c>
      <c r="B685" s="53" t="s">
        <v>6563</v>
      </c>
      <c r="C685" s="54">
        <v>0.68699500000000002</v>
      </c>
      <c r="D685" s="54">
        <v>0.62962200000000001</v>
      </c>
      <c r="E685" s="54">
        <f t="shared" si="20"/>
        <v>1.0911229277248888</v>
      </c>
      <c r="F685" s="54">
        <f t="shared" si="21"/>
        <v>0.12581364724226562</v>
      </c>
      <c r="G685" s="54">
        <v>8.5834128109319618E-2</v>
      </c>
      <c r="H685" s="54">
        <v>15</v>
      </c>
      <c r="I685" s="54">
        <v>14</v>
      </c>
      <c r="J685" s="53" t="s">
        <v>6561</v>
      </c>
    </row>
    <row r="686" spans="1:10" x14ac:dyDescent="0.2">
      <c r="A686" s="59" t="s">
        <v>6565</v>
      </c>
      <c r="B686" s="53" t="s">
        <v>6566</v>
      </c>
      <c r="C686" s="54">
        <v>0.77324899999999996</v>
      </c>
      <c r="D686" s="54">
        <v>0.67131300000000005</v>
      </c>
      <c r="E686" s="54">
        <f t="shared" si="20"/>
        <v>1.15184571131499</v>
      </c>
      <c r="F686" s="54">
        <f t="shared" si="21"/>
        <v>0.20394748203367202</v>
      </c>
      <c r="G686" s="54">
        <v>8.6083516588107201E-2</v>
      </c>
      <c r="H686" s="54">
        <v>6</v>
      </c>
      <c r="I686" s="54">
        <v>6</v>
      </c>
      <c r="J686" s="53" t="s">
        <v>6564</v>
      </c>
    </row>
    <row r="687" spans="1:10" x14ac:dyDescent="0.2">
      <c r="A687" s="59" t="s">
        <v>6568</v>
      </c>
      <c r="B687" s="53" t="s">
        <v>6569</v>
      </c>
      <c r="C687" s="54">
        <v>1.1554899999999999</v>
      </c>
      <c r="D687" s="54">
        <v>1.0427900000000001</v>
      </c>
      <c r="E687" s="54">
        <f t="shared" si="20"/>
        <v>1.1080754514331743</v>
      </c>
      <c r="F687" s="54">
        <f t="shared" si="21"/>
        <v>0.14805612119066053</v>
      </c>
      <c r="G687" s="54">
        <v>8.6439052952454007E-2</v>
      </c>
      <c r="H687" s="54">
        <v>30</v>
      </c>
      <c r="I687" s="54">
        <v>22</v>
      </c>
      <c r="J687" s="53" t="s">
        <v>6567</v>
      </c>
    </row>
    <row r="688" spans="1:10" x14ac:dyDescent="0.2">
      <c r="A688" s="59" t="s">
        <v>6571</v>
      </c>
      <c r="B688" s="53" t="s">
        <v>6572</v>
      </c>
      <c r="C688" s="54">
        <v>1.2341</v>
      </c>
      <c r="D688" s="54">
        <v>1.3979200000000001</v>
      </c>
      <c r="E688" s="54">
        <f t="shared" si="20"/>
        <v>0.8828116058143527</v>
      </c>
      <c r="F688" s="54">
        <f t="shared" si="21"/>
        <v>-0.17982249886662732</v>
      </c>
      <c r="G688" s="54">
        <v>8.6476877548022316E-2</v>
      </c>
      <c r="H688" s="54">
        <v>5</v>
      </c>
      <c r="I688" s="54">
        <v>5</v>
      </c>
      <c r="J688" s="53" t="s">
        <v>6570</v>
      </c>
    </row>
    <row r="689" spans="1:10" x14ac:dyDescent="0.2">
      <c r="A689" s="59" t="s">
        <v>6574</v>
      </c>
      <c r="B689" s="53" t="s">
        <v>6575</v>
      </c>
      <c r="C689" s="54">
        <v>0.79074299999999997</v>
      </c>
      <c r="D689" s="54">
        <v>0.85794800000000004</v>
      </c>
      <c r="E689" s="54">
        <f t="shared" si="20"/>
        <v>0.92166774676320706</v>
      </c>
      <c r="F689" s="54">
        <f t="shared" si="21"/>
        <v>-0.11768132957508765</v>
      </c>
      <c r="G689" s="54">
        <v>8.6916053785685565E-2</v>
      </c>
      <c r="H689" s="54">
        <v>9</v>
      </c>
      <c r="I689" s="54">
        <v>9</v>
      </c>
      <c r="J689" s="53" t="s">
        <v>6573</v>
      </c>
    </row>
    <row r="690" spans="1:10" x14ac:dyDescent="0.2">
      <c r="A690" s="59" t="s">
        <v>6577</v>
      </c>
      <c r="B690" s="53" t="s">
        <v>6578</v>
      </c>
      <c r="C690" s="54">
        <v>1.54162</v>
      </c>
      <c r="D690" s="54">
        <v>1.1848799999999999</v>
      </c>
      <c r="E690" s="54">
        <f t="shared" si="20"/>
        <v>1.301076902302343</v>
      </c>
      <c r="F690" s="54">
        <f t="shared" si="21"/>
        <v>0.37970623745257098</v>
      </c>
      <c r="G690" s="54">
        <v>8.7098364486475802E-2</v>
      </c>
      <c r="H690" s="54">
        <v>6</v>
      </c>
      <c r="I690" s="54">
        <v>6</v>
      </c>
      <c r="J690" s="53" t="s">
        <v>6576</v>
      </c>
    </row>
    <row r="691" spans="1:10" x14ac:dyDescent="0.2">
      <c r="A691" s="59" t="s">
        <v>6580</v>
      </c>
      <c r="B691" s="53" t="s">
        <v>6581</v>
      </c>
      <c r="C691" s="54">
        <v>0.887077</v>
      </c>
      <c r="D691" s="54">
        <v>0.97953900000000005</v>
      </c>
      <c r="E691" s="54">
        <f t="shared" si="20"/>
        <v>0.90560661699023726</v>
      </c>
      <c r="F691" s="54">
        <f t="shared" si="21"/>
        <v>-0.14304359534817124</v>
      </c>
      <c r="G691" s="54">
        <v>8.7132464897431108E-2</v>
      </c>
      <c r="H691" s="54">
        <v>13</v>
      </c>
      <c r="I691" s="54">
        <v>13</v>
      </c>
      <c r="J691" s="53" t="s">
        <v>6579</v>
      </c>
    </row>
    <row r="692" spans="1:10" x14ac:dyDescent="0.2">
      <c r="A692" s="59" t="s">
        <v>6583</v>
      </c>
      <c r="B692" s="53" t="s">
        <v>6584</v>
      </c>
      <c r="C692" s="54">
        <v>0.76456199999999996</v>
      </c>
      <c r="D692" s="54">
        <v>0.81085099999999999</v>
      </c>
      <c r="E692" s="54">
        <f t="shared" si="20"/>
        <v>0.94291306294251342</v>
      </c>
      <c r="F692" s="54">
        <f t="shared" si="21"/>
        <v>-8.4803335061847257E-2</v>
      </c>
      <c r="G692" s="54">
        <v>8.7562872467759886E-2</v>
      </c>
      <c r="H692" s="54">
        <v>32</v>
      </c>
      <c r="I692" s="54">
        <v>32</v>
      </c>
      <c r="J692" s="53" t="s">
        <v>6582</v>
      </c>
    </row>
    <row r="693" spans="1:10" x14ac:dyDescent="0.2">
      <c r="A693" s="59" t="s">
        <v>6586</v>
      </c>
      <c r="B693" s="53" t="s">
        <v>6587</v>
      </c>
      <c r="C693" s="54">
        <v>2.04596</v>
      </c>
      <c r="D693" s="54">
        <v>2.15388</v>
      </c>
      <c r="E693" s="54">
        <f t="shared" si="20"/>
        <v>0.94989507307742305</v>
      </c>
      <c r="F693" s="54">
        <f t="shared" si="21"/>
        <v>-7.4159935034568816E-2</v>
      </c>
      <c r="G693" s="54">
        <v>8.7683928650059709E-2</v>
      </c>
      <c r="H693" s="54">
        <v>7</v>
      </c>
      <c r="I693" s="54">
        <v>7</v>
      </c>
      <c r="J693" s="53" t="s">
        <v>6585</v>
      </c>
    </row>
    <row r="694" spans="1:10" x14ac:dyDescent="0.2">
      <c r="A694" s="59" t="s">
        <v>6589</v>
      </c>
      <c r="B694" s="53" t="s">
        <v>6590</v>
      </c>
      <c r="C694" s="54">
        <v>0.90243499999999999</v>
      </c>
      <c r="D694" s="54">
        <v>0.65833600000000003</v>
      </c>
      <c r="E694" s="54">
        <f t="shared" si="20"/>
        <v>1.3707817892383221</v>
      </c>
      <c r="F694" s="54">
        <f t="shared" si="21"/>
        <v>0.45499893097171101</v>
      </c>
      <c r="G694" s="54">
        <v>8.771421883673923E-2</v>
      </c>
      <c r="H694" s="54">
        <v>3</v>
      </c>
      <c r="I694" s="54">
        <v>3</v>
      </c>
      <c r="J694" s="53" t="s">
        <v>6588</v>
      </c>
    </row>
    <row r="695" spans="1:10" x14ac:dyDescent="0.2">
      <c r="B695" s="53" t="s">
        <v>6592</v>
      </c>
      <c r="C695" s="54">
        <v>0.85195900000000002</v>
      </c>
      <c r="D695" s="54">
        <v>0.76951700000000001</v>
      </c>
      <c r="E695" s="54">
        <f t="shared" si="20"/>
        <v>1.1071347351650451</v>
      </c>
      <c r="F695" s="54">
        <f t="shared" si="21"/>
        <v>0.14683080470854318</v>
      </c>
      <c r="G695" s="54">
        <v>8.774653990257196E-2</v>
      </c>
      <c r="H695" s="54">
        <v>10</v>
      </c>
      <c r="I695" s="54">
        <v>6</v>
      </c>
      <c r="J695" s="53" t="s">
        <v>6591</v>
      </c>
    </row>
    <row r="696" spans="1:10" x14ac:dyDescent="0.2">
      <c r="A696" s="59" t="s">
        <v>6594</v>
      </c>
      <c r="B696" s="53" t="s">
        <v>6595</v>
      </c>
      <c r="C696" s="54">
        <v>1.57447</v>
      </c>
      <c r="D696" s="54">
        <v>1.30114</v>
      </c>
      <c r="E696" s="54">
        <f t="shared" si="20"/>
        <v>1.2100696312464454</v>
      </c>
      <c r="F696" s="54">
        <f t="shared" si="21"/>
        <v>0.2750900671391962</v>
      </c>
      <c r="G696" s="54">
        <v>8.8409716920049522E-2</v>
      </c>
      <c r="H696" s="54">
        <v>9</v>
      </c>
      <c r="I696" s="54">
        <v>9</v>
      </c>
      <c r="J696" s="53" t="s">
        <v>6593</v>
      </c>
    </row>
    <row r="697" spans="1:10" x14ac:dyDescent="0.2">
      <c r="A697" s="59" t="s">
        <v>6597</v>
      </c>
      <c r="B697" s="53" t="s">
        <v>6598</v>
      </c>
      <c r="C697" s="54">
        <v>0.70755800000000002</v>
      </c>
      <c r="D697" s="54">
        <v>0.65014499999999997</v>
      </c>
      <c r="E697" s="54">
        <f t="shared" si="20"/>
        <v>1.0883079928323682</v>
      </c>
      <c r="F697" s="54">
        <f t="shared" si="21"/>
        <v>0.12208689928268428</v>
      </c>
      <c r="G697" s="54">
        <v>8.8485070245983746E-2</v>
      </c>
      <c r="H697" s="54">
        <v>18</v>
      </c>
      <c r="I697" s="54">
        <v>18</v>
      </c>
      <c r="J697" s="53" t="s">
        <v>6596</v>
      </c>
    </row>
    <row r="698" spans="1:10" x14ac:dyDescent="0.2">
      <c r="A698" s="59" t="s">
        <v>6600</v>
      </c>
      <c r="B698" s="53" t="s">
        <v>6601</v>
      </c>
      <c r="C698" s="54">
        <v>2.08039</v>
      </c>
      <c r="D698" s="54">
        <v>1.5444599999999999</v>
      </c>
      <c r="E698" s="54">
        <f t="shared" si="20"/>
        <v>1.3470015409916736</v>
      </c>
      <c r="F698" s="54">
        <f t="shared" si="21"/>
        <v>0.42975150126775424</v>
      </c>
      <c r="G698" s="54">
        <v>8.8623724962029193E-2</v>
      </c>
      <c r="H698" s="54">
        <v>5</v>
      </c>
      <c r="I698" s="54">
        <v>4</v>
      </c>
      <c r="J698" s="53" t="s">
        <v>6599</v>
      </c>
    </row>
    <row r="699" spans="1:10" x14ac:dyDescent="0.2">
      <c r="A699" s="59" t="s">
        <v>6603</v>
      </c>
      <c r="B699" s="53" t="s">
        <v>6604</v>
      </c>
      <c r="C699" s="54">
        <v>1.2717499999999999</v>
      </c>
      <c r="D699" s="54">
        <v>1.5737000000000001</v>
      </c>
      <c r="E699" s="54">
        <f t="shared" si="20"/>
        <v>0.80812734320391422</v>
      </c>
      <c r="F699" s="54">
        <f t="shared" si="21"/>
        <v>-0.30734544679507725</v>
      </c>
      <c r="G699" s="54">
        <v>8.893239740186748E-2</v>
      </c>
      <c r="H699" s="54">
        <v>2</v>
      </c>
      <c r="I699" s="54">
        <v>2</v>
      </c>
      <c r="J699" s="53" t="s">
        <v>6602</v>
      </c>
    </row>
    <row r="700" spans="1:10" x14ac:dyDescent="0.2">
      <c r="A700" s="59" t="s">
        <v>6606</v>
      </c>
      <c r="B700" s="53" t="s">
        <v>6607</v>
      </c>
      <c r="C700" s="54">
        <v>1.1168199999999999</v>
      </c>
      <c r="D700" s="54">
        <v>1.07094</v>
      </c>
      <c r="E700" s="54">
        <f t="shared" si="20"/>
        <v>1.0428408687694921</v>
      </c>
      <c r="F700" s="54">
        <f t="shared" si="21"/>
        <v>6.0519028085568909E-2</v>
      </c>
      <c r="G700" s="54">
        <v>8.9065600426326524E-2</v>
      </c>
      <c r="H700" s="54">
        <v>11</v>
      </c>
      <c r="I700" s="54">
        <v>7</v>
      </c>
      <c r="J700" s="53" t="s">
        <v>6605</v>
      </c>
    </row>
    <row r="701" spans="1:10" x14ac:dyDescent="0.2">
      <c r="A701" s="59" t="s">
        <v>6609</v>
      </c>
      <c r="B701" s="53" t="s">
        <v>6610</v>
      </c>
      <c r="C701" s="54">
        <v>2.2929200000000001</v>
      </c>
      <c r="D701" s="54">
        <v>2.6103399999999999</v>
      </c>
      <c r="E701" s="54">
        <f t="shared" si="20"/>
        <v>0.87839898250802584</v>
      </c>
      <c r="F701" s="54">
        <f t="shared" si="21"/>
        <v>-0.18705171168664086</v>
      </c>
      <c r="G701" s="54">
        <v>8.907380404906512E-2</v>
      </c>
      <c r="H701" s="54">
        <v>6</v>
      </c>
      <c r="I701" s="54">
        <v>6</v>
      </c>
      <c r="J701" s="53" t="s">
        <v>6608</v>
      </c>
    </row>
    <row r="702" spans="1:10" x14ac:dyDescent="0.2">
      <c r="A702" s="59" t="s">
        <v>6612</v>
      </c>
      <c r="B702" s="53" t="s">
        <v>6613</v>
      </c>
      <c r="C702" s="54">
        <v>2.3690000000000002</v>
      </c>
      <c r="D702" s="54">
        <v>2.69679</v>
      </c>
      <c r="E702" s="54">
        <f t="shared" si="20"/>
        <v>0.87845178897874887</v>
      </c>
      <c r="F702" s="54">
        <f t="shared" si="21"/>
        <v>-0.18696498419139951</v>
      </c>
      <c r="G702" s="54">
        <v>8.9129198270130952E-2</v>
      </c>
      <c r="H702" s="54">
        <v>7</v>
      </c>
      <c r="I702" s="54">
        <v>5</v>
      </c>
      <c r="J702" s="53" t="s">
        <v>6611</v>
      </c>
    </row>
    <row r="703" spans="1:10" x14ac:dyDescent="0.2">
      <c r="A703" s="59" t="s">
        <v>6615</v>
      </c>
      <c r="B703" s="53" t="s">
        <v>6616</v>
      </c>
      <c r="C703" s="54">
        <v>1.01061</v>
      </c>
      <c r="D703" s="54">
        <v>0.96565400000000001</v>
      </c>
      <c r="E703" s="54">
        <f t="shared" si="20"/>
        <v>1.0465549772485798</v>
      </c>
      <c r="F703" s="54">
        <f t="shared" si="21"/>
        <v>6.5648100719821093E-2</v>
      </c>
      <c r="G703" s="54">
        <v>8.968916896889266E-2</v>
      </c>
      <c r="H703" s="54">
        <v>17</v>
      </c>
      <c r="I703" s="54">
        <v>17</v>
      </c>
      <c r="J703" s="53" t="s">
        <v>6614</v>
      </c>
    </row>
    <row r="704" spans="1:10" x14ac:dyDescent="0.2">
      <c r="A704" s="59" t="s">
        <v>6618</v>
      </c>
      <c r="B704" s="53" t="s">
        <v>6619</v>
      </c>
      <c r="C704" s="54">
        <v>1.48627</v>
      </c>
      <c r="D704" s="54">
        <v>1.5928899999999999</v>
      </c>
      <c r="E704" s="54">
        <f t="shared" si="20"/>
        <v>0.93306505785082461</v>
      </c>
      <c r="F704" s="54">
        <f t="shared" si="21"/>
        <v>-9.9950418562162996E-2</v>
      </c>
      <c r="G704" s="54">
        <v>8.9755278743553393E-2</v>
      </c>
      <c r="H704" s="54">
        <v>14</v>
      </c>
      <c r="I704" s="54">
        <v>14</v>
      </c>
      <c r="J704" s="53" t="s">
        <v>6617</v>
      </c>
    </row>
    <row r="705" spans="1:10" x14ac:dyDescent="0.2">
      <c r="A705" s="59" t="s">
        <v>6621</v>
      </c>
      <c r="B705" s="53" t="s">
        <v>6622</v>
      </c>
      <c r="C705" s="54">
        <v>0.94102799999999998</v>
      </c>
      <c r="D705" s="54">
        <v>1.2042200000000001</v>
      </c>
      <c r="E705" s="54">
        <f t="shared" si="20"/>
        <v>0.78144192921559175</v>
      </c>
      <c r="F705" s="54">
        <f t="shared" si="21"/>
        <v>-0.35578942773471339</v>
      </c>
      <c r="G705" s="54">
        <v>8.9755278743553393E-2</v>
      </c>
      <c r="H705" s="54">
        <v>2</v>
      </c>
      <c r="I705" s="54">
        <v>2</v>
      </c>
      <c r="J705" s="53" t="s">
        <v>6620</v>
      </c>
    </row>
    <row r="706" spans="1:10" x14ac:dyDescent="0.2">
      <c r="A706" s="59" t="s">
        <v>6624</v>
      </c>
      <c r="B706" s="53" t="s">
        <v>6625</v>
      </c>
      <c r="C706" s="54">
        <v>1.08074</v>
      </c>
      <c r="D706" s="54">
        <v>1.1761699999999999</v>
      </c>
      <c r="E706" s="54">
        <f t="shared" si="20"/>
        <v>0.91886376969315664</v>
      </c>
      <c r="F706" s="54">
        <f t="shared" si="21"/>
        <v>-0.12207711080151339</v>
      </c>
      <c r="G706" s="54">
        <v>8.996840061210172E-2</v>
      </c>
      <c r="H706" s="54">
        <v>3</v>
      </c>
      <c r="I706" s="54">
        <v>3</v>
      </c>
      <c r="J706" s="53" t="s">
        <v>6623</v>
      </c>
    </row>
    <row r="707" spans="1:10" x14ac:dyDescent="0.2">
      <c r="A707" s="59" t="s">
        <v>6627</v>
      </c>
      <c r="B707" s="53" t="s">
        <v>6628</v>
      </c>
      <c r="C707" s="54">
        <v>6.0512800000000002</v>
      </c>
      <c r="D707" s="54">
        <v>3.5935899999999998</v>
      </c>
      <c r="E707" s="54">
        <f t="shared" si="20"/>
        <v>1.6839094053578734</v>
      </c>
      <c r="F707" s="54">
        <f t="shared" si="21"/>
        <v>0.7518145232281106</v>
      </c>
      <c r="G707" s="54">
        <v>9.0055449854555533E-2</v>
      </c>
      <c r="H707" s="54">
        <v>3</v>
      </c>
      <c r="I707" s="54">
        <v>3</v>
      </c>
      <c r="J707" s="53" t="s">
        <v>6626</v>
      </c>
    </row>
    <row r="708" spans="1:10" x14ac:dyDescent="0.2">
      <c r="A708" s="59" t="s">
        <v>6630</v>
      </c>
      <c r="B708" s="53" t="s">
        <v>6631</v>
      </c>
      <c r="C708" s="54">
        <v>1.2698</v>
      </c>
      <c r="D708" s="54">
        <v>1.0310299999999999</v>
      </c>
      <c r="E708" s="54">
        <f t="shared" si="20"/>
        <v>1.2315839500305521</v>
      </c>
      <c r="F708" s="54">
        <f t="shared" si="21"/>
        <v>0.30051497145427714</v>
      </c>
      <c r="G708" s="54">
        <v>9.0074114218695614E-2</v>
      </c>
      <c r="H708" s="54">
        <v>5</v>
      </c>
      <c r="I708" s="54">
        <v>5</v>
      </c>
      <c r="J708" s="53" t="s">
        <v>6629</v>
      </c>
    </row>
    <row r="709" spans="1:10" x14ac:dyDescent="0.2">
      <c r="A709" s="59" t="s">
        <v>6633</v>
      </c>
      <c r="B709" s="53" t="s">
        <v>6634</v>
      </c>
      <c r="C709" s="54">
        <v>1.8064199999999999</v>
      </c>
      <c r="D709" s="54">
        <v>1.9624999999999999</v>
      </c>
      <c r="E709" s="54">
        <f t="shared" si="20"/>
        <v>0.92046878980891722</v>
      </c>
      <c r="F709" s="54">
        <f t="shared" si="21"/>
        <v>-0.11955928971766654</v>
      </c>
      <c r="G709" s="54">
        <v>9.050863184049375E-2</v>
      </c>
      <c r="H709" s="54">
        <v>14</v>
      </c>
      <c r="I709" s="54">
        <v>14</v>
      </c>
      <c r="J709" s="53" t="s">
        <v>6632</v>
      </c>
    </row>
    <row r="710" spans="1:10" x14ac:dyDescent="0.2">
      <c r="A710" s="59" t="s">
        <v>6636</v>
      </c>
      <c r="B710" s="53" t="s">
        <v>6637</v>
      </c>
      <c r="C710" s="54">
        <v>1.24746</v>
      </c>
      <c r="D710" s="54">
        <v>1.1521699999999999</v>
      </c>
      <c r="E710" s="54">
        <f t="shared" ref="E710:E773" si="22">C710/D710</f>
        <v>1.0827048091861444</v>
      </c>
      <c r="F710" s="54">
        <f t="shared" ref="F710:F773" si="23">LOG(E710,2)</f>
        <v>0.11463995728321132</v>
      </c>
      <c r="G710" s="54">
        <v>9.1056300184208641E-2</v>
      </c>
      <c r="H710" s="54">
        <v>12</v>
      </c>
      <c r="I710" s="54">
        <v>7</v>
      </c>
      <c r="J710" s="53" t="s">
        <v>6635</v>
      </c>
    </row>
    <row r="711" spans="1:10" x14ac:dyDescent="0.2">
      <c r="A711" s="59" t="s">
        <v>6639</v>
      </c>
      <c r="B711" s="53" t="s">
        <v>6640</v>
      </c>
      <c r="C711" s="54">
        <v>0.24541299999999999</v>
      </c>
      <c r="D711" s="54">
        <v>0.202927</v>
      </c>
      <c r="E711" s="54">
        <f t="shared" si="22"/>
        <v>1.2093659296200112</v>
      </c>
      <c r="F711" s="54">
        <f t="shared" si="23"/>
        <v>0.27425084092315555</v>
      </c>
      <c r="G711" s="54">
        <v>9.1217885343517102E-2</v>
      </c>
      <c r="H711" s="54">
        <v>6</v>
      </c>
      <c r="I711" s="54">
        <v>6</v>
      </c>
      <c r="J711" s="53" t="s">
        <v>6638</v>
      </c>
    </row>
    <row r="712" spans="1:10" x14ac:dyDescent="0.2">
      <c r="A712" s="59" t="s">
        <v>6642</v>
      </c>
      <c r="B712" s="53" t="s">
        <v>6643</v>
      </c>
      <c r="C712" s="54">
        <v>1.7085300000000001</v>
      </c>
      <c r="D712" s="54">
        <v>1.47773</v>
      </c>
      <c r="E712" s="54">
        <f t="shared" si="22"/>
        <v>1.1561855007342343</v>
      </c>
      <c r="F712" s="54">
        <f t="shared" si="23"/>
        <v>0.20937288531211007</v>
      </c>
      <c r="G712" s="54">
        <v>9.2150988873495737E-2</v>
      </c>
      <c r="H712" s="54">
        <v>8</v>
      </c>
      <c r="I712" s="54">
        <v>8</v>
      </c>
      <c r="J712" s="53" t="s">
        <v>6641</v>
      </c>
    </row>
    <row r="713" spans="1:10" x14ac:dyDescent="0.2">
      <c r="A713" s="59" t="s">
        <v>6645</v>
      </c>
      <c r="B713" s="53" t="s">
        <v>6646</v>
      </c>
      <c r="C713" s="54">
        <v>0.81238100000000002</v>
      </c>
      <c r="D713" s="54">
        <v>0.74919100000000005</v>
      </c>
      <c r="E713" s="54">
        <f t="shared" si="22"/>
        <v>1.0843443127320003</v>
      </c>
      <c r="F713" s="54">
        <f t="shared" si="23"/>
        <v>0.11682292956795552</v>
      </c>
      <c r="G713" s="54">
        <v>9.2218913252539808E-2</v>
      </c>
      <c r="H713" s="54">
        <v>15</v>
      </c>
      <c r="I713" s="54">
        <v>15</v>
      </c>
      <c r="J713" s="53" t="s">
        <v>6644</v>
      </c>
    </row>
    <row r="714" spans="1:10" x14ac:dyDescent="0.2">
      <c r="A714" s="59" t="s">
        <v>6648</v>
      </c>
      <c r="B714" s="53" t="s">
        <v>6649</v>
      </c>
      <c r="C714" s="54">
        <v>0.97271300000000005</v>
      </c>
      <c r="D714" s="54">
        <v>0.92215999999999998</v>
      </c>
      <c r="E714" s="54">
        <f t="shared" si="22"/>
        <v>1.0548202047367052</v>
      </c>
      <c r="F714" s="54">
        <f t="shared" si="23"/>
        <v>7.6997110932358587E-2</v>
      </c>
      <c r="G714" s="54">
        <v>9.2425115081588002E-2</v>
      </c>
      <c r="H714" s="54">
        <v>20</v>
      </c>
      <c r="I714" s="54">
        <v>20</v>
      </c>
      <c r="J714" s="53" t="s">
        <v>6647</v>
      </c>
    </row>
    <row r="715" spans="1:10" x14ac:dyDescent="0.2">
      <c r="A715" s="59" t="s">
        <v>6651</v>
      </c>
      <c r="B715" s="53" t="s">
        <v>6652</v>
      </c>
      <c r="C715" s="54">
        <v>1.66133</v>
      </c>
      <c r="D715" s="54">
        <v>1.6042400000000001</v>
      </c>
      <c r="E715" s="54">
        <f t="shared" si="22"/>
        <v>1.0355869445968184</v>
      </c>
      <c r="F715" s="54">
        <f t="shared" si="23"/>
        <v>5.0448682745263616E-2</v>
      </c>
      <c r="G715" s="54">
        <v>9.2437884965212311E-2</v>
      </c>
      <c r="H715" s="54">
        <v>18</v>
      </c>
      <c r="I715" s="54">
        <v>18</v>
      </c>
      <c r="J715" s="53" t="s">
        <v>6650</v>
      </c>
    </row>
    <row r="716" spans="1:10" x14ac:dyDescent="0.2">
      <c r="A716" s="59" t="s">
        <v>6654</v>
      </c>
      <c r="B716" s="53" t="s">
        <v>6655</v>
      </c>
      <c r="C716" s="54">
        <v>0.81374500000000005</v>
      </c>
      <c r="D716" s="54">
        <v>1.0215700000000001</v>
      </c>
      <c r="E716" s="54">
        <f t="shared" si="22"/>
        <v>0.79656313321651961</v>
      </c>
      <c r="F716" s="54">
        <f t="shared" si="23"/>
        <v>-0.32813938490218847</v>
      </c>
      <c r="G716" s="54">
        <v>9.2450656613183108E-2</v>
      </c>
      <c r="H716" s="54">
        <v>19</v>
      </c>
      <c r="I716" s="54">
        <v>19</v>
      </c>
      <c r="J716" s="53" t="s">
        <v>6653</v>
      </c>
    </row>
    <row r="717" spans="1:10" x14ac:dyDescent="0.2">
      <c r="A717" s="59" t="s">
        <v>6657</v>
      </c>
      <c r="B717" s="53" t="s">
        <v>6658</v>
      </c>
      <c r="C717" s="54">
        <v>0.83221199999999995</v>
      </c>
      <c r="D717" s="54">
        <v>0.77522500000000005</v>
      </c>
      <c r="E717" s="54">
        <f t="shared" si="22"/>
        <v>1.0735102712115836</v>
      </c>
      <c r="F717" s="54">
        <f t="shared" si="23"/>
        <v>0.10233599478786072</v>
      </c>
      <c r="G717" s="54">
        <v>9.2892360728189641E-2</v>
      </c>
      <c r="H717" s="54">
        <v>13</v>
      </c>
      <c r="I717" s="54">
        <v>13</v>
      </c>
      <c r="J717" s="53" t="s">
        <v>6656</v>
      </c>
    </row>
    <row r="718" spans="1:10" x14ac:dyDescent="0.2">
      <c r="A718" s="59" t="s">
        <v>6660</v>
      </c>
      <c r="B718" s="53" t="s">
        <v>6661</v>
      </c>
      <c r="C718" s="54">
        <v>0.58383700000000005</v>
      </c>
      <c r="D718" s="54">
        <v>0.66085199999999999</v>
      </c>
      <c r="E718" s="54">
        <f t="shared" si="22"/>
        <v>0.88346104725415076</v>
      </c>
      <c r="F718" s="54">
        <f t="shared" si="23"/>
        <v>-0.17876156868108597</v>
      </c>
      <c r="G718" s="54">
        <v>9.3196585256584169E-2</v>
      </c>
      <c r="H718" s="54">
        <v>20</v>
      </c>
      <c r="I718" s="54">
        <v>14</v>
      </c>
      <c r="J718" s="53" t="s">
        <v>6659</v>
      </c>
    </row>
    <row r="719" spans="1:10" x14ac:dyDescent="0.2">
      <c r="A719" s="59" t="s">
        <v>6663</v>
      </c>
      <c r="B719" s="53" t="s">
        <v>6664</v>
      </c>
      <c r="C719" s="54">
        <v>1.26509</v>
      </c>
      <c r="D719" s="54">
        <v>1.39056</v>
      </c>
      <c r="E719" s="54">
        <f t="shared" si="22"/>
        <v>0.90977016453802784</v>
      </c>
      <c r="F719" s="54">
        <f t="shared" si="23"/>
        <v>-0.13642597195137265</v>
      </c>
      <c r="G719" s="54">
        <v>9.3209461730114768E-2</v>
      </c>
      <c r="H719" s="54">
        <v>8</v>
      </c>
      <c r="I719" s="54">
        <v>4</v>
      </c>
      <c r="J719" s="53" t="s">
        <v>6662</v>
      </c>
    </row>
    <row r="720" spans="1:10" x14ac:dyDescent="0.2">
      <c r="A720" s="59" t="s">
        <v>6666</v>
      </c>
      <c r="B720" s="53" t="s">
        <v>6667</v>
      </c>
      <c r="C720" s="54">
        <v>1.4824600000000001</v>
      </c>
      <c r="D720" s="54">
        <v>1.6131800000000001</v>
      </c>
      <c r="E720" s="54">
        <f t="shared" si="22"/>
        <v>0.91896750517611181</v>
      </c>
      <c r="F720" s="54">
        <f t="shared" si="23"/>
        <v>-0.12191424637643906</v>
      </c>
      <c r="G720" s="54">
        <v>9.3907439685136401E-2</v>
      </c>
      <c r="H720" s="54">
        <v>2</v>
      </c>
      <c r="I720" s="54">
        <v>2</v>
      </c>
      <c r="J720" s="53" t="s">
        <v>6665</v>
      </c>
    </row>
    <row r="721" spans="1:10" x14ac:dyDescent="0.2">
      <c r="A721" s="59" t="s">
        <v>6669</v>
      </c>
      <c r="B721" s="53" t="s">
        <v>6670</v>
      </c>
      <c r="C721" s="54">
        <v>0.81901299999999999</v>
      </c>
      <c r="D721" s="54">
        <v>0.91161700000000001</v>
      </c>
      <c r="E721" s="54">
        <f t="shared" si="22"/>
        <v>0.89841786627498166</v>
      </c>
      <c r="F721" s="54">
        <f t="shared" si="23"/>
        <v>-0.1545414768883607</v>
      </c>
      <c r="G721" s="54">
        <v>9.4208480703411673E-2</v>
      </c>
      <c r="H721" s="54">
        <v>7</v>
      </c>
      <c r="I721" s="54">
        <v>3</v>
      </c>
      <c r="J721" s="53" t="s">
        <v>6668</v>
      </c>
    </row>
    <row r="722" spans="1:10" x14ac:dyDescent="0.2">
      <c r="A722" s="59" t="s">
        <v>6672</v>
      </c>
      <c r="B722" s="53" t="s">
        <v>6673</v>
      </c>
      <c r="C722" s="54">
        <v>1.4349099999999999</v>
      </c>
      <c r="D722" s="54">
        <v>1.3785700000000001</v>
      </c>
      <c r="E722" s="54">
        <f t="shared" si="22"/>
        <v>1.0408684361330942</v>
      </c>
      <c r="F722" s="54">
        <f t="shared" si="23"/>
        <v>5.7787726146033738E-2</v>
      </c>
      <c r="G722" s="54">
        <v>9.4299632450271301E-2</v>
      </c>
      <c r="H722" s="54">
        <v>8</v>
      </c>
      <c r="I722" s="54">
        <v>6</v>
      </c>
      <c r="J722" s="53" t="s">
        <v>6671</v>
      </c>
    </row>
    <row r="723" spans="1:10" x14ac:dyDescent="0.2">
      <c r="A723" s="59" t="s">
        <v>6675</v>
      </c>
      <c r="B723" s="53" t="s">
        <v>6676</v>
      </c>
      <c r="C723" s="54">
        <v>2.9064000000000001</v>
      </c>
      <c r="D723" s="54">
        <v>3.2402799999999998</v>
      </c>
      <c r="E723" s="54">
        <f t="shared" si="22"/>
        <v>0.89695952201661588</v>
      </c>
      <c r="F723" s="54">
        <f t="shared" si="23"/>
        <v>-0.15688521420609458</v>
      </c>
      <c r="G723" s="54">
        <v>9.4456097821500926E-2</v>
      </c>
      <c r="H723" s="54">
        <v>31</v>
      </c>
      <c r="I723" s="54">
        <v>31</v>
      </c>
      <c r="J723" s="53" t="s">
        <v>6674</v>
      </c>
    </row>
    <row r="724" spans="1:10" x14ac:dyDescent="0.2">
      <c r="A724" s="59" t="s">
        <v>6678</v>
      </c>
      <c r="B724" s="53" t="s">
        <v>6679</v>
      </c>
      <c r="C724" s="54">
        <v>1.10781</v>
      </c>
      <c r="D724" s="54">
        <v>1.36399</v>
      </c>
      <c r="E724" s="54">
        <f t="shared" si="22"/>
        <v>0.81218337377840011</v>
      </c>
      <c r="F724" s="54">
        <f t="shared" si="23"/>
        <v>-0.30012260076100666</v>
      </c>
      <c r="G724" s="54">
        <v>9.4723993646410293E-2</v>
      </c>
      <c r="H724" s="54">
        <v>9</v>
      </c>
      <c r="I724" s="54">
        <v>9</v>
      </c>
      <c r="J724" s="53" t="s">
        <v>6677</v>
      </c>
    </row>
    <row r="725" spans="1:10" x14ac:dyDescent="0.2">
      <c r="A725" s="59" t="s">
        <v>6681</v>
      </c>
      <c r="B725" s="53" t="s">
        <v>6682</v>
      </c>
      <c r="C725" s="54">
        <v>0.58053200000000005</v>
      </c>
      <c r="D725" s="54">
        <v>0.71505600000000002</v>
      </c>
      <c r="E725" s="54">
        <f t="shared" si="22"/>
        <v>0.81186928016826654</v>
      </c>
      <c r="F725" s="54">
        <f t="shared" si="23"/>
        <v>-0.30068063845549048</v>
      </c>
      <c r="G725" s="54">
        <v>9.4837478802225456E-2</v>
      </c>
      <c r="H725" s="54">
        <v>3</v>
      </c>
      <c r="I725" s="54">
        <v>3</v>
      </c>
      <c r="J725" s="53" t="s">
        <v>6680</v>
      </c>
    </row>
    <row r="726" spans="1:10" x14ac:dyDescent="0.2">
      <c r="A726" s="59" t="s">
        <v>6684</v>
      </c>
      <c r="B726" s="53" t="s">
        <v>6685</v>
      </c>
      <c r="C726" s="54">
        <v>0.83971799999999996</v>
      </c>
      <c r="D726" s="54">
        <v>0.79109200000000002</v>
      </c>
      <c r="E726" s="54">
        <f t="shared" si="22"/>
        <v>1.0614669343135816</v>
      </c>
      <c r="F726" s="54">
        <f t="shared" si="23"/>
        <v>8.6059430645250984E-2</v>
      </c>
      <c r="G726" s="54">
        <v>9.4968592170245253E-2</v>
      </c>
      <c r="H726" s="54">
        <v>7</v>
      </c>
      <c r="I726" s="54">
        <v>7</v>
      </c>
      <c r="J726" s="53" t="s">
        <v>6683</v>
      </c>
    </row>
    <row r="727" spans="1:10" x14ac:dyDescent="0.2">
      <c r="B727" s="53" t="s">
        <v>6687</v>
      </c>
      <c r="C727" s="54">
        <v>0.81235299999999999</v>
      </c>
      <c r="D727" s="54">
        <v>0.77781199999999995</v>
      </c>
      <c r="E727" s="54">
        <f t="shared" si="22"/>
        <v>1.0444079031951166</v>
      </c>
      <c r="F727" s="54">
        <f t="shared" si="23"/>
        <v>6.2685279899797858E-2</v>
      </c>
      <c r="G727" s="54">
        <v>9.5174367651978745E-2</v>
      </c>
      <c r="H727" s="54">
        <v>17</v>
      </c>
      <c r="I727" s="54">
        <v>12</v>
      </c>
      <c r="J727" s="53" t="s">
        <v>6686</v>
      </c>
    </row>
    <row r="728" spans="1:10" x14ac:dyDescent="0.2">
      <c r="A728" s="59" t="s">
        <v>6689</v>
      </c>
      <c r="B728" s="53" t="s">
        <v>6690</v>
      </c>
      <c r="C728" s="54">
        <v>1.4984</v>
      </c>
      <c r="D728" s="54">
        <v>1.28406</v>
      </c>
      <c r="E728" s="54">
        <f t="shared" si="22"/>
        <v>1.1669236640032397</v>
      </c>
      <c r="F728" s="54">
        <f t="shared" si="23"/>
        <v>0.22271018815234664</v>
      </c>
      <c r="G728" s="54">
        <v>9.5675336861824084E-2</v>
      </c>
      <c r="H728" s="54">
        <v>2</v>
      </c>
      <c r="I728" s="54">
        <v>2</v>
      </c>
      <c r="J728" s="53" t="s">
        <v>6688</v>
      </c>
    </row>
    <row r="729" spans="1:10" x14ac:dyDescent="0.2">
      <c r="A729" s="59" t="s">
        <v>6692</v>
      </c>
      <c r="B729" s="53" t="s">
        <v>6693</v>
      </c>
      <c r="C729" s="54">
        <v>2.9531100000000001</v>
      </c>
      <c r="D729" s="54">
        <v>2.7447699999999999</v>
      </c>
      <c r="E729" s="54">
        <f t="shared" si="22"/>
        <v>1.0759043562848618</v>
      </c>
      <c r="F729" s="54">
        <f t="shared" si="23"/>
        <v>0.10554983361341008</v>
      </c>
      <c r="G729" s="54">
        <v>9.5706183918134541E-2</v>
      </c>
      <c r="H729" s="54">
        <v>12</v>
      </c>
      <c r="I729" s="54">
        <v>10</v>
      </c>
      <c r="J729" s="53" t="s">
        <v>6691</v>
      </c>
    </row>
    <row r="730" spans="1:10" x14ac:dyDescent="0.2">
      <c r="A730" s="59" t="s">
        <v>6695</v>
      </c>
      <c r="B730" s="53" t="s">
        <v>6696</v>
      </c>
      <c r="C730" s="54">
        <v>0.99978699999999998</v>
      </c>
      <c r="D730" s="54">
        <v>1.0616099999999999</v>
      </c>
      <c r="E730" s="54">
        <f t="shared" si="22"/>
        <v>0.94176486657058622</v>
      </c>
      <c r="F730" s="54">
        <f t="shared" si="23"/>
        <v>-8.656119234955309E-2</v>
      </c>
      <c r="G730" s="54">
        <v>9.6004148491872512E-2</v>
      </c>
      <c r="H730" s="54">
        <v>12</v>
      </c>
      <c r="I730" s="54">
        <v>12</v>
      </c>
      <c r="J730" s="53" t="s">
        <v>6694</v>
      </c>
    </row>
    <row r="731" spans="1:10" x14ac:dyDescent="0.2">
      <c r="A731" s="59" t="s">
        <v>6698</v>
      </c>
      <c r="B731" s="53" t="s">
        <v>6699</v>
      </c>
      <c r="C731" s="54">
        <v>0.75892800000000005</v>
      </c>
      <c r="D731" s="54">
        <v>0.685562</v>
      </c>
      <c r="E731" s="54">
        <f t="shared" si="22"/>
        <v>1.1070158497699698</v>
      </c>
      <c r="F731" s="54">
        <f t="shared" si="23"/>
        <v>0.14667587814551616</v>
      </c>
      <c r="G731" s="54">
        <v>9.6125807257919971E-2</v>
      </c>
      <c r="H731" s="54">
        <v>17</v>
      </c>
      <c r="I731" s="54">
        <v>16</v>
      </c>
      <c r="J731" s="53" t="s">
        <v>6697</v>
      </c>
    </row>
    <row r="732" spans="1:10" x14ac:dyDescent="0.2">
      <c r="A732" s="59" t="s">
        <v>6701</v>
      </c>
      <c r="B732" s="53" t="s">
        <v>6702</v>
      </c>
      <c r="C732" s="54">
        <v>0.77742900000000004</v>
      </c>
      <c r="D732" s="54">
        <v>0.81133200000000005</v>
      </c>
      <c r="E732" s="54">
        <f t="shared" si="22"/>
        <v>0.95821316058037886</v>
      </c>
      <c r="F732" s="54">
        <f t="shared" si="23"/>
        <v>-6.1581466583350772E-2</v>
      </c>
      <c r="G732" s="54">
        <v>9.6502819009351565E-2</v>
      </c>
      <c r="H732" s="54">
        <v>24</v>
      </c>
      <c r="I732" s="54">
        <v>24</v>
      </c>
      <c r="J732" s="53" t="s">
        <v>6700</v>
      </c>
    </row>
    <row r="733" spans="1:10" x14ac:dyDescent="0.2">
      <c r="A733" s="59" t="s">
        <v>6704</v>
      </c>
      <c r="B733" s="53" t="s">
        <v>6705</v>
      </c>
      <c r="C733" s="54">
        <v>0.53573000000000004</v>
      </c>
      <c r="D733" s="54">
        <v>0.57050299999999998</v>
      </c>
      <c r="E733" s="54">
        <f t="shared" si="22"/>
        <v>0.9390485238465005</v>
      </c>
      <c r="F733" s="54">
        <f t="shared" si="23"/>
        <v>-9.0728386098857514E-2</v>
      </c>
      <c r="G733" s="54">
        <v>9.70800519361497E-2</v>
      </c>
      <c r="H733" s="54">
        <v>16</v>
      </c>
      <c r="I733" s="54">
        <v>16</v>
      </c>
      <c r="J733" s="53" t="s">
        <v>6703</v>
      </c>
    </row>
    <row r="734" spans="1:10" x14ac:dyDescent="0.2">
      <c r="A734" s="59" t="s">
        <v>6707</v>
      </c>
      <c r="B734" s="53" t="s">
        <v>6708</v>
      </c>
      <c r="C734" s="54">
        <v>2.54549</v>
      </c>
      <c r="D734" s="54">
        <v>2.9838499999999999</v>
      </c>
      <c r="E734" s="54">
        <f t="shared" si="22"/>
        <v>0.85308912981550689</v>
      </c>
      <c r="F734" s="54">
        <f t="shared" si="23"/>
        <v>-0.22923161427548333</v>
      </c>
      <c r="G734" s="54">
        <v>9.7498963771738709E-2</v>
      </c>
      <c r="H734" s="54">
        <v>6</v>
      </c>
      <c r="I734" s="54">
        <v>6</v>
      </c>
      <c r="J734" s="53" t="s">
        <v>6706</v>
      </c>
    </row>
    <row r="735" spans="1:10" x14ac:dyDescent="0.2">
      <c r="A735" s="59" t="s">
        <v>6710</v>
      </c>
      <c r="B735" s="53" t="s">
        <v>6711</v>
      </c>
      <c r="C735" s="54">
        <v>1.2025999999999999</v>
      </c>
      <c r="D735" s="54">
        <v>1.0589599999999999</v>
      </c>
      <c r="E735" s="54">
        <f t="shared" si="22"/>
        <v>1.1356425171866738</v>
      </c>
      <c r="F735" s="54">
        <f t="shared" si="23"/>
        <v>0.18350876807606445</v>
      </c>
      <c r="G735" s="54">
        <v>9.750345386833742E-2</v>
      </c>
      <c r="H735" s="54">
        <v>6</v>
      </c>
      <c r="I735" s="54">
        <v>6</v>
      </c>
      <c r="J735" s="53" t="s">
        <v>6709</v>
      </c>
    </row>
    <row r="736" spans="1:10" x14ac:dyDescent="0.2">
      <c r="A736" s="59" t="s">
        <v>6713</v>
      </c>
      <c r="B736" s="53" t="s">
        <v>6714</v>
      </c>
      <c r="C736" s="54">
        <v>0.97260800000000003</v>
      </c>
      <c r="D736" s="54">
        <v>1.0256099999999999</v>
      </c>
      <c r="E736" s="54">
        <f t="shared" si="22"/>
        <v>0.94832148672497352</v>
      </c>
      <c r="F736" s="54">
        <f t="shared" si="23"/>
        <v>-7.6551870491461199E-2</v>
      </c>
      <c r="G736" s="54">
        <v>9.7624764671060654E-2</v>
      </c>
      <c r="H736" s="54">
        <v>6</v>
      </c>
      <c r="I736" s="54">
        <v>6</v>
      </c>
      <c r="J736" s="53" t="s">
        <v>6712</v>
      </c>
    </row>
    <row r="737" spans="1:10" x14ac:dyDescent="0.2">
      <c r="A737" s="59" t="s">
        <v>6716</v>
      </c>
      <c r="B737" s="53" t="s">
        <v>6717</v>
      </c>
      <c r="C737" s="54">
        <v>0.84315399999999996</v>
      </c>
      <c r="D737" s="54">
        <v>0.88298200000000004</v>
      </c>
      <c r="E737" s="54">
        <f t="shared" si="22"/>
        <v>0.95489375774364582</v>
      </c>
      <c r="F737" s="54">
        <f t="shared" si="23"/>
        <v>-6.6587868234074671E-2</v>
      </c>
      <c r="G737" s="54">
        <v>9.7642749473698484E-2</v>
      </c>
      <c r="H737" s="54">
        <v>18</v>
      </c>
      <c r="I737" s="54">
        <v>18</v>
      </c>
      <c r="J737" s="53" t="s">
        <v>6715</v>
      </c>
    </row>
    <row r="738" spans="1:10" x14ac:dyDescent="0.2">
      <c r="A738" s="59" t="s">
        <v>6719</v>
      </c>
      <c r="B738" s="53" t="s">
        <v>6720</v>
      </c>
      <c r="C738" s="54">
        <v>24.652799999999999</v>
      </c>
      <c r="D738" s="54">
        <v>21.326000000000001</v>
      </c>
      <c r="E738" s="54">
        <f t="shared" si="22"/>
        <v>1.1559973740973459</v>
      </c>
      <c r="F738" s="54">
        <f t="shared" si="23"/>
        <v>0.20913812069236373</v>
      </c>
      <c r="G738" s="54">
        <v>9.7955764851684723E-2</v>
      </c>
      <c r="H738" s="54">
        <v>14</v>
      </c>
      <c r="I738" s="54">
        <v>14</v>
      </c>
      <c r="J738" s="53" t="s">
        <v>6718</v>
      </c>
    </row>
    <row r="739" spans="1:10" x14ac:dyDescent="0.2">
      <c r="A739" s="59" t="s">
        <v>6722</v>
      </c>
      <c r="B739" s="53" t="s">
        <v>6723</v>
      </c>
      <c r="C739" s="54">
        <v>1.17195</v>
      </c>
      <c r="D739" s="54">
        <v>0.89602800000000005</v>
      </c>
      <c r="E739" s="54">
        <f t="shared" si="22"/>
        <v>1.30793903761936</v>
      </c>
      <c r="F739" s="54">
        <f t="shared" si="23"/>
        <v>0.3872952991128657</v>
      </c>
      <c r="G739" s="54">
        <v>9.8222277502907018E-2</v>
      </c>
      <c r="H739" s="54">
        <v>3</v>
      </c>
      <c r="I739" s="54">
        <v>3</v>
      </c>
      <c r="J739" s="53" t="s">
        <v>6721</v>
      </c>
    </row>
    <row r="740" spans="1:10" x14ac:dyDescent="0.2">
      <c r="A740" s="59" t="s">
        <v>6725</v>
      </c>
      <c r="B740" s="53" t="s">
        <v>6726</v>
      </c>
      <c r="C740" s="54">
        <v>0.69005300000000003</v>
      </c>
      <c r="D740" s="54">
        <v>0.82903899999999997</v>
      </c>
      <c r="E740" s="54">
        <f t="shared" si="22"/>
        <v>0.83235288086567705</v>
      </c>
      <c r="F740" s="54">
        <f t="shared" si="23"/>
        <v>-0.26473279784090498</v>
      </c>
      <c r="G740" s="54">
        <v>9.8853033264280299E-2</v>
      </c>
      <c r="H740" s="54">
        <v>4</v>
      </c>
      <c r="I740" s="54">
        <v>4</v>
      </c>
      <c r="J740" s="53" t="s">
        <v>6724</v>
      </c>
    </row>
    <row r="741" spans="1:10" x14ac:dyDescent="0.2">
      <c r="A741" s="59" t="s">
        <v>6728</v>
      </c>
      <c r="B741" s="53" t="s">
        <v>6729</v>
      </c>
      <c r="C741" s="54">
        <v>1.1235900000000001</v>
      </c>
      <c r="D741" s="54">
        <v>0.97167300000000001</v>
      </c>
      <c r="E741" s="54">
        <f t="shared" si="22"/>
        <v>1.1563458076945641</v>
      </c>
      <c r="F741" s="54">
        <f t="shared" si="23"/>
        <v>0.20957290341021342</v>
      </c>
      <c r="G741" s="54">
        <v>9.9634558339517149E-2</v>
      </c>
      <c r="H741" s="54">
        <v>7</v>
      </c>
      <c r="I741" s="54">
        <v>7</v>
      </c>
      <c r="J741" s="53" t="s">
        <v>6727</v>
      </c>
    </row>
    <row r="742" spans="1:10" x14ac:dyDescent="0.2">
      <c r="A742" s="59" t="s">
        <v>6731</v>
      </c>
      <c r="B742" s="53" t="s">
        <v>6732</v>
      </c>
      <c r="C742" s="54">
        <v>1.0451299999999999</v>
      </c>
      <c r="D742" s="54">
        <v>0.90059599999999995</v>
      </c>
      <c r="E742" s="54">
        <f t="shared" si="22"/>
        <v>1.160487055238975</v>
      </c>
      <c r="F742" s="54">
        <f t="shared" si="23"/>
        <v>0.21473043009584319</v>
      </c>
      <c r="G742" s="54">
        <v>9.9641441088699503E-2</v>
      </c>
      <c r="H742" s="54">
        <v>3</v>
      </c>
      <c r="I742" s="54">
        <v>3</v>
      </c>
      <c r="J742" s="53" t="s">
        <v>6730</v>
      </c>
    </row>
    <row r="743" spans="1:10" x14ac:dyDescent="0.2">
      <c r="A743" s="59" t="s">
        <v>6734</v>
      </c>
      <c r="B743" s="53" t="s">
        <v>6735</v>
      </c>
      <c r="C743" s="54">
        <v>0.43962899999999999</v>
      </c>
      <c r="D743" s="54">
        <v>0.59284400000000004</v>
      </c>
      <c r="E743" s="54">
        <f t="shared" si="22"/>
        <v>0.74155933095384274</v>
      </c>
      <c r="F743" s="54">
        <f t="shared" si="23"/>
        <v>-0.43136596990998977</v>
      </c>
      <c r="G743" s="54">
        <v>0.10023237013927511</v>
      </c>
      <c r="H743" s="54">
        <v>6</v>
      </c>
      <c r="I743" s="54">
        <v>4</v>
      </c>
      <c r="J743" s="53" t="s">
        <v>6733</v>
      </c>
    </row>
    <row r="744" spans="1:10" x14ac:dyDescent="0.2">
      <c r="A744" s="59" t="s">
        <v>6737</v>
      </c>
      <c r="B744" s="53" t="s">
        <v>6738</v>
      </c>
      <c r="C744" s="54">
        <v>2.6840000000000002</v>
      </c>
      <c r="D744" s="54">
        <v>1.70543</v>
      </c>
      <c r="E744" s="54">
        <f t="shared" si="22"/>
        <v>1.5737966377980921</v>
      </c>
      <c r="F744" s="54">
        <f t="shared" si="23"/>
        <v>0.65424913131875961</v>
      </c>
      <c r="G744" s="54">
        <v>0.10032542311168018</v>
      </c>
      <c r="H744" s="54">
        <v>9</v>
      </c>
      <c r="I744" s="54">
        <v>9</v>
      </c>
      <c r="J744" s="53" t="s">
        <v>6736</v>
      </c>
    </row>
    <row r="745" spans="1:10" x14ac:dyDescent="0.2">
      <c r="A745" s="59" t="s">
        <v>6740</v>
      </c>
      <c r="B745" s="53" t="s">
        <v>6741</v>
      </c>
      <c r="C745" s="54">
        <v>1.12616</v>
      </c>
      <c r="D745" s="54">
        <v>1.0380400000000001</v>
      </c>
      <c r="E745" s="54">
        <f t="shared" si="22"/>
        <v>1.0848907556548881</v>
      </c>
      <c r="F745" s="54">
        <f t="shared" si="23"/>
        <v>0.11754977611690122</v>
      </c>
      <c r="G745" s="54">
        <v>0.10043613690324994</v>
      </c>
      <c r="H745" s="54">
        <v>3</v>
      </c>
      <c r="I745" s="54">
        <v>3</v>
      </c>
      <c r="J745" s="53" t="s">
        <v>6739</v>
      </c>
    </row>
    <row r="746" spans="1:10" x14ac:dyDescent="0.2">
      <c r="A746" s="59" t="s">
        <v>6743</v>
      </c>
      <c r="B746" s="53" t="s">
        <v>6744</v>
      </c>
      <c r="C746" s="54">
        <v>13.8591</v>
      </c>
      <c r="D746" s="54">
        <v>12.252700000000001</v>
      </c>
      <c r="E746" s="54">
        <f t="shared" si="22"/>
        <v>1.131105797089621</v>
      </c>
      <c r="F746" s="54">
        <f t="shared" si="23"/>
        <v>0.17773387698300611</v>
      </c>
      <c r="G746" s="54">
        <v>0.10046620556105432</v>
      </c>
      <c r="H746" s="54">
        <v>6</v>
      </c>
      <c r="I746" s="54">
        <v>5</v>
      </c>
      <c r="J746" s="53" t="s">
        <v>6742</v>
      </c>
    </row>
    <row r="747" spans="1:10" x14ac:dyDescent="0.2">
      <c r="A747" s="59" t="s">
        <v>6746</v>
      </c>
      <c r="B747" s="53" t="s">
        <v>6747</v>
      </c>
      <c r="C747" s="54">
        <v>1.15157</v>
      </c>
      <c r="D747" s="54">
        <v>1.02536</v>
      </c>
      <c r="E747" s="54">
        <f t="shared" si="22"/>
        <v>1.1230884762424904</v>
      </c>
      <c r="F747" s="54">
        <f t="shared" si="23"/>
        <v>0.16747158687322194</v>
      </c>
      <c r="G747" s="54">
        <v>0.10087371141880563</v>
      </c>
      <c r="H747" s="54">
        <v>14</v>
      </c>
      <c r="I747" s="54">
        <v>2</v>
      </c>
      <c r="J747" s="53" t="s">
        <v>6745</v>
      </c>
    </row>
    <row r="748" spans="1:10" x14ac:dyDescent="0.2">
      <c r="A748" s="59" t="s">
        <v>6749</v>
      </c>
      <c r="B748" s="53" t="s">
        <v>6750</v>
      </c>
      <c r="C748" s="54">
        <v>0.70546399999999998</v>
      </c>
      <c r="D748" s="54">
        <v>0.74012100000000003</v>
      </c>
      <c r="E748" s="54">
        <f t="shared" si="22"/>
        <v>0.95317387292077915</v>
      </c>
      <c r="F748" s="54">
        <f t="shared" si="23"/>
        <v>-6.9188687971242849E-2</v>
      </c>
      <c r="G748" s="54">
        <v>0.10113535424557626</v>
      </c>
      <c r="H748" s="54">
        <v>9</v>
      </c>
      <c r="I748" s="54">
        <v>9</v>
      </c>
      <c r="J748" s="53" t="s">
        <v>6748</v>
      </c>
    </row>
    <row r="749" spans="1:10" x14ac:dyDescent="0.2">
      <c r="A749" s="59" t="s">
        <v>6752</v>
      </c>
      <c r="B749" s="53" t="s">
        <v>6753</v>
      </c>
      <c r="C749" s="54">
        <v>0.86529999999999996</v>
      </c>
      <c r="D749" s="54">
        <v>0.81516599999999995</v>
      </c>
      <c r="E749" s="54">
        <f t="shared" si="22"/>
        <v>1.0615015837265047</v>
      </c>
      <c r="F749" s="54">
        <f t="shared" si="23"/>
        <v>8.6106523699880394E-2</v>
      </c>
      <c r="G749" s="54">
        <v>0.1017721618679838</v>
      </c>
      <c r="H749" s="54">
        <v>8</v>
      </c>
      <c r="I749" s="54">
        <v>8</v>
      </c>
      <c r="J749" s="53" t="s">
        <v>6751</v>
      </c>
    </row>
    <row r="750" spans="1:10" x14ac:dyDescent="0.2">
      <c r="A750" s="59" t="s">
        <v>6755</v>
      </c>
      <c r="B750" s="53" t="s">
        <v>6756</v>
      </c>
      <c r="C750" s="54">
        <v>0.855514</v>
      </c>
      <c r="D750" s="54">
        <v>0.93983399999999995</v>
      </c>
      <c r="E750" s="54">
        <f t="shared" si="22"/>
        <v>0.91028202852844231</v>
      </c>
      <c r="F750" s="54">
        <f t="shared" si="23"/>
        <v>-0.13561449669493433</v>
      </c>
      <c r="G750" s="54">
        <v>0.10183826694334155</v>
      </c>
      <c r="H750" s="54">
        <v>6</v>
      </c>
      <c r="I750" s="54">
        <v>5</v>
      </c>
      <c r="J750" s="53" t="s">
        <v>6754</v>
      </c>
    </row>
    <row r="751" spans="1:10" x14ac:dyDescent="0.2">
      <c r="A751" s="59" t="s">
        <v>6758</v>
      </c>
      <c r="B751" s="53" t="s">
        <v>6759</v>
      </c>
      <c r="C751" s="54">
        <v>0.537242</v>
      </c>
      <c r="D751" s="54">
        <v>0.57511000000000001</v>
      </c>
      <c r="E751" s="54">
        <f t="shared" si="22"/>
        <v>0.93415520509119987</v>
      </c>
      <c r="F751" s="54">
        <f t="shared" si="23"/>
        <v>-9.8265828664078514E-2</v>
      </c>
      <c r="G751" s="54">
        <v>0.10214168076628247</v>
      </c>
      <c r="H751" s="54">
        <v>4</v>
      </c>
      <c r="I751" s="54">
        <v>4</v>
      </c>
      <c r="J751" s="53" t="s">
        <v>6757</v>
      </c>
    </row>
    <row r="752" spans="1:10" x14ac:dyDescent="0.2">
      <c r="A752" s="59" t="s">
        <v>6761</v>
      </c>
      <c r="B752" s="53" t="s">
        <v>6762</v>
      </c>
      <c r="C752" s="54">
        <v>1.78569</v>
      </c>
      <c r="D752" s="54">
        <v>2.14534</v>
      </c>
      <c r="E752" s="54">
        <f t="shared" si="22"/>
        <v>0.83235757502307328</v>
      </c>
      <c r="F752" s="54">
        <f t="shared" si="23"/>
        <v>-0.26472466160607477</v>
      </c>
      <c r="G752" s="54">
        <v>0.10232859236475987</v>
      </c>
      <c r="H752" s="54">
        <v>6</v>
      </c>
      <c r="I752" s="54">
        <v>6</v>
      </c>
      <c r="J752" s="53" t="s">
        <v>6760</v>
      </c>
    </row>
    <row r="753" spans="1:10" x14ac:dyDescent="0.2">
      <c r="A753" s="59" t="s">
        <v>6764</v>
      </c>
      <c r="B753" s="53" t="s">
        <v>6765</v>
      </c>
      <c r="C753" s="54">
        <v>0.80744199999999999</v>
      </c>
      <c r="D753" s="54">
        <v>0.73017900000000002</v>
      </c>
      <c r="E753" s="54">
        <f t="shared" si="22"/>
        <v>1.105813779908762</v>
      </c>
      <c r="F753" s="54">
        <f t="shared" si="23"/>
        <v>0.14510845481125281</v>
      </c>
      <c r="G753" s="54">
        <v>0.1025238720611801</v>
      </c>
      <c r="H753" s="54">
        <v>6</v>
      </c>
      <c r="I753" s="54">
        <v>6</v>
      </c>
      <c r="J753" s="53" t="s">
        <v>6763</v>
      </c>
    </row>
    <row r="754" spans="1:10" x14ac:dyDescent="0.2">
      <c r="A754" s="59" t="s">
        <v>6767</v>
      </c>
      <c r="B754" s="53" t="s">
        <v>6768</v>
      </c>
      <c r="C754" s="54">
        <v>0.84816599999999998</v>
      </c>
      <c r="D754" s="54">
        <v>0.81199500000000002</v>
      </c>
      <c r="E754" s="54">
        <f t="shared" si="22"/>
        <v>1.0445458407995123</v>
      </c>
      <c r="F754" s="54">
        <f t="shared" si="23"/>
        <v>6.2875807716581883E-2</v>
      </c>
      <c r="G754" s="54">
        <v>0.1025540934668062</v>
      </c>
      <c r="H754" s="54">
        <v>13</v>
      </c>
      <c r="I754" s="54">
        <v>13</v>
      </c>
      <c r="J754" s="53" t="s">
        <v>6766</v>
      </c>
    </row>
    <row r="755" spans="1:10" x14ac:dyDescent="0.2">
      <c r="A755" s="59" t="s">
        <v>6770</v>
      </c>
      <c r="B755" s="53" t="s">
        <v>6771</v>
      </c>
      <c r="C755" s="54">
        <v>0.85444900000000001</v>
      </c>
      <c r="D755" s="54">
        <v>0.78323500000000001</v>
      </c>
      <c r="E755" s="54">
        <f t="shared" si="22"/>
        <v>1.0909229030878345</v>
      </c>
      <c r="F755" s="54">
        <f t="shared" si="23"/>
        <v>0.12554914816651999</v>
      </c>
      <c r="G755" s="54">
        <v>0.10270060452836306</v>
      </c>
      <c r="H755" s="54">
        <v>6</v>
      </c>
      <c r="I755" s="54">
        <v>3</v>
      </c>
      <c r="J755" s="53" t="s">
        <v>6769</v>
      </c>
    </row>
    <row r="756" spans="1:10" x14ac:dyDescent="0.2">
      <c r="A756" s="59" t="s">
        <v>6773</v>
      </c>
      <c r="B756" s="53" t="s">
        <v>6774</v>
      </c>
      <c r="C756" s="54">
        <v>1.24699</v>
      </c>
      <c r="D756" s="54">
        <v>1.1210199999999999</v>
      </c>
      <c r="E756" s="54">
        <f t="shared" si="22"/>
        <v>1.1123708765231666</v>
      </c>
      <c r="F756" s="54">
        <f t="shared" si="23"/>
        <v>0.15363787845094132</v>
      </c>
      <c r="G756" s="54">
        <v>0.10281843756102933</v>
      </c>
      <c r="H756" s="54">
        <v>6</v>
      </c>
      <c r="I756" s="54">
        <v>6</v>
      </c>
      <c r="J756" s="53" t="s">
        <v>6772</v>
      </c>
    </row>
    <row r="757" spans="1:10" x14ac:dyDescent="0.2">
      <c r="A757" s="59" t="s">
        <v>6776</v>
      </c>
      <c r="B757" s="53" t="s">
        <v>6777</v>
      </c>
      <c r="C757" s="54">
        <v>0.76325699999999996</v>
      </c>
      <c r="D757" s="54">
        <v>0.714615</v>
      </c>
      <c r="E757" s="54">
        <f t="shared" si="22"/>
        <v>1.0680674209189562</v>
      </c>
      <c r="F757" s="54">
        <f t="shared" si="23"/>
        <v>9.5002718893807819E-2</v>
      </c>
      <c r="G757" s="54">
        <v>0.10296319251472642</v>
      </c>
      <c r="H757" s="54">
        <v>7</v>
      </c>
      <c r="I757" s="54">
        <v>4</v>
      </c>
      <c r="J757" s="53" t="s">
        <v>6775</v>
      </c>
    </row>
    <row r="758" spans="1:10" x14ac:dyDescent="0.2">
      <c r="A758" s="59" t="s">
        <v>6779</v>
      </c>
      <c r="B758" s="53" t="s">
        <v>6780</v>
      </c>
      <c r="C758" s="54">
        <v>3.2328399999999999</v>
      </c>
      <c r="D758" s="54">
        <v>3.9948999999999999</v>
      </c>
      <c r="E758" s="54">
        <f t="shared" si="22"/>
        <v>0.80924178327367391</v>
      </c>
      <c r="F758" s="54">
        <f t="shared" si="23"/>
        <v>-0.30535728294287923</v>
      </c>
      <c r="G758" s="54">
        <v>0.10348704830055437</v>
      </c>
      <c r="H758" s="54">
        <v>10</v>
      </c>
      <c r="I758" s="54">
        <v>10</v>
      </c>
      <c r="J758" s="53" t="s">
        <v>6778</v>
      </c>
    </row>
    <row r="759" spans="1:10" x14ac:dyDescent="0.2">
      <c r="A759" s="59" t="s">
        <v>6782</v>
      </c>
      <c r="B759" s="53" t="s">
        <v>6783</v>
      </c>
      <c r="C759" s="54">
        <v>1.0299499999999999</v>
      </c>
      <c r="D759" s="54">
        <v>1.09439</v>
      </c>
      <c r="E759" s="54">
        <f t="shared" si="22"/>
        <v>0.94111788302159194</v>
      </c>
      <c r="F759" s="54">
        <f t="shared" si="23"/>
        <v>-8.7552650787003347E-2</v>
      </c>
      <c r="G759" s="54">
        <v>0.10350134655230395</v>
      </c>
      <c r="H759" s="54">
        <v>5</v>
      </c>
      <c r="I759" s="54">
        <v>5</v>
      </c>
      <c r="J759" s="53" t="s">
        <v>6781</v>
      </c>
    </row>
    <row r="760" spans="1:10" x14ac:dyDescent="0.2">
      <c r="A760" s="59" t="s">
        <v>6785</v>
      </c>
      <c r="B760" s="53" t="s">
        <v>6786</v>
      </c>
      <c r="C760" s="54">
        <v>1.38449</v>
      </c>
      <c r="D760" s="54">
        <v>0.77829499999999996</v>
      </c>
      <c r="E760" s="54">
        <f t="shared" si="22"/>
        <v>1.7788756191418422</v>
      </c>
      <c r="F760" s="54">
        <f t="shared" si="23"/>
        <v>0.83096563937373846</v>
      </c>
      <c r="G760" s="54">
        <v>0.10372178926254293</v>
      </c>
      <c r="H760" s="54">
        <v>5</v>
      </c>
      <c r="I760" s="54">
        <v>5</v>
      </c>
      <c r="J760" s="53" t="s">
        <v>6784</v>
      </c>
    </row>
    <row r="761" spans="1:10" x14ac:dyDescent="0.2">
      <c r="A761" s="59" t="s">
        <v>6788</v>
      </c>
      <c r="B761" s="53" t="s">
        <v>6789</v>
      </c>
      <c r="C761" s="54">
        <v>0.94382999999999995</v>
      </c>
      <c r="D761" s="54">
        <v>1.02061</v>
      </c>
      <c r="E761" s="54">
        <f t="shared" si="22"/>
        <v>0.92477048039897702</v>
      </c>
      <c r="F761" s="54">
        <f t="shared" si="23"/>
        <v>-0.11283274858609756</v>
      </c>
      <c r="G761" s="54">
        <v>0.10391398502118376</v>
      </c>
      <c r="H761" s="54">
        <v>5</v>
      </c>
      <c r="I761" s="54">
        <v>5</v>
      </c>
      <c r="J761" s="53" t="s">
        <v>6787</v>
      </c>
    </row>
    <row r="762" spans="1:10" x14ac:dyDescent="0.2">
      <c r="A762" s="59" t="s">
        <v>6791</v>
      </c>
      <c r="B762" s="53" t="s">
        <v>6792</v>
      </c>
      <c r="C762" s="54">
        <v>5.5671299999999997</v>
      </c>
      <c r="D762" s="54">
        <v>3.0471699999999999</v>
      </c>
      <c r="E762" s="54">
        <f t="shared" si="22"/>
        <v>1.8269837258833606</v>
      </c>
      <c r="F762" s="54">
        <f t="shared" si="23"/>
        <v>0.86946378301195892</v>
      </c>
      <c r="G762" s="54">
        <v>0.10404087595260238</v>
      </c>
      <c r="H762" s="54">
        <v>5</v>
      </c>
      <c r="I762" s="54">
        <v>5</v>
      </c>
      <c r="J762" s="53" t="s">
        <v>6790</v>
      </c>
    </row>
    <row r="763" spans="1:10" x14ac:dyDescent="0.2">
      <c r="A763" s="59" t="s">
        <v>6794</v>
      </c>
      <c r="B763" s="53" t="s">
        <v>6795</v>
      </c>
      <c r="C763" s="54">
        <v>1.4362600000000001</v>
      </c>
      <c r="D763" s="54">
        <v>1.2484599999999999</v>
      </c>
      <c r="E763" s="54">
        <f t="shared" si="22"/>
        <v>1.1504253239991671</v>
      </c>
      <c r="F763" s="54">
        <f t="shared" si="23"/>
        <v>0.20216733889219152</v>
      </c>
      <c r="G763" s="54">
        <v>0.10479172754933146</v>
      </c>
      <c r="H763" s="54">
        <v>4</v>
      </c>
      <c r="I763" s="54">
        <v>4</v>
      </c>
      <c r="J763" s="53" t="s">
        <v>6793</v>
      </c>
    </row>
    <row r="764" spans="1:10" x14ac:dyDescent="0.2">
      <c r="A764" s="59" t="s">
        <v>6797</v>
      </c>
      <c r="B764" s="53" t="s">
        <v>6798</v>
      </c>
      <c r="C764" s="54">
        <v>0.82455199999999995</v>
      </c>
      <c r="D764" s="54">
        <v>0.871753</v>
      </c>
      <c r="E764" s="54">
        <f t="shared" si="22"/>
        <v>0.94585507592173468</v>
      </c>
      <c r="F764" s="54">
        <f t="shared" si="23"/>
        <v>-8.0308944373361335E-2</v>
      </c>
      <c r="G764" s="54">
        <v>0.10502168936238773</v>
      </c>
      <c r="H764" s="54">
        <v>10</v>
      </c>
      <c r="I764" s="54">
        <v>10</v>
      </c>
      <c r="J764" s="53" t="s">
        <v>6796</v>
      </c>
    </row>
    <row r="765" spans="1:10" x14ac:dyDescent="0.2">
      <c r="A765" s="59" t="s">
        <v>6800</v>
      </c>
      <c r="B765" s="53" t="s">
        <v>6801</v>
      </c>
      <c r="C765" s="54">
        <v>1.01406</v>
      </c>
      <c r="D765" s="54">
        <v>0.93030999999999997</v>
      </c>
      <c r="E765" s="54">
        <f t="shared" si="22"/>
        <v>1.0900237555223529</v>
      </c>
      <c r="F765" s="54">
        <f t="shared" si="23"/>
        <v>0.12435957683783005</v>
      </c>
      <c r="G765" s="54">
        <v>0.10656191095045717</v>
      </c>
      <c r="H765" s="54">
        <v>5</v>
      </c>
      <c r="I765" s="54">
        <v>5</v>
      </c>
      <c r="J765" s="53" t="s">
        <v>6799</v>
      </c>
    </row>
    <row r="766" spans="1:10" x14ac:dyDescent="0.2">
      <c r="A766" s="59" t="s">
        <v>6803</v>
      </c>
      <c r="B766" s="53" t="s">
        <v>6804</v>
      </c>
      <c r="C766" s="54">
        <v>1.0983499999999999</v>
      </c>
      <c r="D766" s="54">
        <v>1.0496099999999999</v>
      </c>
      <c r="E766" s="54">
        <f t="shared" si="22"/>
        <v>1.0464362953859052</v>
      </c>
      <c r="F766" s="54">
        <f t="shared" si="23"/>
        <v>6.5484486339631054E-2</v>
      </c>
      <c r="G766" s="54">
        <v>0.10694635812381185</v>
      </c>
      <c r="H766" s="54">
        <v>11</v>
      </c>
      <c r="I766" s="54">
        <v>11</v>
      </c>
      <c r="J766" s="53" t="s">
        <v>6802</v>
      </c>
    </row>
    <row r="767" spans="1:10" x14ac:dyDescent="0.2">
      <c r="A767" s="59" t="s">
        <v>6806</v>
      </c>
      <c r="B767" s="53" t="s">
        <v>6807</v>
      </c>
      <c r="C767" s="54">
        <v>0.83831999999999995</v>
      </c>
      <c r="D767" s="54">
        <v>0.71996499999999997</v>
      </c>
      <c r="E767" s="54">
        <f t="shared" si="22"/>
        <v>1.1643899356218705</v>
      </c>
      <c r="F767" s="54">
        <f t="shared" si="23"/>
        <v>0.21957427472518196</v>
      </c>
      <c r="G767" s="54">
        <v>0.10706166668757795</v>
      </c>
      <c r="H767" s="54">
        <v>2</v>
      </c>
      <c r="I767" s="54">
        <v>2</v>
      </c>
      <c r="J767" s="53" t="s">
        <v>6805</v>
      </c>
    </row>
    <row r="768" spans="1:10" x14ac:dyDescent="0.2">
      <c r="A768" s="59" t="s">
        <v>6809</v>
      </c>
      <c r="B768" s="53" t="s">
        <v>6810</v>
      </c>
      <c r="C768" s="54">
        <v>0.83210700000000004</v>
      </c>
      <c r="D768" s="54">
        <v>0.75150600000000001</v>
      </c>
      <c r="E768" s="54">
        <f t="shared" si="22"/>
        <v>1.1072526367054953</v>
      </c>
      <c r="F768" s="54">
        <f t="shared" si="23"/>
        <v>0.14698443272326378</v>
      </c>
      <c r="G768" s="54">
        <v>0.10734059542095477</v>
      </c>
      <c r="H768" s="54">
        <v>10</v>
      </c>
      <c r="I768" s="54">
        <v>6</v>
      </c>
      <c r="J768" s="53" t="s">
        <v>6808</v>
      </c>
    </row>
    <row r="769" spans="1:10" x14ac:dyDescent="0.2">
      <c r="A769" s="59" t="s">
        <v>6812</v>
      </c>
      <c r="B769" s="53" t="s">
        <v>6813</v>
      </c>
      <c r="C769" s="54">
        <v>0.494446</v>
      </c>
      <c r="D769" s="54">
        <v>0.75099300000000002</v>
      </c>
      <c r="E769" s="54">
        <f t="shared" si="22"/>
        <v>0.65838962546921209</v>
      </c>
      <c r="F769" s="54">
        <f t="shared" si="23"/>
        <v>-0.602986492119989</v>
      </c>
      <c r="G769" s="54">
        <v>0.10765544488274183</v>
      </c>
      <c r="H769" s="54">
        <v>7</v>
      </c>
      <c r="I769" s="54">
        <v>7</v>
      </c>
      <c r="J769" s="53" t="s">
        <v>6811</v>
      </c>
    </row>
    <row r="770" spans="1:10" x14ac:dyDescent="0.2">
      <c r="A770" s="59" t="s">
        <v>6815</v>
      </c>
      <c r="B770" s="53" t="s">
        <v>6816</v>
      </c>
      <c r="C770" s="54">
        <v>0.86209400000000003</v>
      </c>
      <c r="D770" s="54">
        <v>0.80793700000000002</v>
      </c>
      <c r="E770" s="54">
        <f t="shared" si="22"/>
        <v>1.0670312165428739</v>
      </c>
      <c r="F770" s="54">
        <f t="shared" si="23"/>
        <v>9.3602383559541827E-2</v>
      </c>
      <c r="G770" s="54">
        <v>0.10785989669549441</v>
      </c>
      <c r="H770" s="54">
        <v>15</v>
      </c>
      <c r="I770" s="54">
        <v>15</v>
      </c>
      <c r="J770" s="53" t="s">
        <v>6814</v>
      </c>
    </row>
    <row r="771" spans="1:10" x14ac:dyDescent="0.2">
      <c r="A771" s="59" t="s">
        <v>6818</v>
      </c>
      <c r="B771" s="53" t="s">
        <v>6819</v>
      </c>
      <c r="C771" s="54">
        <v>1.9135500000000001</v>
      </c>
      <c r="D771" s="54">
        <v>1.7811699999999999</v>
      </c>
      <c r="E771" s="54">
        <f t="shared" si="22"/>
        <v>1.0743219344588109</v>
      </c>
      <c r="F771" s="54">
        <f t="shared" si="23"/>
        <v>0.10342638033501551</v>
      </c>
      <c r="G771" s="54">
        <v>0.10794685653805634</v>
      </c>
      <c r="H771" s="54">
        <v>2</v>
      </c>
      <c r="I771" s="54">
        <v>2</v>
      </c>
      <c r="J771" s="53" t="s">
        <v>6817</v>
      </c>
    </row>
    <row r="772" spans="1:10" x14ac:dyDescent="0.2">
      <c r="A772" s="59" t="s">
        <v>6821</v>
      </c>
      <c r="B772" s="53" t="s">
        <v>6822</v>
      </c>
      <c r="C772" s="54">
        <v>1.6661999999999999</v>
      </c>
      <c r="D772" s="54">
        <v>1.8791800000000001</v>
      </c>
      <c r="E772" s="54">
        <f t="shared" si="22"/>
        <v>0.88666333187879809</v>
      </c>
      <c r="F772" s="54">
        <f t="shared" si="23"/>
        <v>-0.17354168103713613</v>
      </c>
      <c r="G772" s="54">
        <v>0.1080095110332995</v>
      </c>
      <c r="H772" s="54">
        <v>10</v>
      </c>
      <c r="I772" s="54">
        <v>10</v>
      </c>
      <c r="J772" s="53" t="s">
        <v>6820</v>
      </c>
    </row>
    <row r="773" spans="1:10" x14ac:dyDescent="0.2">
      <c r="A773" s="59" t="s">
        <v>6824</v>
      </c>
      <c r="B773" s="53" t="s">
        <v>6825</v>
      </c>
      <c r="C773" s="54">
        <v>0.204432</v>
      </c>
      <c r="D773" s="54">
        <v>0.28440599999999999</v>
      </c>
      <c r="E773" s="54">
        <f t="shared" si="22"/>
        <v>0.71880340077213567</v>
      </c>
      <c r="F773" s="54">
        <f t="shared" si="23"/>
        <v>-0.47633086040582767</v>
      </c>
      <c r="G773" s="54">
        <v>0.10906138283812918</v>
      </c>
      <c r="H773" s="54">
        <v>8</v>
      </c>
      <c r="I773" s="54">
        <v>8</v>
      </c>
      <c r="J773" s="53" t="s">
        <v>6823</v>
      </c>
    </row>
    <row r="774" spans="1:10" x14ac:dyDescent="0.2">
      <c r="A774" s="59" t="s">
        <v>6827</v>
      </c>
      <c r="B774" s="53" t="s">
        <v>6828</v>
      </c>
      <c r="C774" s="54">
        <v>1.3274600000000001</v>
      </c>
      <c r="D774" s="54">
        <v>1.44912</v>
      </c>
      <c r="E774" s="54">
        <f t="shared" ref="E774:E837" si="24">C774/D774</f>
        <v>0.91604560008832958</v>
      </c>
      <c r="F774" s="54">
        <f t="shared" ref="F774:F837" si="25">LOG(E774,2)</f>
        <v>-0.12650867846049813</v>
      </c>
      <c r="G774" s="54">
        <v>0.10930549617600342</v>
      </c>
      <c r="H774" s="54">
        <v>11</v>
      </c>
      <c r="I774" s="54">
        <v>2</v>
      </c>
      <c r="J774" s="53" t="s">
        <v>6826</v>
      </c>
    </row>
    <row r="775" spans="1:10" x14ac:dyDescent="0.2">
      <c r="A775" s="59" t="s">
        <v>6830</v>
      </c>
      <c r="B775" s="53" t="s">
        <v>6831</v>
      </c>
      <c r="C775" s="54">
        <v>2.3755899999999999</v>
      </c>
      <c r="D775" s="54">
        <v>2.9748199999999998</v>
      </c>
      <c r="E775" s="54">
        <f t="shared" si="24"/>
        <v>0.79856596365494381</v>
      </c>
      <c r="F775" s="54">
        <f t="shared" si="25"/>
        <v>-0.32451651191297087</v>
      </c>
      <c r="G775" s="54">
        <v>0.10937649445224233</v>
      </c>
      <c r="H775" s="54">
        <v>3</v>
      </c>
      <c r="I775" s="54">
        <v>3</v>
      </c>
      <c r="J775" s="53" t="s">
        <v>6829</v>
      </c>
    </row>
    <row r="776" spans="1:10" x14ac:dyDescent="0.2">
      <c r="A776" s="59" t="s">
        <v>6833</v>
      </c>
      <c r="B776" s="53" t="s">
        <v>6834</v>
      </c>
      <c r="C776" s="54">
        <v>0.83065999999999995</v>
      </c>
      <c r="D776" s="54">
        <v>0.78216600000000003</v>
      </c>
      <c r="E776" s="54">
        <f t="shared" si="24"/>
        <v>1.0619996266777127</v>
      </c>
      <c r="F776" s="54">
        <f t="shared" si="25"/>
        <v>8.6783258994884718E-2</v>
      </c>
      <c r="G776" s="54">
        <v>0.10997500743248512</v>
      </c>
      <c r="H776" s="54">
        <v>7</v>
      </c>
      <c r="I776" s="54">
        <v>7</v>
      </c>
      <c r="J776" s="53" t="s">
        <v>6832</v>
      </c>
    </row>
    <row r="777" spans="1:10" x14ac:dyDescent="0.2">
      <c r="A777" s="59" t="s">
        <v>6836</v>
      </c>
      <c r="B777" s="53" t="s">
        <v>6837</v>
      </c>
      <c r="C777" s="54">
        <v>0.46847299999999997</v>
      </c>
      <c r="D777" s="54">
        <v>0.56665399999999999</v>
      </c>
      <c r="E777" s="54">
        <f t="shared" si="24"/>
        <v>0.82673553879439654</v>
      </c>
      <c r="F777" s="54">
        <f t="shared" si="25"/>
        <v>-0.27450218978040852</v>
      </c>
      <c r="G777" s="54">
        <v>0.11012806283446758</v>
      </c>
      <c r="H777" s="54">
        <v>9</v>
      </c>
      <c r="I777" s="54">
        <v>9</v>
      </c>
      <c r="J777" s="53" t="s">
        <v>6835</v>
      </c>
    </row>
    <row r="778" spans="1:10" x14ac:dyDescent="0.2">
      <c r="A778" s="59" t="s">
        <v>6839</v>
      </c>
      <c r="B778" s="53" t="s">
        <v>6840</v>
      </c>
      <c r="C778" s="54">
        <v>0.956708</v>
      </c>
      <c r="D778" s="54">
        <v>0.84504999999999997</v>
      </c>
      <c r="E778" s="54">
        <f t="shared" si="24"/>
        <v>1.1321318265191409</v>
      </c>
      <c r="F778" s="54">
        <f t="shared" si="25"/>
        <v>0.17904195674956838</v>
      </c>
      <c r="G778" s="54">
        <v>0.1111501364030572</v>
      </c>
      <c r="H778" s="54">
        <v>30</v>
      </c>
      <c r="I778" s="54">
        <v>20</v>
      </c>
      <c r="J778" s="53" t="s">
        <v>6838</v>
      </c>
    </row>
    <row r="779" spans="1:10" x14ac:dyDescent="0.2">
      <c r="A779" s="59" t="s">
        <v>6842</v>
      </c>
      <c r="B779" s="53" t="s">
        <v>6843</v>
      </c>
      <c r="C779" s="54">
        <v>1.0577000000000001</v>
      </c>
      <c r="D779" s="54">
        <v>1.1545000000000001</v>
      </c>
      <c r="E779" s="54">
        <f t="shared" si="24"/>
        <v>0.9161541792983976</v>
      </c>
      <c r="F779" s="54">
        <f t="shared" si="25"/>
        <v>-0.12633768543904433</v>
      </c>
      <c r="G779" s="54">
        <v>0.11123590691583386</v>
      </c>
      <c r="H779" s="54">
        <v>4</v>
      </c>
      <c r="I779" s="54">
        <v>4</v>
      </c>
      <c r="J779" s="53" t="s">
        <v>6841</v>
      </c>
    </row>
    <row r="780" spans="1:10" x14ac:dyDescent="0.2">
      <c r="A780" s="59" t="s">
        <v>6845</v>
      </c>
      <c r="B780" s="53" t="s">
        <v>6846</v>
      </c>
      <c r="C780" s="54">
        <v>0.58197100000000002</v>
      </c>
      <c r="D780" s="54">
        <v>0.52739800000000003</v>
      </c>
      <c r="E780" s="54">
        <f t="shared" si="24"/>
        <v>1.1034759327870034</v>
      </c>
      <c r="F780" s="54">
        <f t="shared" si="25"/>
        <v>0.14205516425506085</v>
      </c>
      <c r="G780" s="54">
        <v>0.11152211572901688</v>
      </c>
      <c r="H780" s="54">
        <v>12</v>
      </c>
      <c r="I780" s="54">
        <v>12</v>
      </c>
      <c r="J780" s="53" t="s">
        <v>6844</v>
      </c>
    </row>
    <row r="781" spans="1:10" x14ac:dyDescent="0.2">
      <c r="A781" s="59" t="s">
        <v>6848</v>
      </c>
      <c r="C781" s="54">
        <v>1.3033399999999999</v>
      </c>
      <c r="D781" s="54">
        <v>1.0526199999999999</v>
      </c>
      <c r="E781" s="54">
        <f t="shared" si="24"/>
        <v>1.2381866200528207</v>
      </c>
      <c r="F781" s="54">
        <f t="shared" si="25"/>
        <v>0.30822877459583037</v>
      </c>
      <c r="G781" s="54">
        <v>0.1116917254212242</v>
      </c>
      <c r="H781" s="54">
        <v>4</v>
      </c>
      <c r="I781" s="54">
        <v>4</v>
      </c>
      <c r="J781" s="53" t="s">
        <v>6847</v>
      </c>
    </row>
    <row r="782" spans="1:10" x14ac:dyDescent="0.2">
      <c r="A782" s="59" t="s">
        <v>6850</v>
      </c>
      <c r="B782" s="53" t="s">
        <v>6851</v>
      </c>
      <c r="C782" s="54">
        <v>0.85457700000000003</v>
      </c>
      <c r="D782" s="54">
        <v>0.62619400000000003</v>
      </c>
      <c r="E782" s="54">
        <f t="shared" si="24"/>
        <v>1.3647160464648336</v>
      </c>
      <c r="F782" s="54">
        <f t="shared" si="25"/>
        <v>0.44860080391257173</v>
      </c>
      <c r="G782" s="54">
        <v>0.11173391085696081</v>
      </c>
      <c r="H782" s="54">
        <v>6</v>
      </c>
      <c r="I782" s="54">
        <v>6</v>
      </c>
      <c r="J782" s="53" t="s">
        <v>6849</v>
      </c>
    </row>
    <row r="783" spans="1:10" x14ac:dyDescent="0.2">
      <c r="A783" s="59" t="s">
        <v>6853</v>
      </c>
      <c r="B783" s="53" t="s">
        <v>6854</v>
      </c>
      <c r="C783" s="54">
        <v>0.72445499999999996</v>
      </c>
      <c r="D783" s="54">
        <v>0.68232599999999999</v>
      </c>
      <c r="E783" s="54">
        <f t="shared" si="24"/>
        <v>1.0617432136544702</v>
      </c>
      <c r="F783" s="54">
        <f t="shared" si="25"/>
        <v>8.64348874389472E-2</v>
      </c>
      <c r="G783" s="54">
        <v>0.11242295593371215</v>
      </c>
      <c r="H783" s="54">
        <v>11</v>
      </c>
      <c r="I783" s="54">
        <v>11</v>
      </c>
      <c r="J783" s="53" t="s">
        <v>6852</v>
      </c>
    </row>
    <row r="784" spans="1:10" x14ac:dyDescent="0.2">
      <c r="A784" s="59" t="s">
        <v>6856</v>
      </c>
      <c r="B784" s="53" t="s">
        <v>6857</v>
      </c>
      <c r="C784" s="54">
        <v>0.89945399999999998</v>
      </c>
      <c r="D784" s="54">
        <v>0.963418</v>
      </c>
      <c r="E784" s="54">
        <f t="shared" si="24"/>
        <v>0.93360721929629709</v>
      </c>
      <c r="F784" s="54">
        <f t="shared" si="25"/>
        <v>-9.9112377883770642E-2</v>
      </c>
      <c r="G784" s="54">
        <v>0.11276231933164722</v>
      </c>
      <c r="H784" s="54">
        <v>4</v>
      </c>
      <c r="I784" s="54">
        <v>4</v>
      </c>
      <c r="J784" s="53" t="s">
        <v>6855</v>
      </c>
    </row>
    <row r="785" spans="1:10" x14ac:dyDescent="0.2">
      <c r="A785" s="59" t="s">
        <v>6859</v>
      </c>
      <c r="B785" s="53" t="s">
        <v>6860</v>
      </c>
      <c r="C785" s="54">
        <v>0.90434499999999995</v>
      </c>
      <c r="D785" s="54">
        <v>1.0199100000000001</v>
      </c>
      <c r="E785" s="54">
        <f t="shared" si="24"/>
        <v>0.88669098253767475</v>
      </c>
      <c r="F785" s="54">
        <f t="shared" si="25"/>
        <v>-0.17349669119148869</v>
      </c>
      <c r="G785" s="54">
        <v>0.11325229199322691</v>
      </c>
      <c r="H785" s="54">
        <v>16</v>
      </c>
      <c r="I785" s="54">
        <v>7</v>
      </c>
      <c r="J785" s="53" t="s">
        <v>6858</v>
      </c>
    </row>
    <row r="786" spans="1:10" x14ac:dyDescent="0.2">
      <c r="A786" s="59" t="s">
        <v>6862</v>
      </c>
      <c r="B786" s="53" t="s">
        <v>6863</v>
      </c>
      <c r="C786" s="54">
        <v>1.49318</v>
      </c>
      <c r="D786" s="54">
        <v>1.98105</v>
      </c>
      <c r="E786" s="54">
        <f t="shared" si="24"/>
        <v>0.75373160697609853</v>
      </c>
      <c r="F786" s="54">
        <f t="shared" si="25"/>
        <v>-0.40787720297996005</v>
      </c>
      <c r="G786" s="54">
        <v>0.11331437298568985</v>
      </c>
      <c r="H786" s="54">
        <v>8</v>
      </c>
      <c r="I786" s="54">
        <v>8</v>
      </c>
      <c r="J786" s="53" t="s">
        <v>6861</v>
      </c>
    </row>
    <row r="787" spans="1:10" x14ac:dyDescent="0.2">
      <c r="A787" s="59" t="s">
        <v>6865</v>
      </c>
      <c r="B787" s="53" t="s">
        <v>6866</v>
      </c>
      <c r="C787" s="54">
        <v>1.0678399999999999</v>
      </c>
      <c r="D787" s="54">
        <v>1.16022</v>
      </c>
      <c r="E787" s="54">
        <f t="shared" si="24"/>
        <v>0.92037716984709783</v>
      </c>
      <c r="F787" s="54">
        <f t="shared" si="25"/>
        <v>-0.11970289724113049</v>
      </c>
      <c r="G787" s="54">
        <v>0.11347521127203997</v>
      </c>
      <c r="H787" s="54">
        <v>16</v>
      </c>
      <c r="I787" s="54">
        <v>16</v>
      </c>
      <c r="J787" s="53" t="s">
        <v>6864</v>
      </c>
    </row>
    <row r="788" spans="1:10" x14ac:dyDescent="0.2">
      <c r="A788" s="59" t="s">
        <v>6868</v>
      </c>
      <c r="B788" s="53" t="s">
        <v>6869</v>
      </c>
      <c r="C788" s="54">
        <v>1.41934</v>
      </c>
      <c r="D788" s="54">
        <v>1.4987200000000001</v>
      </c>
      <c r="E788" s="54">
        <f t="shared" si="24"/>
        <v>0.94703480303192056</v>
      </c>
      <c r="F788" s="54">
        <f t="shared" si="25"/>
        <v>-7.8510649933987334E-2</v>
      </c>
      <c r="G788" s="54">
        <v>0.11389954783625408</v>
      </c>
      <c r="H788" s="54">
        <v>29</v>
      </c>
      <c r="I788" s="54">
        <v>29</v>
      </c>
      <c r="J788" s="53" t="s">
        <v>6867</v>
      </c>
    </row>
    <row r="789" spans="1:10" x14ac:dyDescent="0.2">
      <c r="A789" s="59" t="s">
        <v>6871</v>
      </c>
      <c r="B789" s="53" t="s">
        <v>6872</v>
      </c>
      <c r="C789" s="54">
        <v>0.82788399999999995</v>
      </c>
      <c r="D789" s="54">
        <v>0.71362599999999998</v>
      </c>
      <c r="E789" s="54">
        <f t="shared" si="24"/>
        <v>1.16010907674328</v>
      </c>
      <c r="F789" s="54">
        <f t="shared" si="25"/>
        <v>0.21426045800668148</v>
      </c>
      <c r="G789" s="54">
        <v>0.11397457987198667</v>
      </c>
      <c r="H789" s="54">
        <v>3</v>
      </c>
      <c r="I789" s="54">
        <v>3</v>
      </c>
      <c r="J789" s="53" t="s">
        <v>6870</v>
      </c>
    </row>
    <row r="790" spans="1:10" x14ac:dyDescent="0.2">
      <c r="A790" s="59" t="s">
        <v>6874</v>
      </c>
      <c r="B790" s="53" t="s">
        <v>6875</v>
      </c>
      <c r="C790" s="54">
        <v>0.51777600000000001</v>
      </c>
      <c r="D790" s="54">
        <v>0.474854</v>
      </c>
      <c r="E790" s="54">
        <f t="shared" si="24"/>
        <v>1.0903898882603917</v>
      </c>
      <c r="F790" s="54">
        <f t="shared" si="25"/>
        <v>0.12484408847345169</v>
      </c>
      <c r="G790" s="54">
        <v>0.11412558060833281</v>
      </c>
      <c r="H790" s="54">
        <v>8</v>
      </c>
      <c r="I790" s="54">
        <v>8</v>
      </c>
      <c r="J790" s="53" t="s">
        <v>6873</v>
      </c>
    </row>
    <row r="791" spans="1:10" x14ac:dyDescent="0.2">
      <c r="B791" s="53" t="s">
        <v>6877</v>
      </c>
      <c r="C791" s="54">
        <v>1.16794</v>
      </c>
      <c r="D791" s="54">
        <v>1.3586400000000001</v>
      </c>
      <c r="E791" s="54">
        <f t="shared" si="24"/>
        <v>0.85963905081552139</v>
      </c>
      <c r="F791" s="54">
        <f t="shared" si="25"/>
        <v>-0.21819707333823921</v>
      </c>
      <c r="G791" s="54">
        <v>0.11413399000168294</v>
      </c>
      <c r="H791" s="54">
        <v>3</v>
      </c>
      <c r="I791" s="54">
        <v>2</v>
      </c>
      <c r="J791" s="53" t="s">
        <v>6876</v>
      </c>
    </row>
    <row r="792" spans="1:10" x14ac:dyDescent="0.2">
      <c r="A792" s="59" t="s">
        <v>6879</v>
      </c>
      <c r="B792" s="53" t="s">
        <v>6880</v>
      </c>
      <c r="C792" s="54">
        <v>1.07897</v>
      </c>
      <c r="D792" s="54">
        <v>1.0091699999999999</v>
      </c>
      <c r="E792" s="54">
        <f t="shared" si="24"/>
        <v>1.0691657500718412</v>
      </c>
      <c r="F792" s="54">
        <f t="shared" si="25"/>
        <v>9.6485527773184948E-2</v>
      </c>
      <c r="G792" s="54">
        <v>0.11414450261475856</v>
      </c>
      <c r="H792" s="54">
        <v>7</v>
      </c>
      <c r="I792" s="54">
        <v>7</v>
      </c>
      <c r="J792" s="53" t="s">
        <v>6878</v>
      </c>
    </row>
    <row r="793" spans="1:10" x14ac:dyDescent="0.2">
      <c r="A793" s="59" t="s">
        <v>6882</v>
      </c>
      <c r="B793" s="53" t="s">
        <v>6883</v>
      </c>
      <c r="C793" s="54">
        <v>2.3124500000000001</v>
      </c>
      <c r="D793" s="54">
        <v>4.7552599999999998</v>
      </c>
      <c r="E793" s="54">
        <f t="shared" si="24"/>
        <v>0.48629307335455901</v>
      </c>
      <c r="F793" s="54">
        <f t="shared" si="25"/>
        <v>-1.0401020525770412</v>
      </c>
      <c r="G793" s="54">
        <v>0.11440368143715865</v>
      </c>
      <c r="H793" s="54">
        <v>4</v>
      </c>
      <c r="I793" s="54">
        <v>4</v>
      </c>
      <c r="J793" s="53" t="s">
        <v>6881</v>
      </c>
    </row>
    <row r="794" spans="1:10" x14ac:dyDescent="0.2">
      <c r="A794" s="59" t="s">
        <v>6885</v>
      </c>
      <c r="B794" s="53" t="s">
        <v>6886</v>
      </c>
      <c r="C794" s="54">
        <v>1.18468</v>
      </c>
      <c r="D794" s="54">
        <v>1.31392</v>
      </c>
      <c r="E794" s="54">
        <f t="shared" si="24"/>
        <v>0.90163784705309302</v>
      </c>
      <c r="F794" s="54">
        <f t="shared" si="25"/>
        <v>-0.14938001969464754</v>
      </c>
      <c r="G794" s="54">
        <v>0.11471071849725178</v>
      </c>
      <c r="H794" s="54">
        <v>4</v>
      </c>
      <c r="I794" s="54">
        <v>4</v>
      </c>
      <c r="J794" s="53" t="s">
        <v>6884</v>
      </c>
    </row>
    <row r="795" spans="1:10" x14ac:dyDescent="0.2">
      <c r="A795" s="59" t="s">
        <v>6888</v>
      </c>
      <c r="B795" s="53" t="s">
        <v>6889</v>
      </c>
      <c r="C795" s="54">
        <v>0.67527400000000004</v>
      </c>
      <c r="D795" s="54">
        <v>0.51872300000000005</v>
      </c>
      <c r="E795" s="54">
        <f t="shared" si="24"/>
        <v>1.3018007684255373</v>
      </c>
      <c r="F795" s="54">
        <f t="shared" si="25"/>
        <v>0.38050867093215185</v>
      </c>
      <c r="G795" s="54">
        <v>0.11472286917549303</v>
      </c>
      <c r="H795" s="54">
        <v>4</v>
      </c>
      <c r="I795" s="54">
        <v>4</v>
      </c>
      <c r="J795" s="53" t="s">
        <v>6887</v>
      </c>
    </row>
    <row r="796" spans="1:10" x14ac:dyDescent="0.2">
      <c r="A796" s="59" t="s">
        <v>6891</v>
      </c>
      <c r="B796" s="53" t="s">
        <v>6892</v>
      </c>
      <c r="C796" s="54">
        <v>0.91303999999999996</v>
      </c>
      <c r="D796" s="54">
        <v>0.74788100000000002</v>
      </c>
      <c r="E796" s="54">
        <f t="shared" si="24"/>
        <v>1.220835935128717</v>
      </c>
      <c r="F796" s="54">
        <f t="shared" si="25"/>
        <v>0.2878693334293998</v>
      </c>
      <c r="G796" s="54">
        <v>0.11509487881978368</v>
      </c>
      <c r="H796" s="54">
        <v>4</v>
      </c>
      <c r="I796" s="54">
        <v>4</v>
      </c>
      <c r="J796" s="53" t="s">
        <v>6890</v>
      </c>
    </row>
    <row r="797" spans="1:10" x14ac:dyDescent="0.2">
      <c r="A797" s="59" t="s">
        <v>6894</v>
      </c>
      <c r="B797" s="53" t="s">
        <v>6895</v>
      </c>
      <c r="C797" s="54">
        <v>1.7884199999999999</v>
      </c>
      <c r="D797" s="54">
        <v>1.9194</v>
      </c>
      <c r="E797" s="54">
        <f t="shared" si="24"/>
        <v>0.93175992497655513</v>
      </c>
      <c r="F797" s="54">
        <f t="shared" si="25"/>
        <v>-0.10196981346535819</v>
      </c>
      <c r="G797" s="54">
        <v>0.11526726803233645</v>
      </c>
      <c r="H797" s="54">
        <v>13</v>
      </c>
      <c r="I797" s="54">
        <v>13</v>
      </c>
      <c r="J797" s="53" t="s">
        <v>6893</v>
      </c>
    </row>
    <row r="798" spans="1:10" x14ac:dyDescent="0.2">
      <c r="A798" s="59" t="s">
        <v>6897</v>
      </c>
      <c r="B798" s="53" t="s">
        <v>6898</v>
      </c>
      <c r="C798" s="54">
        <v>1.6783399999999999</v>
      </c>
      <c r="D798" s="54">
        <v>1.9481200000000001</v>
      </c>
      <c r="E798" s="54">
        <f t="shared" si="24"/>
        <v>0.86151777097920035</v>
      </c>
      <c r="F798" s="54">
        <f t="shared" si="25"/>
        <v>-0.2150475389024471</v>
      </c>
      <c r="G798" s="54">
        <v>0.11532806356614234</v>
      </c>
      <c r="H798" s="54">
        <v>5</v>
      </c>
      <c r="I798" s="54">
        <v>5</v>
      </c>
      <c r="J798" s="53" t="s">
        <v>6896</v>
      </c>
    </row>
    <row r="799" spans="1:10" x14ac:dyDescent="0.2">
      <c r="A799" s="59" t="s">
        <v>6900</v>
      </c>
      <c r="B799" s="53" t="s">
        <v>6901</v>
      </c>
      <c r="C799" s="54">
        <v>1.4188799999999999</v>
      </c>
      <c r="D799" s="54">
        <v>1.2325299999999999</v>
      </c>
      <c r="E799" s="54">
        <f t="shared" si="24"/>
        <v>1.1511930744079253</v>
      </c>
      <c r="F799" s="54">
        <f t="shared" si="25"/>
        <v>0.20312981794536911</v>
      </c>
      <c r="G799" s="54">
        <v>0.11543699157412195</v>
      </c>
      <c r="H799" s="54">
        <v>3</v>
      </c>
      <c r="I799" s="54">
        <v>3</v>
      </c>
      <c r="J799" s="53" t="s">
        <v>6899</v>
      </c>
    </row>
    <row r="800" spans="1:10" x14ac:dyDescent="0.2">
      <c r="A800" s="59" t="s">
        <v>6903</v>
      </c>
      <c r="B800" s="53" t="s">
        <v>6904</v>
      </c>
      <c r="C800" s="54">
        <v>1.56403</v>
      </c>
      <c r="D800" s="54">
        <v>1.3259300000000001</v>
      </c>
      <c r="E800" s="54">
        <f t="shared" si="24"/>
        <v>1.1795720739405549</v>
      </c>
      <c r="F800" s="54">
        <f t="shared" si="25"/>
        <v>0.23826357248992175</v>
      </c>
      <c r="G800" s="54">
        <v>0.11556517998072161</v>
      </c>
      <c r="H800" s="54">
        <v>6</v>
      </c>
      <c r="I800" s="54">
        <v>6</v>
      </c>
      <c r="J800" s="53" t="s">
        <v>6902</v>
      </c>
    </row>
    <row r="801" spans="1:10" x14ac:dyDescent="0.2">
      <c r="A801" s="59" t="s">
        <v>6906</v>
      </c>
      <c r="B801" s="53" t="s">
        <v>6907</v>
      </c>
      <c r="C801" s="54">
        <v>1.3391999999999999</v>
      </c>
      <c r="D801" s="54">
        <v>1.42544</v>
      </c>
      <c r="E801" s="54">
        <f t="shared" si="24"/>
        <v>0.93949938264676158</v>
      </c>
      <c r="F801" s="54">
        <f t="shared" si="25"/>
        <v>-9.0035881249214259E-2</v>
      </c>
      <c r="G801" s="54">
        <v>0.11589081045207915</v>
      </c>
      <c r="H801" s="54">
        <v>4</v>
      </c>
      <c r="I801" s="54">
        <v>4</v>
      </c>
      <c r="J801" s="53" t="s">
        <v>6905</v>
      </c>
    </row>
    <row r="802" spans="1:10" x14ac:dyDescent="0.2">
      <c r="A802" s="59" t="s">
        <v>6909</v>
      </c>
      <c r="B802" s="53" t="s">
        <v>6910</v>
      </c>
      <c r="C802" s="54">
        <v>1.2757400000000001</v>
      </c>
      <c r="D802" s="54">
        <v>1.04464</v>
      </c>
      <c r="E802" s="54">
        <f t="shared" si="24"/>
        <v>1.2212245366824936</v>
      </c>
      <c r="F802" s="54">
        <f t="shared" si="25"/>
        <v>0.28832848138721562</v>
      </c>
      <c r="G802" s="54">
        <v>0.11633301932900633</v>
      </c>
      <c r="H802" s="54">
        <v>4</v>
      </c>
      <c r="I802" s="54">
        <v>4</v>
      </c>
      <c r="J802" s="53" t="s">
        <v>6908</v>
      </c>
    </row>
    <row r="803" spans="1:10" x14ac:dyDescent="0.2">
      <c r="A803" s="59" t="s">
        <v>6912</v>
      </c>
      <c r="B803" s="53" t="s">
        <v>6913</v>
      </c>
      <c r="C803" s="54">
        <v>1.40499</v>
      </c>
      <c r="D803" s="54">
        <v>1.7706599999999999</v>
      </c>
      <c r="E803" s="54">
        <f t="shared" si="24"/>
        <v>0.79348378570702449</v>
      </c>
      <c r="F803" s="54">
        <f t="shared" si="25"/>
        <v>-0.33372735200216436</v>
      </c>
      <c r="G803" s="54">
        <v>0.11687752327817361</v>
      </c>
      <c r="H803" s="54">
        <v>3</v>
      </c>
      <c r="I803" s="54">
        <v>3</v>
      </c>
      <c r="J803" s="53" t="s">
        <v>6911</v>
      </c>
    </row>
    <row r="804" spans="1:10" x14ac:dyDescent="0.2">
      <c r="A804" s="59" t="s">
        <v>6915</v>
      </c>
      <c r="B804" s="53" t="s">
        <v>6916</v>
      </c>
      <c r="C804" s="54">
        <v>1.0600400000000001</v>
      </c>
      <c r="D804" s="54">
        <v>0.909501</v>
      </c>
      <c r="E804" s="54">
        <f t="shared" si="24"/>
        <v>1.165518234724316</v>
      </c>
      <c r="F804" s="54">
        <f t="shared" si="25"/>
        <v>0.22097157584434407</v>
      </c>
      <c r="G804" s="54">
        <v>0.11710002829192696</v>
      </c>
      <c r="H804" s="54">
        <v>7</v>
      </c>
      <c r="I804" s="54">
        <v>7</v>
      </c>
      <c r="J804" s="53" t="s">
        <v>6914</v>
      </c>
    </row>
    <row r="805" spans="1:10" x14ac:dyDescent="0.2">
      <c r="A805" s="59" t="s">
        <v>6918</v>
      </c>
      <c r="B805" s="53" t="s">
        <v>6919</v>
      </c>
      <c r="C805" s="54">
        <v>3.0145300000000002</v>
      </c>
      <c r="D805" s="54">
        <v>3.4809399999999999</v>
      </c>
      <c r="E805" s="54">
        <f t="shared" si="24"/>
        <v>0.86601033054289944</v>
      </c>
      <c r="F805" s="54">
        <f t="shared" si="25"/>
        <v>-0.20754386008072317</v>
      </c>
      <c r="G805" s="54">
        <v>0.11738997226167706</v>
      </c>
      <c r="H805" s="54">
        <v>3</v>
      </c>
      <c r="I805" s="54">
        <v>3</v>
      </c>
      <c r="J805" s="53" t="s">
        <v>6917</v>
      </c>
    </row>
    <row r="806" spans="1:10" x14ac:dyDescent="0.2">
      <c r="A806" s="59" t="s">
        <v>6921</v>
      </c>
      <c r="B806" s="53" t="s">
        <v>6922</v>
      </c>
      <c r="C806" s="54">
        <v>0.78741700000000003</v>
      </c>
      <c r="D806" s="54">
        <v>0.66268800000000005</v>
      </c>
      <c r="E806" s="54">
        <f t="shared" si="24"/>
        <v>1.1882167777294896</v>
      </c>
      <c r="F806" s="54">
        <f t="shared" si="25"/>
        <v>0.24879806477935548</v>
      </c>
      <c r="G806" s="54">
        <v>0.11756823543979422</v>
      </c>
      <c r="H806" s="54">
        <v>3</v>
      </c>
      <c r="I806" s="54">
        <v>3</v>
      </c>
      <c r="J806" s="53" t="s">
        <v>6920</v>
      </c>
    </row>
    <row r="807" spans="1:10" x14ac:dyDescent="0.2">
      <c r="A807" s="59" t="s">
        <v>6924</v>
      </c>
      <c r="B807" s="53" t="s">
        <v>6925</v>
      </c>
      <c r="C807" s="54">
        <v>0.78526600000000002</v>
      </c>
      <c r="D807" s="54">
        <v>0.83336399999999999</v>
      </c>
      <c r="E807" s="54">
        <f t="shared" si="24"/>
        <v>0.94228452392951945</v>
      </c>
      <c r="F807" s="54">
        <f t="shared" si="25"/>
        <v>-8.5765345788962583E-2</v>
      </c>
      <c r="G807" s="54">
        <v>0.11765841672760474</v>
      </c>
      <c r="H807" s="54">
        <v>24</v>
      </c>
      <c r="I807" s="54">
        <v>21</v>
      </c>
      <c r="J807" s="53" t="s">
        <v>6923</v>
      </c>
    </row>
    <row r="808" spans="1:10" x14ac:dyDescent="0.2">
      <c r="A808" s="59" t="s">
        <v>6927</v>
      </c>
      <c r="B808" s="53" t="s">
        <v>6928</v>
      </c>
      <c r="C808" s="54">
        <v>0.62779700000000005</v>
      </c>
      <c r="D808" s="54">
        <v>0.57185600000000003</v>
      </c>
      <c r="E808" s="54">
        <f t="shared" si="24"/>
        <v>1.0978235779636831</v>
      </c>
      <c r="F808" s="54">
        <f t="shared" si="25"/>
        <v>0.13464622952804009</v>
      </c>
      <c r="G808" s="54">
        <v>0.11779449645482037</v>
      </c>
      <c r="H808" s="54">
        <v>5</v>
      </c>
      <c r="I808" s="54">
        <v>5</v>
      </c>
      <c r="J808" s="53" t="s">
        <v>6926</v>
      </c>
    </row>
    <row r="809" spans="1:10" x14ac:dyDescent="0.2">
      <c r="A809" s="59" t="s">
        <v>6930</v>
      </c>
      <c r="B809" s="53" t="s">
        <v>6931</v>
      </c>
      <c r="C809" s="54">
        <v>0.92759000000000003</v>
      </c>
      <c r="D809" s="54">
        <v>0.86349100000000001</v>
      </c>
      <c r="E809" s="54">
        <f t="shared" si="24"/>
        <v>1.0742323892200383</v>
      </c>
      <c r="F809" s="54">
        <f t="shared" si="25"/>
        <v>0.10330612601278268</v>
      </c>
      <c r="G809" s="54">
        <v>0.11788186549614364</v>
      </c>
      <c r="H809" s="54">
        <v>6</v>
      </c>
      <c r="I809" s="54">
        <v>6</v>
      </c>
      <c r="J809" s="53" t="s">
        <v>6929</v>
      </c>
    </row>
    <row r="810" spans="1:10" x14ac:dyDescent="0.2">
      <c r="A810" s="59" t="s">
        <v>6933</v>
      </c>
      <c r="B810" s="53" t="s">
        <v>6934</v>
      </c>
      <c r="C810" s="54">
        <v>1.03216</v>
      </c>
      <c r="D810" s="54">
        <v>1.19228</v>
      </c>
      <c r="E810" s="54">
        <f t="shared" si="24"/>
        <v>0.86570268728822086</v>
      </c>
      <c r="F810" s="54">
        <f t="shared" si="25"/>
        <v>-0.20805645702719974</v>
      </c>
      <c r="G810" s="54">
        <v>0.11897617430073426</v>
      </c>
      <c r="H810" s="54">
        <v>5</v>
      </c>
      <c r="I810" s="54">
        <v>5</v>
      </c>
      <c r="J810" s="53" t="s">
        <v>6932</v>
      </c>
    </row>
    <row r="811" spans="1:10" x14ac:dyDescent="0.2">
      <c r="A811" s="59" t="s">
        <v>6936</v>
      </c>
      <c r="B811" s="53" t="s">
        <v>6937</v>
      </c>
      <c r="C811" s="54">
        <v>3.07361</v>
      </c>
      <c r="D811" s="54">
        <v>4.04298</v>
      </c>
      <c r="E811" s="54">
        <f t="shared" si="24"/>
        <v>0.76023378794849339</v>
      </c>
      <c r="F811" s="54">
        <f t="shared" si="25"/>
        <v>-0.39548494890020897</v>
      </c>
      <c r="G811" s="54">
        <v>0.11987814112659827</v>
      </c>
      <c r="H811" s="54">
        <v>7</v>
      </c>
      <c r="I811" s="54">
        <v>7</v>
      </c>
      <c r="J811" s="53" t="s">
        <v>6935</v>
      </c>
    </row>
    <row r="812" spans="1:10" x14ac:dyDescent="0.2">
      <c r="A812" s="59" t="s">
        <v>6939</v>
      </c>
      <c r="B812" s="53" t="s">
        <v>6940</v>
      </c>
      <c r="C812" s="54">
        <v>0.67039700000000002</v>
      </c>
      <c r="D812" s="54">
        <v>0.63760700000000003</v>
      </c>
      <c r="E812" s="54">
        <f t="shared" si="24"/>
        <v>1.0514266625052735</v>
      </c>
      <c r="F812" s="54">
        <f t="shared" si="25"/>
        <v>7.2348224934367822E-2</v>
      </c>
      <c r="G812" s="54">
        <v>0.12015006220881651</v>
      </c>
      <c r="H812" s="54">
        <v>30</v>
      </c>
      <c r="I812" s="54">
        <v>30</v>
      </c>
      <c r="J812" s="53" t="s">
        <v>6938</v>
      </c>
    </row>
    <row r="813" spans="1:10" x14ac:dyDescent="0.2">
      <c r="A813" s="59" t="s">
        <v>6942</v>
      </c>
      <c r="B813" s="53" t="s">
        <v>6943</v>
      </c>
      <c r="C813" s="54">
        <v>1.5429600000000001</v>
      </c>
      <c r="D813" s="54">
        <v>1.61066</v>
      </c>
      <c r="E813" s="54">
        <f t="shared" si="24"/>
        <v>0.95796754125637951</v>
      </c>
      <c r="F813" s="54">
        <f t="shared" si="25"/>
        <v>-6.1951320827557964E-2</v>
      </c>
      <c r="G813" s="54">
        <v>0.12047002487050343</v>
      </c>
      <c r="H813" s="54">
        <v>3</v>
      </c>
      <c r="I813" s="54">
        <v>3</v>
      </c>
      <c r="J813" s="53" t="s">
        <v>6941</v>
      </c>
    </row>
    <row r="814" spans="1:10" x14ac:dyDescent="0.2">
      <c r="A814" s="59" t="s">
        <v>6945</v>
      </c>
      <c r="B814" s="53" t="s">
        <v>6946</v>
      </c>
      <c r="C814" s="54">
        <v>0.52723500000000001</v>
      </c>
      <c r="D814" s="54">
        <v>0.46094600000000002</v>
      </c>
      <c r="E814" s="54">
        <f t="shared" si="24"/>
        <v>1.1438107717606834</v>
      </c>
      <c r="F814" s="54">
        <f t="shared" si="25"/>
        <v>0.1938483972009129</v>
      </c>
      <c r="G814" s="54">
        <v>0.12055077313293532</v>
      </c>
      <c r="H814" s="54">
        <v>4</v>
      </c>
      <c r="I814" s="54">
        <v>4</v>
      </c>
      <c r="J814" s="53" t="s">
        <v>6944</v>
      </c>
    </row>
    <row r="815" spans="1:10" x14ac:dyDescent="0.2">
      <c r="A815" s="59" t="s">
        <v>6948</v>
      </c>
      <c r="B815" s="53" t="s">
        <v>6949</v>
      </c>
      <c r="C815" s="54">
        <v>1.2162599999999999</v>
      </c>
      <c r="D815" s="54">
        <v>1.3710599999999999</v>
      </c>
      <c r="E815" s="54">
        <f t="shared" si="24"/>
        <v>0.88709465668898513</v>
      </c>
      <c r="F815" s="54">
        <f t="shared" si="25"/>
        <v>-0.1728400405868096</v>
      </c>
      <c r="G815" s="54">
        <v>0.1205815882746028</v>
      </c>
      <c r="H815" s="54">
        <v>8</v>
      </c>
      <c r="I815" s="54">
        <v>8</v>
      </c>
      <c r="J815" s="53" t="s">
        <v>6947</v>
      </c>
    </row>
    <row r="816" spans="1:10" x14ac:dyDescent="0.2">
      <c r="A816" s="59" t="s">
        <v>6951</v>
      </c>
      <c r="B816" s="53" t="s">
        <v>6952</v>
      </c>
      <c r="C816" s="54">
        <v>0.51082899999999998</v>
      </c>
      <c r="D816" s="54">
        <v>0.32125199999999998</v>
      </c>
      <c r="E816" s="54">
        <f t="shared" si="24"/>
        <v>1.5901192833040729</v>
      </c>
      <c r="F816" s="54">
        <f t="shared" si="25"/>
        <v>0.6691349937966834</v>
      </c>
      <c r="G816" s="54">
        <v>0.12065102059882751</v>
      </c>
      <c r="H816" s="54">
        <v>5</v>
      </c>
      <c r="I816" s="54">
        <v>5</v>
      </c>
      <c r="J816" s="53" t="s">
        <v>6950</v>
      </c>
    </row>
    <row r="817" spans="1:10" x14ac:dyDescent="0.2">
      <c r="A817" s="59" t="s">
        <v>6954</v>
      </c>
      <c r="B817" s="53" t="s">
        <v>6955</v>
      </c>
      <c r="C817" s="54">
        <v>1.179</v>
      </c>
      <c r="D817" s="54">
        <v>1.0214700000000001</v>
      </c>
      <c r="E817" s="54">
        <f t="shared" si="24"/>
        <v>1.1542189197920643</v>
      </c>
      <c r="F817" s="54">
        <f t="shared" si="25"/>
        <v>0.20691688476712997</v>
      </c>
      <c r="G817" s="54">
        <v>0.12085315705631421</v>
      </c>
      <c r="H817" s="54">
        <v>2</v>
      </c>
      <c r="I817" s="54">
        <v>2</v>
      </c>
      <c r="J817" s="53" t="s">
        <v>6953</v>
      </c>
    </row>
    <row r="818" spans="1:10" x14ac:dyDescent="0.2">
      <c r="A818" s="59" t="s">
        <v>6957</v>
      </c>
      <c r="B818" s="53" t="s">
        <v>6958</v>
      </c>
      <c r="C818" s="54">
        <v>1.10114</v>
      </c>
      <c r="D818" s="54">
        <v>1.8964399999999999</v>
      </c>
      <c r="E818" s="54">
        <f t="shared" si="24"/>
        <v>0.58063529560650484</v>
      </c>
      <c r="F818" s="54">
        <f t="shared" si="25"/>
        <v>-0.78429582183984958</v>
      </c>
      <c r="G818" s="54">
        <v>0.12106510973081346</v>
      </c>
      <c r="H818" s="54">
        <v>9</v>
      </c>
      <c r="I818" s="54">
        <v>9</v>
      </c>
      <c r="J818" s="53" t="s">
        <v>6956</v>
      </c>
    </row>
    <row r="819" spans="1:10" x14ac:dyDescent="0.2">
      <c r="A819" s="59" t="s">
        <v>6960</v>
      </c>
      <c r="B819" s="53" t="s">
        <v>6961</v>
      </c>
      <c r="C819" s="54">
        <v>0.57498400000000005</v>
      </c>
      <c r="D819" s="54">
        <v>0.47460799999999997</v>
      </c>
      <c r="E819" s="54">
        <f t="shared" si="24"/>
        <v>1.2114924316488556</v>
      </c>
      <c r="F819" s="54">
        <f t="shared" si="25"/>
        <v>0.27678539211342834</v>
      </c>
      <c r="G819" s="54">
        <v>0.12146635521247927</v>
      </c>
      <c r="H819" s="54">
        <v>8</v>
      </c>
      <c r="I819" s="54">
        <v>8</v>
      </c>
      <c r="J819" s="53" t="s">
        <v>6959</v>
      </c>
    </row>
    <row r="820" spans="1:10" x14ac:dyDescent="0.2">
      <c r="A820" s="59" t="s">
        <v>6963</v>
      </c>
      <c r="B820" s="53" t="s">
        <v>6964</v>
      </c>
      <c r="C820" s="54">
        <v>1.38751</v>
      </c>
      <c r="D820" s="54">
        <v>1.92554</v>
      </c>
      <c r="E820" s="54">
        <f t="shared" si="24"/>
        <v>0.72058227821805831</v>
      </c>
      <c r="F820" s="54">
        <f t="shared" si="25"/>
        <v>-0.47276492389051294</v>
      </c>
      <c r="G820" s="54">
        <v>0.12148313756886543</v>
      </c>
      <c r="H820" s="54">
        <v>3</v>
      </c>
      <c r="I820" s="54">
        <v>3</v>
      </c>
      <c r="J820" s="53" t="s">
        <v>6962</v>
      </c>
    </row>
    <row r="821" spans="1:10" x14ac:dyDescent="0.2">
      <c r="A821" s="59" t="s">
        <v>6966</v>
      </c>
      <c r="B821" s="53" t="s">
        <v>6967</v>
      </c>
      <c r="C821" s="54">
        <v>0.29143999999999998</v>
      </c>
      <c r="D821" s="54">
        <v>0.20652899999999999</v>
      </c>
      <c r="E821" s="54">
        <f t="shared" si="24"/>
        <v>1.4111335454100877</v>
      </c>
      <c r="F821" s="54">
        <f t="shared" si="25"/>
        <v>0.4968545266906334</v>
      </c>
      <c r="G821" s="54">
        <v>0.12187987496114747</v>
      </c>
      <c r="H821" s="54">
        <v>20</v>
      </c>
      <c r="I821" s="54">
        <v>20</v>
      </c>
      <c r="J821" s="53" t="s">
        <v>6965</v>
      </c>
    </row>
    <row r="822" spans="1:10" x14ac:dyDescent="0.2">
      <c r="A822" s="59" t="s">
        <v>6969</v>
      </c>
      <c r="B822" s="53" t="s">
        <v>6970</v>
      </c>
      <c r="C822" s="54">
        <v>0.67368799999999995</v>
      </c>
      <c r="D822" s="54">
        <v>0.63382300000000003</v>
      </c>
      <c r="E822" s="54">
        <f t="shared" si="24"/>
        <v>1.062896108219487</v>
      </c>
      <c r="F822" s="54">
        <f t="shared" si="25"/>
        <v>8.800058889024101E-2</v>
      </c>
      <c r="G822" s="54">
        <v>0.12213805507091696</v>
      </c>
      <c r="H822" s="54">
        <v>11</v>
      </c>
      <c r="I822" s="54">
        <v>9</v>
      </c>
      <c r="J822" s="53" t="s">
        <v>6968</v>
      </c>
    </row>
    <row r="823" spans="1:10" x14ac:dyDescent="0.2">
      <c r="A823" s="59" t="s">
        <v>6972</v>
      </c>
      <c r="B823" s="53" t="s">
        <v>6973</v>
      </c>
      <c r="C823" s="54">
        <v>1.37964</v>
      </c>
      <c r="D823" s="54">
        <v>1.31365</v>
      </c>
      <c r="E823" s="54">
        <f t="shared" si="24"/>
        <v>1.0502340806150801</v>
      </c>
      <c r="F823" s="54">
        <f t="shared" si="25"/>
        <v>7.0710917705656823E-2</v>
      </c>
      <c r="G823" s="54">
        <v>0.12296542070804663</v>
      </c>
      <c r="H823" s="54">
        <v>11</v>
      </c>
      <c r="I823" s="54">
        <v>2</v>
      </c>
      <c r="J823" s="53" t="s">
        <v>6971</v>
      </c>
    </row>
    <row r="824" spans="1:10" x14ac:dyDescent="0.2">
      <c r="A824" s="59" t="s">
        <v>6975</v>
      </c>
      <c r="B824" s="53" t="s">
        <v>6976</v>
      </c>
      <c r="C824" s="54">
        <v>1.51657</v>
      </c>
      <c r="D824" s="54">
        <v>1.6337200000000001</v>
      </c>
      <c r="E824" s="54">
        <f t="shared" si="24"/>
        <v>0.92829248586049007</v>
      </c>
      <c r="F824" s="54">
        <f t="shared" si="25"/>
        <v>-0.10734865438712805</v>
      </c>
      <c r="G824" s="54">
        <v>0.12326648157897437</v>
      </c>
      <c r="H824" s="54">
        <v>11</v>
      </c>
      <c r="I824" s="54">
        <v>11</v>
      </c>
      <c r="J824" s="53" t="s">
        <v>6974</v>
      </c>
    </row>
    <row r="825" spans="1:10" x14ac:dyDescent="0.2">
      <c r="B825" s="53" t="s">
        <v>6978</v>
      </c>
      <c r="C825" s="54">
        <v>1.04186</v>
      </c>
      <c r="D825" s="54">
        <v>0.91384799999999999</v>
      </c>
      <c r="E825" s="54">
        <f t="shared" si="24"/>
        <v>1.1400801883901919</v>
      </c>
      <c r="F825" s="54">
        <f t="shared" si="25"/>
        <v>0.18913530099027293</v>
      </c>
      <c r="G825" s="54">
        <v>0.12376133915951991</v>
      </c>
      <c r="H825" s="54">
        <v>6</v>
      </c>
      <c r="I825" s="54">
        <v>6</v>
      </c>
      <c r="J825" s="53" t="s">
        <v>6977</v>
      </c>
    </row>
    <row r="826" spans="1:10" x14ac:dyDescent="0.2">
      <c r="A826" s="59" t="s">
        <v>6980</v>
      </c>
      <c r="B826" s="53" t="s">
        <v>6981</v>
      </c>
      <c r="C826" s="54">
        <v>0.75161199999999995</v>
      </c>
      <c r="D826" s="54">
        <v>0.70727899999999999</v>
      </c>
      <c r="E826" s="54">
        <f t="shared" si="24"/>
        <v>1.0626810636255282</v>
      </c>
      <c r="F826" s="54">
        <f t="shared" si="25"/>
        <v>8.7708674040531204E-2</v>
      </c>
      <c r="G826" s="54">
        <v>0.12377188353622263</v>
      </c>
      <c r="H826" s="54">
        <v>4</v>
      </c>
      <c r="I826" s="54">
        <v>4</v>
      </c>
      <c r="J826" s="53" t="s">
        <v>6979</v>
      </c>
    </row>
    <row r="827" spans="1:10" x14ac:dyDescent="0.2">
      <c r="A827" s="59" t="s">
        <v>6983</v>
      </c>
      <c r="B827" s="53" t="s">
        <v>6984</v>
      </c>
      <c r="C827" s="54">
        <v>2.28504</v>
      </c>
      <c r="D827" s="54">
        <v>2.3916599999999999</v>
      </c>
      <c r="E827" s="54">
        <f t="shared" si="24"/>
        <v>0.95542008479466145</v>
      </c>
      <c r="F827" s="54">
        <f t="shared" si="25"/>
        <v>-6.5792889494255977E-2</v>
      </c>
      <c r="G827" s="54">
        <v>0.12411406502358495</v>
      </c>
      <c r="H827" s="54">
        <v>8</v>
      </c>
      <c r="I827" s="54">
        <v>5</v>
      </c>
      <c r="J827" s="53" t="s">
        <v>6982</v>
      </c>
    </row>
    <row r="828" spans="1:10" x14ac:dyDescent="0.2">
      <c r="A828" s="59" t="s">
        <v>6986</v>
      </c>
      <c r="B828" s="53" t="s">
        <v>6987</v>
      </c>
      <c r="C828" s="54">
        <v>1.2831699999999999</v>
      </c>
      <c r="D828" s="54">
        <v>1.20539</v>
      </c>
      <c r="E828" s="54">
        <f t="shared" si="24"/>
        <v>1.0645268336389053</v>
      </c>
      <c r="F828" s="54">
        <f t="shared" si="25"/>
        <v>9.021231641289866E-2</v>
      </c>
      <c r="G828" s="54">
        <v>0.12457761150505353</v>
      </c>
      <c r="H828" s="54">
        <v>3</v>
      </c>
      <c r="I828" s="54">
        <v>3</v>
      </c>
      <c r="J828" s="53" t="s">
        <v>6985</v>
      </c>
    </row>
    <row r="829" spans="1:10" x14ac:dyDescent="0.2">
      <c r="A829" s="59" t="s">
        <v>6989</v>
      </c>
      <c r="B829" s="53" t="s">
        <v>6990</v>
      </c>
      <c r="C829" s="54">
        <v>0.706758</v>
      </c>
      <c r="D829" s="54">
        <v>0.83500799999999997</v>
      </c>
      <c r="E829" s="54">
        <f t="shared" si="24"/>
        <v>0.84640865716256608</v>
      </c>
      <c r="F829" s="54">
        <f t="shared" si="25"/>
        <v>-0.24057371131346086</v>
      </c>
      <c r="G829" s="54">
        <v>0.12459195485826609</v>
      </c>
      <c r="H829" s="54">
        <v>8</v>
      </c>
      <c r="I829" s="54">
        <v>8</v>
      </c>
      <c r="J829" s="53" t="s">
        <v>6988</v>
      </c>
    </row>
    <row r="830" spans="1:10" x14ac:dyDescent="0.2">
      <c r="A830" s="59" t="s">
        <v>6992</v>
      </c>
      <c r="B830" s="53" t="s">
        <v>6993</v>
      </c>
      <c r="C830" s="54">
        <v>0.45382600000000001</v>
      </c>
      <c r="D830" s="54">
        <v>0.42577599999999999</v>
      </c>
      <c r="E830" s="54">
        <f t="shared" si="24"/>
        <v>1.0658797113975425</v>
      </c>
      <c r="F830" s="54">
        <f t="shared" si="25"/>
        <v>9.2044633629747297E-2</v>
      </c>
      <c r="G830" s="54">
        <v>0.12503281239941622</v>
      </c>
      <c r="H830" s="54">
        <v>7</v>
      </c>
      <c r="I830" s="54">
        <v>7</v>
      </c>
      <c r="J830" s="53" t="s">
        <v>6991</v>
      </c>
    </row>
    <row r="831" spans="1:10" x14ac:dyDescent="0.2">
      <c r="A831" s="59" t="s">
        <v>6995</v>
      </c>
      <c r="B831" s="53" t="s">
        <v>6996</v>
      </c>
      <c r="C831" s="54">
        <v>12.8443</v>
      </c>
      <c r="D831" s="54">
        <v>10.6694</v>
      </c>
      <c r="E831" s="54">
        <f t="shared" si="24"/>
        <v>1.2038446398110485</v>
      </c>
      <c r="F831" s="54">
        <f t="shared" si="25"/>
        <v>0.26764921947604547</v>
      </c>
      <c r="G831" s="54">
        <v>0.12536750995284054</v>
      </c>
      <c r="H831" s="54">
        <v>3</v>
      </c>
      <c r="I831" s="54">
        <v>3</v>
      </c>
      <c r="J831" s="53" t="s">
        <v>6994</v>
      </c>
    </row>
    <row r="832" spans="1:10" x14ac:dyDescent="0.2">
      <c r="A832" s="59" t="s">
        <v>6998</v>
      </c>
      <c r="B832" s="53" t="s">
        <v>6999</v>
      </c>
      <c r="C832" s="54">
        <v>1.36852</v>
      </c>
      <c r="D832" s="54">
        <v>1.4759</v>
      </c>
      <c r="E832" s="54">
        <f t="shared" si="24"/>
        <v>0.92724439325157526</v>
      </c>
      <c r="F832" s="54">
        <f t="shared" si="25"/>
        <v>-0.1089784556453034</v>
      </c>
      <c r="G832" s="54">
        <v>0.12623157471788099</v>
      </c>
      <c r="H832" s="54">
        <v>5</v>
      </c>
      <c r="I832" s="54">
        <v>5</v>
      </c>
      <c r="J832" s="53" t="s">
        <v>6997</v>
      </c>
    </row>
    <row r="833" spans="1:10" x14ac:dyDescent="0.2">
      <c r="A833" s="59" t="s">
        <v>7001</v>
      </c>
      <c r="B833" s="53" t="s">
        <v>7002</v>
      </c>
      <c r="C833" s="54">
        <v>1.08788</v>
      </c>
      <c r="D833" s="54">
        <v>1.06593</v>
      </c>
      <c r="E833" s="54">
        <f t="shared" si="24"/>
        <v>1.0205923465893632</v>
      </c>
      <c r="F833" s="54">
        <f t="shared" si="25"/>
        <v>2.9406728121617629E-2</v>
      </c>
      <c r="G833" s="54">
        <v>0.12631094955422922</v>
      </c>
      <c r="H833" s="54">
        <v>19</v>
      </c>
      <c r="I833" s="54">
        <v>19</v>
      </c>
      <c r="J833" s="53" t="s">
        <v>7000</v>
      </c>
    </row>
    <row r="834" spans="1:10" x14ac:dyDescent="0.2">
      <c r="A834" s="59" t="s">
        <v>7004</v>
      </c>
      <c r="B834" s="53" t="s">
        <v>7005</v>
      </c>
      <c r="C834" s="54">
        <v>1.17808</v>
      </c>
      <c r="D834" s="54">
        <v>0.97213899999999998</v>
      </c>
      <c r="E834" s="54">
        <f t="shared" si="24"/>
        <v>1.2118431623461254</v>
      </c>
      <c r="F834" s="54">
        <f t="shared" si="25"/>
        <v>0.27720299621450756</v>
      </c>
      <c r="G834" s="54">
        <v>0.12638804612644927</v>
      </c>
      <c r="H834" s="54">
        <v>3</v>
      </c>
      <c r="I834" s="54">
        <v>3</v>
      </c>
      <c r="J834" s="53" t="s">
        <v>7003</v>
      </c>
    </row>
    <row r="835" spans="1:10" x14ac:dyDescent="0.2">
      <c r="A835" s="59" t="s">
        <v>7007</v>
      </c>
      <c r="B835" s="53" t="s">
        <v>7008</v>
      </c>
      <c r="C835" s="54">
        <v>1.85836</v>
      </c>
      <c r="D835" s="54">
        <v>1.5652299999999999</v>
      </c>
      <c r="E835" s="54">
        <f t="shared" si="24"/>
        <v>1.1872759913878472</v>
      </c>
      <c r="F835" s="54">
        <f t="shared" si="25"/>
        <v>0.24765533946507151</v>
      </c>
      <c r="G835" s="54">
        <v>0.12664236143625082</v>
      </c>
      <c r="H835" s="54">
        <v>3</v>
      </c>
      <c r="I835" s="54">
        <v>3</v>
      </c>
      <c r="J835" s="53" t="s">
        <v>7006</v>
      </c>
    </row>
    <row r="836" spans="1:10" x14ac:dyDescent="0.2">
      <c r="A836" s="59" t="s">
        <v>7010</v>
      </c>
      <c r="B836" s="53" t="s">
        <v>7011</v>
      </c>
      <c r="C836" s="54">
        <v>1.3748199999999999</v>
      </c>
      <c r="D836" s="54">
        <v>1.2496100000000001</v>
      </c>
      <c r="E836" s="54">
        <f t="shared" si="24"/>
        <v>1.1001992621697969</v>
      </c>
      <c r="F836" s="54">
        <f t="shared" si="25"/>
        <v>0.1377648405769438</v>
      </c>
      <c r="G836" s="54">
        <v>0.12694979385806707</v>
      </c>
      <c r="H836" s="54">
        <v>15</v>
      </c>
      <c r="I836" s="54">
        <v>15</v>
      </c>
      <c r="J836" s="53" t="s">
        <v>7009</v>
      </c>
    </row>
    <row r="837" spans="1:10" x14ac:dyDescent="0.2">
      <c r="A837" s="59" t="s">
        <v>7013</v>
      </c>
      <c r="B837" s="53" t="s">
        <v>7014</v>
      </c>
      <c r="C837" s="54">
        <v>1.2919700000000001</v>
      </c>
      <c r="D837" s="54">
        <v>1.2050399999999999</v>
      </c>
      <c r="E837" s="54">
        <f t="shared" si="24"/>
        <v>1.072138684193056</v>
      </c>
      <c r="F837" s="54">
        <f t="shared" si="25"/>
        <v>0.10049153457984533</v>
      </c>
      <c r="G837" s="54">
        <v>0.12702611040338288</v>
      </c>
      <c r="H837" s="54">
        <v>9</v>
      </c>
      <c r="I837" s="54">
        <v>9</v>
      </c>
      <c r="J837" s="53" t="s">
        <v>7012</v>
      </c>
    </row>
    <row r="838" spans="1:10" x14ac:dyDescent="0.2">
      <c r="A838" s="59" t="s">
        <v>7016</v>
      </c>
      <c r="B838" s="53" t="s">
        <v>7017</v>
      </c>
      <c r="C838" s="54">
        <v>0.36033599999999999</v>
      </c>
      <c r="D838" s="54">
        <v>0.59869399999999995</v>
      </c>
      <c r="E838" s="54">
        <f t="shared" ref="E838:E901" si="26">C838/D838</f>
        <v>0.60187007052016561</v>
      </c>
      <c r="F838" s="54">
        <f t="shared" ref="F838:F901" si="27">LOG(E838,2)</f>
        <v>-0.73247601794827011</v>
      </c>
      <c r="G838" s="54">
        <v>0.12710803356935971</v>
      </c>
      <c r="H838" s="54">
        <v>6</v>
      </c>
      <c r="I838" s="54">
        <v>6</v>
      </c>
      <c r="J838" s="53" t="s">
        <v>7015</v>
      </c>
    </row>
    <row r="839" spans="1:10" x14ac:dyDescent="0.2">
      <c r="A839" s="59" t="s">
        <v>7019</v>
      </c>
      <c r="B839" s="53" t="s">
        <v>7020</v>
      </c>
      <c r="C839" s="54">
        <v>0.91486800000000001</v>
      </c>
      <c r="D839" s="54">
        <v>0.85838999999999999</v>
      </c>
      <c r="E839" s="54">
        <f t="shared" si="26"/>
        <v>1.0657952678852269</v>
      </c>
      <c r="F839" s="54">
        <f t="shared" si="27"/>
        <v>9.1930332680774718E-2</v>
      </c>
      <c r="G839" s="54">
        <v>0.12724888922428457</v>
      </c>
      <c r="H839" s="54">
        <v>7</v>
      </c>
      <c r="I839" s="54">
        <v>7</v>
      </c>
      <c r="J839" s="53" t="s">
        <v>7018</v>
      </c>
    </row>
    <row r="840" spans="1:10" x14ac:dyDescent="0.2">
      <c r="A840" s="59" t="s">
        <v>7022</v>
      </c>
      <c r="B840" s="53" t="s">
        <v>7023</v>
      </c>
      <c r="C840" s="54">
        <v>0.56013900000000005</v>
      </c>
      <c r="D840" s="54">
        <v>0.516679</v>
      </c>
      <c r="E840" s="54">
        <f t="shared" si="26"/>
        <v>1.0841141211467857</v>
      </c>
      <c r="F840" s="54">
        <f t="shared" si="27"/>
        <v>0.11651663247274507</v>
      </c>
      <c r="G840" s="54">
        <v>0.127275555144896</v>
      </c>
      <c r="H840" s="54">
        <v>8</v>
      </c>
      <c r="I840" s="54">
        <v>8</v>
      </c>
      <c r="J840" s="53" t="s">
        <v>7021</v>
      </c>
    </row>
    <row r="841" spans="1:10" x14ac:dyDescent="0.2">
      <c r="A841" s="59" t="s">
        <v>7025</v>
      </c>
      <c r="B841" s="53" t="s">
        <v>7026</v>
      </c>
      <c r="C841" s="54">
        <v>1.1325000000000001</v>
      </c>
      <c r="D841" s="54">
        <v>1.2581899999999999</v>
      </c>
      <c r="E841" s="54">
        <f t="shared" si="26"/>
        <v>0.90010252823500436</v>
      </c>
      <c r="F841" s="54">
        <f t="shared" si="27"/>
        <v>-0.15183875061009283</v>
      </c>
      <c r="G841" s="54">
        <v>0.12728786437752165</v>
      </c>
      <c r="H841" s="54">
        <v>10</v>
      </c>
      <c r="I841" s="54">
        <v>10</v>
      </c>
      <c r="J841" s="53" t="s">
        <v>7024</v>
      </c>
    </row>
    <row r="842" spans="1:10" x14ac:dyDescent="0.2">
      <c r="A842" s="59" t="s">
        <v>7028</v>
      </c>
      <c r="B842" s="53" t="s">
        <v>7029</v>
      </c>
      <c r="C842" s="54">
        <v>0.63249500000000003</v>
      </c>
      <c r="D842" s="54">
        <v>0.57747499999999996</v>
      </c>
      <c r="E842" s="54">
        <f t="shared" si="26"/>
        <v>1.0952768518117668</v>
      </c>
      <c r="F842" s="54">
        <f t="shared" si="27"/>
        <v>0.1312955842119328</v>
      </c>
      <c r="G842" s="54">
        <v>0.12749172579501492</v>
      </c>
      <c r="H842" s="54">
        <v>10</v>
      </c>
      <c r="I842" s="54">
        <v>8</v>
      </c>
      <c r="J842" s="53" t="s">
        <v>7027</v>
      </c>
    </row>
    <row r="843" spans="1:10" x14ac:dyDescent="0.2">
      <c r="A843" s="59" t="s">
        <v>7031</v>
      </c>
      <c r="B843" s="53" t="s">
        <v>7032</v>
      </c>
      <c r="C843" s="54">
        <v>1.00803</v>
      </c>
      <c r="D843" s="54">
        <v>1.2196199999999999</v>
      </c>
      <c r="E843" s="54">
        <f t="shared" si="26"/>
        <v>0.82651153638018404</v>
      </c>
      <c r="F843" s="54">
        <f t="shared" si="27"/>
        <v>-0.27489313821027339</v>
      </c>
      <c r="G843" s="54">
        <v>0.12777032515362591</v>
      </c>
      <c r="H843" s="54">
        <v>6</v>
      </c>
      <c r="I843" s="54">
        <v>5</v>
      </c>
      <c r="J843" s="53" t="s">
        <v>7030</v>
      </c>
    </row>
    <row r="844" spans="1:10" x14ac:dyDescent="0.2">
      <c r="A844" s="59" t="s">
        <v>7034</v>
      </c>
      <c r="B844" s="53" t="s">
        <v>7035</v>
      </c>
      <c r="C844" s="54">
        <v>0.55491000000000001</v>
      </c>
      <c r="D844" s="54">
        <v>0.51499799999999996</v>
      </c>
      <c r="E844" s="54">
        <f t="shared" si="26"/>
        <v>1.077499330094486</v>
      </c>
      <c r="F844" s="54">
        <f t="shared" si="27"/>
        <v>0.10768697235876935</v>
      </c>
      <c r="G844" s="54">
        <v>0.12799971421513789</v>
      </c>
      <c r="H844" s="54">
        <v>11</v>
      </c>
      <c r="I844" s="54">
        <v>11</v>
      </c>
      <c r="J844" s="53" t="s">
        <v>7033</v>
      </c>
    </row>
    <row r="845" spans="1:10" x14ac:dyDescent="0.2">
      <c r="A845" s="59" t="s">
        <v>7037</v>
      </c>
      <c r="B845" s="53" t="s">
        <v>7038</v>
      </c>
      <c r="C845" s="54">
        <v>0.80328699999999997</v>
      </c>
      <c r="D845" s="54">
        <v>0.73726000000000003</v>
      </c>
      <c r="E845" s="54">
        <f t="shared" si="26"/>
        <v>1.0895572796571087</v>
      </c>
      <c r="F845" s="54">
        <f t="shared" si="27"/>
        <v>0.12374204308533798</v>
      </c>
      <c r="G845" s="54">
        <v>0.12860504331184347</v>
      </c>
      <c r="H845" s="54">
        <v>4</v>
      </c>
      <c r="I845" s="54">
        <v>4</v>
      </c>
      <c r="J845" s="53" t="s">
        <v>7036</v>
      </c>
    </row>
    <row r="846" spans="1:10" x14ac:dyDescent="0.2">
      <c r="A846" s="59" t="s">
        <v>7040</v>
      </c>
      <c r="B846" s="53" t="s">
        <v>7041</v>
      </c>
      <c r="C846" s="54">
        <v>1.00207</v>
      </c>
      <c r="D846" s="54">
        <v>1.1007499999999999</v>
      </c>
      <c r="E846" s="54">
        <f t="shared" si="26"/>
        <v>0.910352032704974</v>
      </c>
      <c r="F846" s="54">
        <f t="shared" si="27"/>
        <v>-0.13550355218332269</v>
      </c>
      <c r="G846" s="54">
        <v>0.12888014024420105</v>
      </c>
      <c r="H846" s="54">
        <v>6</v>
      </c>
      <c r="I846" s="54">
        <v>6</v>
      </c>
      <c r="J846" s="53" t="s">
        <v>7039</v>
      </c>
    </row>
    <row r="847" spans="1:10" x14ac:dyDescent="0.2">
      <c r="B847" s="53" t="s">
        <v>7043</v>
      </c>
      <c r="C847" s="54">
        <v>0.78973499999999996</v>
      </c>
      <c r="D847" s="54">
        <v>0.69555999999999996</v>
      </c>
      <c r="E847" s="54">
        <f t="shared" si="26"/>
        <v>1.135394502271551</v>
      </c>
      <c r="F847" s="54">
        <f t="shared" si="27"/>
        <v>0.18319366102455381</v>
      </c>
      <c r="G847" s="54">
        <v>0.12913173910355177</v>
      </c>
      <c r="H847" s="54">
        <v>10</v>
      </c>
      <c r="I847" s="54">
        <v>10</v>
      </c>
      <c r="J847" s="53" t="s">
        <v>7042</v>
      </c>
    </row>
    <row r="848" spans="1:10" x14ac:dyDescent="0.2">
      <c r="A848" s="59" t="s">
        <v>7045</v>
      </c>
      <c r="B848" s="53" t="s">
        <v>7046</v>
      </c>
      <c r="C848" s="54">
        <v>0.45808199999999999</v>
      </c>
      <c r="D848" s="54">
        <v>0.52557900000000002</v>
      </c>
      <c r="E848" s="54">
        <f t="shared" si="26"/>
        <v>0.87157591912918886</v>
      </c>
      <c r="F848" s="54">
        <f t="shared" si="27"/>
        <v>-0.19830175826928315</v>
      </c>
      <c r="G848" s="54">
        <v>0.12921204500469621</v>
      </c>
      <c r="H848" s="54">
        <v>5</v>
      </c>
      <c r="I848" s="54">
        <v>5</v>
      </c>
      <c r="J848" s="53" t="s">
        <v>7044</v>
      </c>
    </row>
    <row r="849" spans="1:10" x14ac:dyDescent="0.2">
      <c r="A849" s="59" t="s">
        <v>7048</v>
      </c>
      <c r="B849" s="53" t="s">
        <v>7049</v>
      </c>
      <c r="C849" s="54">
        <v>1.1672400000000001</v>
      </c>
      <c r="D849" s="54">
        <v>0.982622</v>
      </c>
      <c r="E849" s="54">
        <f t="shared" si="26"/>
        <v>1.1878830313182487</v>
      </c>
      <c r="F849" s="54">
        <f t="shared" si="27"/>
        <v>0.2483927835754727</v>
      </c>
      <c r="G849" s="54">
        <v>0.12936059367141992</v>
      </c>
      <c r="H849" s="54">
        <v>4</v>
      </c>
      <c r="I849" s="54">
        <v>3</v>
      </c>
      <c r="J849" s="53" t="s">
        <v>7047</v>
      </c>
    </row>
    <row r="850" spans="1:10" x14ac:dyDescent="0.2">
      <c r="A850" s="59" t="s">
        <v>7051</v>
      </c>
      <c r="B850" s="53" t="s">
        <v>7052</v>
      </c>
      <c r="C850" s="54">
        <v>1.00552</v>
      </c>
      <c r="D850" s="54">
        <v>0.90066000000000002</v>
      </c>
      <c r="E850" s="54">
        <f t="shared" si="26"/>
        <v>1.1164257322408011</v>
      </c>
      <c r="F850" s="54">
        <f t="shared" si="27"/>
        <v>0.15888728224714707</v>
      </c>
      <c r="G850" s="54">
        <v>0.13008493371655269</v>
      </c>
      <c r="H850" s="54">
        <v>6</v>
      </c>
      <c r="I850" s="54">
        <v>6</v>
      </c>
      <c r="J850" s="53" t="s">
        <v>7050</v>
      </c>
    </row>
    <row r="851" spans="1:10" x14ac:dyDescent="0.2">
      <c r="A851" s="59" t="s">
        <v>7054</v>
      </c>
      <c r="B851" s="53" t="s">
        <v>7055</v>
      </c>
      <c r="C851" s="54">
        <v>1.5365899999999999</v>
      </c>
      <c r="D851" s="54">
        <v>1.5964100000000001</v>
      </c>
      <c r="E851" s="54">
        <f t="shared" si="26"/>
        <v>0.96252842314944143</v>
      </c>
      <c r="F851" s="54">
        <f t="shared" si="27"/>
        <v>-5.5098951250857162E-2</v>
      </c>
      <c r="G851" s="54">
        <v>0.13047250479597733</v>
      </c>
      <c r="H851" s="54">
        <v>9</v>
      </c>
      <c r="I851" s="54">
        <v>9</v>
      </c>
      <c r="J851" s="53" t="s">
        <v>7053</v>
      </c>
    </row>
    <row r="852" spans="1:10" x14ac:dyDescent="0.2">
      <c r="A852" s="59" t="s">
        <v>7057</v>
      </c>
      <c r="B852" s="53" t="s">
        <v>7058</v>
      </c>
      <c r="C852" s="54">
        <v>1.11392</v>
      </c>
      <c r="D852" s="54">
        <v>1.31887</v>
      </c>
      <c r="E852" s="54">
        <f t="shared" si="26"/>
        <v>0.84460181822317593</v>
      </c>
      <c r="F852" s="54">
        <f t="shared" si="27"/>
        <v>-0.24365674197176129</v>
      </c>
      <c r="G852" s="54">
        <v>0.13059784178585052</v>
      </c>
      <c r="H852" s="54">
        <v>13</v>
      </c>
      <c r="I852" s="54">
        <v>11</v>
      </c>
      <c r="J852" s="53" t="s">
        <v>7056</v>
      </c>
    </row>
    <row r="853" spans="1:10" x14ac:dyDescent="0.2">
      <c r="A853" s="59" t="s">
        <v>7060</v>
      </c>
      <c r="B853" s="53" t="s">
        <v>7061</v>
      </c>
      <c r="C853" s="54">
        <v>1.4637800000000001</v>
      </c>
      <c r="D853" s="54">
        <v>1.27302</v>
      </c>
      <c r="E853" s="54">
        <f t="shared" si="26"/>
        <v>1.1498483920126943</v>
      </c>
      <c r="F853" s="54">
        <f t="shared" si="27"/>
        <v>0.20144365376943965</v>
      </c>
      <c r="G853" s="54">
        <v>0.13080489604685422</v>
      </c>
      <c r="H853" s="54">
        <v>6</v>
      </c>
      <c r="I853" s="54">
        <v>5</v>
      </c>
      <c r="J853" s="53" t="s">
        <v>7059</v>
      </c>
    </row>
    <row r="854" spans="1:10" x14ac:dyDescent="0.2">
      <c r="A854" s="59" t="s">
        <v>7063</v>
      </c>
      <c r="B854" s="53" t="s">
        <v>7064</v>
      </c>
      <c r="C854" s="54">
        <v>1.5632999999999999</v>
      </c>
      <c r="D854" s="54">
        <v>1.6748000000000001</v>
      </c>
      <c r="E854" s="54">
        <f t="shared" si="26"/>
        <v>0.93342488655361822</v>
      </c>
      <c r="F854" s="54">
        <f t="shared" si="27"/>
        <v>-9.939416258759716E-2</v>
      </c>
      <c r="G854" s="54">
        <v>0.13134302063558212</v>
      </c>
      <c r="H854" s="54">
        <v>6</v>
      </c>
      <c r="I854" s="54">
        <v>6</v>
      </c>
      <c r="J854" s="53" t="s">
        <v>7062</v>
      </c>
    </row>
    <row r="855" spans="1:10" x14ac:dyDescent="0.2">
      <c r="A855" s="59" t="s">
        <v>7066</v>
      </c>
      <c r="B855" s="53" t="s">
        <v>7067</v>
      </c>
      <c r="C855" s="54">
        <v>0.56191599999999997</v>
      </c>
      <c r="D855" s="54">
        <v>0.51763400000000004</v>
      </c>
      <c r="E855" s="54">
        <f t="shared" si="26"/>
        <v>1.0855469308430279</v>
      </c>
      <c r="F855" s="54">
        <f t="shared" si="27"/>
        <v>0.11842209852874858</v>
      </c>
      <c r="G855" s="54">
        <v>0.13200549196580538</v>
      </c>
      <c r="H855" s="54">
        <v>22</v>
      </c>
      <c r="I855" s="54">
        <v>4</v>
      </c>
      <c r="J855" s="53" t="s">
        <v>7065</v>
      </c>
    </row>
    <row r="856" spans="1:10" x14ac:dyDescent="0.2">
      <c r="A856" s="59" t="s">
        <v>7069</v>
      </c>
      <c r="B856" s="53" t="s">
        <v>7070</v>
      </c>
      <c r="C856" s="54">
        <v>2.0558200000000002</v>
      </c>
      <c r="D856" s="54">
        <v>2.5527600000000001</v>
      </c>
      <c r="E856" s="54">
        <f t="shared" si="26"/>
        <v>0.80533226781992828</v>
      </c>
      <c r="F856" s="54">
        <f t="shared" si="27"/>
        <v>-0.31234395484780308</v>
      </c>
      <c r="G856" s="54">
        <v>0.13231680329289808</v>
      </c>
      <c r="H856" s="54">
        <v>5</v>
      </c>
      <c r="I856" s="54">
        <v>5</v>
      </c>
      <c r="J856" s="53" t="s">
        <v>7068</v>
      </c>
    </row>
    <row r="857" spans="1:10" x14ac:dyDescent="0.2">
      <c r="A857" s="59" t="s">
        <v>7072</v>
      </c>
      <c r="B857" s="53" t="s">
        <v>7073</v>
      </c>
      <c r="C857" s="54">
        <v>0.68420000000000003</v>
      </c>
      <c r="D857" s="54">
        <v>0.87323300000000004</v>
      </c>
      <c r="E857" s="54">
        <f t="shared" si="26"/>
        <v>0.78352513017716918</v>
      </c>
      <c r="F857" s="54">
        <f t="shared" si="27"/>
        <v>-0.35194854756594313</v>
      </c>
      <c r="G857" s="54">
        <v>0.13305524530941054</v>
      </c>
      <c r="H857" s="54">
        <v>2</v>
      </c>
      <c r="I857" s="54">
        <v>2</v>
      </c>
      <c r="J857" s="53" t="s">
        <v>7071</v>
      </c>
    </row>
    <row r="858" spans="1:10" x14ac:dyDescent="0.2">
      <c r="A858" s="59" t="s">
        <v>7075</v>
      </c>
      <c r="B858" s="53" t="s">
        <v>7076</v>
      </c>
      <c r="C858" s="54">
        <v>0.62860799999999994</v>
      </c>
      <c r="D858" s="54">
        <v>0.65345600000000004</v>
      </c>
      <c r="E858" s="54">
        <f t="shared" si="26"/>
        <v>0.96197448642295713</v>
      </c>
      <c r="F858" s="54">
        <f t="shared" si="27"/>
        <v>-5.59294636770633E-2</v>
      </c>
      <c r="G858" s="54">
        <v>0.13306076010213336</v>
      </c>
      <c r="H858" s="54">
        <v>19</v>
      </c>
      <c r="I858" s="54">
        <v>14</v>
      </c>
      <c r="J858" s="53" t="s">
        <v>7074</v>
      </c>
    </row>
    <row r="859" spans="1:10" x14ac:dyDescent="0.2">
      <c r="A859" s="59" t="s">
        <v>7078</v>
      </c>
      <c r="B859" s="53" t="s">
        <v>7079</v>
      </c>
      <c r="C859" s="54">
        <v>1.8267500000000001</v>
      </c>
      <c r="D859" s="54">
        <v>2.2452999999999999</v>
      </c>
      <c r="E859" s="54">
        <f t="shared" si="26"/>
        <v>0.81358838462566263</v>
      </c>
      <c r="F859" s="54">
        <f t="shared" si="27"/>
        <v>-0.29762901249944035</v>
      </c>
      <c r="G859" s="54">
        <v>0.13350791083217198</v>
      </c>
      <c r="H859" s="54">
        <v>5</v>
      </c>
      <c r="I859" s="54">
        <v>5</v>
      </c>
      <c r="J859" s="53" t="s">
        <v>7077</v>
      </c>
    </row>
    <row r="860" spans="1:10" x14ac:dyDescent="0.2">
      <c r="A860" s="59" t="s">
        <v>7081</v>
      </c>
      <c r="B860" s="53" t="s">
        <v>7082</v>
      </c>
      <c r="C860" s="54">
        <v>2.2818100000000001</v>
      </c>
      <c r="D860" s="54">
        <v>2.5467599999999999</v>
      </c>
      <c r="E860" s="54">
        <f t="shared" si="26"/>
        <v>0.89596585465454148</v>
      </c>
      <c r="F860" s="54">
        <f t="shared" si="27"/>
        <v>-0.15848434280451348</v>
      </c>
      <c r="G860" s="54">
        <v>0.13352758673472828</v>
      </c>
      <c r="H860" s="54">
        <v>13</v>
      </c>
      <c r="I860" s="54">
        <v>13</v>
      </c>
      <c r="J860" s="53" t="s">
        <v>7080</v>
      </c>
    </row>
    <row r="861" spans="1:10" x14ac:dyDescent="0.2">
      <c r="A861" s="59" t="s">
        <v>7084</v>
      </c>
      <c r="B861" s="53" t="s">
        <v>7085</v>
      </c>
      <c r="C861" s="54">
        <v>1.0189600000000001</v>
      </c>
      <c r="D861" s="54">
        <v>0.85583799999999999</v>
      </c>
      <c r="E861" s="54">
        <f t="shared" si="26"/>
        <v>1.1905991554476432</v>
      </c>
      <c r="F861" s="54">
        <f t="shared" si="27"/>
        <v>0.25168777610227366</v>
      </c>
      <c r="G861" s="54">
        <v>0.13357125299861683</v>
      </c>
      <c r="H861" s="54">
        <v>3</v>
      </c>
      <c r="I861" s="54">
        <v>3</v>
      </c>
      <c r="J861" s="53" t="s">
        <v>7083</v>
      </c>
    </row>
    <row r="862" spans="1:10" x14ac:dyDescent="0.2">
      <c r="A862" s="59" t="s">
        <v>7087</v>
      </c>
      <c r="B862" s="53" t="s">
        <v>7088</v>
      </c>
      <c r="C862" s="54">
        <v>3.4803000000000002</v>
      </c>
      <c r="D862" s="54">
        <v>2.4142800000000002</v>
      </c>
      <c r="E862" s="54">
        <f t="shared" si="26"/>
        <v>1.4415477906456582</v>
      </c>
      <c r="F862" s="54">
        <f t="shared" si="27"/>
        <v>0.52761866630531185</v>
      </c>
      <c r="G862" s="54">
        <v>0.13363493292288869</v>
      </c>
      <c r="H862" s="54">
        <v>5</v>
      </c>
      <c r="I862" s="54">
        <v>5</v>
      </c>
      <c r="J862" s="53" t="s">
        <v>7086</v>
      </c>
    </row>
    <row r="863" spans="1:10" x14ac:dyDescent="0.2">
      <c r="A863" s="59" t="s">
        <v>7090</v>
      </c>
      <c r="B863" s="53" t="s">
        <v>7091</v>
      </c>
      <c r="C863" s="54">
        <v>0.914211</v>
      </c>
      <c r="D863" s="54">
        <v>0.98101099999999997</v>
      </c>
      <c r="E863" s="54">
        <f t="shared" si="26"/>
        <v>0.93190698167502717</v>
      </c>
      <c r="F863" s="54">
        <f t="shared" si="27"/>
        <v>-0.10174213547279608</v>
      </c>
      <c r="G863" s="54">
        <v>0.1338169108455437</v>
      </c>
      <c r="H863" s="54">
        <v>8</v>
      </c>
      <c r="I863" s="54">
        <v>8</v>
      </c>
      <c r="J863" s="53" t="s">
        <v>7089</v>
      </c>
    </row>
    <row r="864" spans="1:10" x14ac:dyDescent="0.2">
      <c r="A864" s="59" t="s">
        <v>7093</v>
      </c>
      <c r="B864" s="53" t="s">
        <v>7094</v>
      </c>
      <c r="C864" s="54">
        <v>1.3850899999999999</v>
      </c>
      <c r="D864" s="54">
        <v>1.5033399999999999</v>
      </c>
      <c r="E864" s="54">
        <f t="shared" si="26"/>
        <v>0.92134181223143141</v>
      </c>
      <c r="F864" s="54">
        <f t="shared" si="27"/>
        <v>-0.11819160814120196</v>
      </c>
      <c r="G864" s="54">
        <v>0.13446584953084653</v>
      </c>
      <c r="H864" s="54">
        <v>4</v>
      </c>
      <c r="I864" s="54">
        <v>4</v>
      </c>
      <c r="J864" s="53" t="s">
        <v>7092</v>
      </c>
    </row>
    <row r="865" spans="1:10" x14ac:dyDescent="0.2">
      <c r="A865" s="59" t="s">
        <v>7096</v>
      </c>
      <c r="B865" s="53" t="s">
        <v>7097</v>
      </c>
      <c r="C865" s="54">
        <v>1.25789</v>
      </c>
      <c r="D865" s="54">
        <v>1.4515199999999999</v>
      </c>
      <c r="E865" s="54">
        <f t="shared" si="26"/>
        <v>0.86660190696649031</v>
      </c>
      <c r="F865" s="54">
        <f t="shared" si="27"/>
        <v>-0.20655868360867721</v>
      </c>
      <c r="G865" s="54">
        <v>0.13472525057142318</v>
      </c>
      <c r="H865" s="54">
        <v>9</v>
      </c>
      <c r="I865" s="54">
        <v>6</v>
      </c>
      <c r="J865" s="53" t="s">
        <v>7095</v>
      </c>
    </row>
    <row r="866" spans="1:10" x14ac:dyDescent="0.2">
      <c r="A866" s="59" t="s">
        <v>7099</v>
      </c>
      <c r="B866" s="53" t="s">
        <v>7100</v>
      </c>
      <c r="C866" s="54">
        <v>1.3374699999999999</v>
      </c>
      <c r="D866" s="54">
        <v>1.3963300000000001</v>
      </c>
      <c r="E866" s="54">
        <f t="shared" si="26"/>
        <v>0.95784664083705129</v>
      </c>
      <c r="F866" s="54">
        <f t="shared" si="27"/>
        <v>-6.2133407835022497E-2</v>
      </c>
      <c r="G866" s="54">
        <v>0.13516025423284442</v>
      </c>
      <c r="H866" s="54">
        <v>2</v>
      </c>
      <c r="I866" s="54">
        <v>2</v>
      </c>
      <c r="J866" s="53" t="s">
        <v>7098</v>
      </c>
    </row>
    <row r="867" spans="1:10" x14ac:dyDescent="0.2">
      <c r="A867" s="59" t="s">
        <v>7102</v>
      </c>
      <c r="B867" s="53" t="s">
        <v>7103</v>
      </c>
      <c r="C867" s="54">
        <v>1.6551400000000001</v>
      </c>
      <c r="D867" s="54">
        <v>1.7126300000000001</v>
      </c>
      <c r="E867" s="54">
        <f t="shared" si="26"/>
        <v>0.96643174532736198</v>
      </c>
      <c r="F867" s="54">
        <f t="shared" si="27"/>
        <v>-4.9260249833074032E-2</v>
      </c>
      <c r="G867" s="54">
        <v>0.13527358506692636</v>
      </c>
      <c r="H867" s="54">
        <v>7</v>
      </c>
      <c r="I867" s="54">
        <v>7</v>
      </c>
      <c r="J867" s="53" t="s">
        <v>7101</v>
      </c>
    </row>
    <row r="868" spans="1:10" x14ac:dyDescent="0.2">
      <c r="A868" s="59" t="s">
        <v>7105</v>
      </c>
      <c r="B868" s="53" t="s">
        <v>7106</v>
      </c>
      <c r="C868" s="54">
        <v>1.5910899999999999</v>
      </c>
      <c r="D868" s="54">
        <v>1.69377</v>
      </c>
      <c r="E868" s="54">
        <f t="shared" si="26"/>
        <v>0.93937783760486959</v>
      </c>
      <c r="F868" s="54">
        <f t="shared" si="27"/>
        <v>-9.0222537862575433E-2</v>
      </c>
      <c r="G868" s="54">
        <v>0.13582383854861385</v>
      </c>
      <c r="H868" s="54">
        <v>22</v>
      </c>
      <c r="I868" s="54">
        <v>22</v>
      </c>
      <c r="J868" s="53" t="s">
        <v>7104</v>
      </c>
    </row>
    <row r="869" spans="1:10" x14ac:dyDescent="0.2">
      <c r="A869" s="59" t="s">
        <v>7108</v>
      </c>
      <c r="B869" s="53" t="s">
        <v>7109</v>
      </c>
      <c r="C869" s="54">
        <v>0.67208400000000001</v>
      </c>
      <c r="D869" s="54">
        <v>0.52619499999999997</v>
      </c>
      <c r="E869" s="54">
        <f t="shared" si="26"/>
        <v>1.2772527295014207</v>
      </c>
      <c r="F869" s="54">
        <f t="shared" si="27"/>
        <v>0.35304401879414404</v>
      </c>
      <c r="G869" s="54">
        <v>0.13611939181844404</v>
      </c>
      <c r="H869" s="54">
        <v>4</v>
      </c>
      <c r="I869" s="54">
        <v>4</v>
      </c>
      <c r="J869" s="53" t="s">
        <v>7107</v>
      </c>
    </row>
    <row r="870" spans="1:10" x14ac:dyDescent="0.2">
      <c r="A870" s="59" t="s">
        <v>7111</v>
      </c>
      <c r="B870" s="53" t="s">
        <v>7112</v>
      </c>
      <c r="C870" s="54">
        <v>1.0420700000000001</v>
      </c>
      <c r="D870" s="54">
        <v>0.95669700000000002</v>
      </c>
      <c r="E870" s="54">
        <f t="shared" si="26"/>
        <v>1.0892372402129411</v>
      </c>
      <c r="F870" s="54">
        <f t="shared" si="27"/>
        <v>0.12331821301040491</v>
      </c>
      <c r="G870" s="54">
        <v>0.13612033210113905</v>
      </c>
      <c r="H870" s="54">
        <v>13</v>
      </c>
      <c r="I870" s="54">
        <v>11</v>
      </c>
      <c r="J870" s="53" t="s">
        <v>7110</v>
      </c>
    </row>
    <row r="871" spans="1:10" x14ac:dyDescent="0.2">
      <c r="A871" s="59" t="s">
        <v>7114</v>
      </c>
      <c r="B871" s="53" t="s">
        <v>7115</v>
      </c>
      <c r="C871" s="54">
        <v>1.2681899999999999</v>
      </c>
      <c r="D871" s="54">
        <v>1.3751500000000001</v>
      </c>
      <c r="E871" s="54">
        <f t="shared" si="26"/>
        <v>0.92221939424790011</v>
      </c>
      <c r="F871" s="54">
        <f t="shared" si="27"/>
        <v>-0.11681808898239715</v>
      </c>
      <c r="G871" s="54">
        <v>0.13641276126628174</v>
      </c>
      <c r="H871" s="54">
        <v>10</v>
      </c>
      <c r="I871" s="54">
        <v>10</v>
      </c>
      <c r="J871" s="53" t="s">
        <v>7113</v>
      </c>
    </row>
    <row r="872" spans="1:10" x14ac:dyDescent="0.2">
      <c r="A872" s="59" t="s">
        <v>7117</v>
      </c>
      <c r="B872" s="53" t="s">
        <v>7118</v>
      </c>
      <c r="C872" s="54">
        <v>1.1892799999999999</v>
      </c>
      <c r="D872" s="54">
        <v>1.24593</v>
      </c>
      <c r="E872" s="54">
        <f t="shared" si="26"/>
        <v>0.95453195604889518</v>
      </c>
      <c r="F872" s="54">
        <f t="shared" si="27"/>
        <v>-6.7134597560362053E-2</v>
      </c>
      <c r="G872" s="54">
        <v>0.13671872511818756</v>
      </c>
      <c r="H872" s="54">
        <v>12</v>
      </c>
      <c r="I872" s="54">
        <v>12</v>
      </c>
      <c r="J872" s="53" t="s">
        <v>7116</v>
      </c>
    </row>
    <row r="873" spans="1:10" x14ac:dyDescent="0.2">
      <c r="A873" s="59" t="s">
        <v>7120</v>
      </c>
      <c r="B873" s="53" t="s">
        <v>7121</v>
      </c>
      <c r="C873" s="54">
        <v>1.72411</v>
      </c>
      <c r="D873" s="54">
        <v>2.5358499999999999</v>
      </c>
      <c r="E873" s="54">
        <f t="shared" si="26"/>
        <v>0.67989431551550761</v>
      </c>
      <c r="F873" s="54">
        <f t="shared" si="27"/>
        <v>-0.55661758724682642</v>
      </c>
      <c r="G873" s="54">
        <v>0.1367886300260899</v>
      </c>
      <c r="H873" s="54">
        <v>5</v>
      </c>
      <c r="I873" s="54">
        <v>5</v>
      </c>
      <c r="J873" s="53" t="s">
        <v>7119</v>
      </c>
    </row>
    <row r="874" spans="1:10" x14ac:dyDescent="0.2">
      <c r="A874" s="59" t="s">
        <v>7123</v>
      </c>
      <c r="B874" s="53" t="s">
        <v>7124</v>
      </c>
      <c r="C874" s="54">
        <v>0.81330899999999995</v>
      </c>
      <c r="D874" s="54">
        <v>0.74009599999999998</v>
      </c>
      <c r="E874" s="54">
        <f t="shared" si="26"/>
        <v>1.0989236531476998</v>
      </c>
      <c r="F874" s="54">
        <f t="shared" si="27"/>
        <v>0.1360911596709124</v>
      </c>
      <c r="G874" s="54">
        <v>0.13704620063773229</v>
      </c>
      <c r="H874" s="54">
        <v>5</v>
      </c>
      <c r="I874" s="54">
        <v>5</v>
      </c>
      <c r="J874" s="53" t="s">
        <v>7122</v>
      </c>
    </row>
    <row r="875" spans="1:10" x14ac:dyDescent="0.2">
      <c r="A875" s="59" t="s">
        <v>7126</v>
      </c>
      <c r="B875" s="53" t="s">
        <v>7127</v>
      </c>
      <c r="C875" s="54">
        <v>1.5528599999999999</v>
      </c>
      <c r="D875" s="54">
        <v>1.60511</v>
      </c>
      <c r="E875" s="54">
        <f t="shared" si="26"/>
        <v>0.9674477138638472</v>
      </c>
      <c r="F875" s="54">
        <f t="shared" si="27"/>
        <v>-4.7744402609850918E-2</v>
      </c>
      <c r="G875" s="54">
        <v>0.13734220006028466</v>
      </c>
      <c r="H875" s="54">
        <v>3</v>
      </c>
      <c r="I875" s="54">
        <v>3</v>
      </c>
      <c r="J875" s="53" t="s">
        <v>7125</v>
      </c>
    </row>
    <row r="876" spans="1:10" x14ac:dyDescent="0.2">
      <c r="A876" s="59" t="s">
        <v>7129</v>
      </c>
      <c r="B876" s="53" t="s">
        <v>7130</v>
      </c>
      <c r="C876" s="54">
        <v>0.59319599999999995</v>
      </c>
      <c r="D876" s="54">
        <v>0.50105</v>
      </c>
      <c r="E876" s="54">
        <f t="shared" si="26"/>
        <v>1.1839057978245684</v>
      </c>
      <c r="F876" s="54">
        <f t="shared" si="27"/>
        <v>0.24355429176238286</v>
      </c>
      <c r="G876" s="54">
        <v>0.13750041216826842</v>
      </c>
      <c r="H876" s="54">
        <v>6</v>
      </c>
      <c r="I876" s="54">
        <v>6</v>
      </c>
      <c r="J876" s="53" t="s">
        <v>7128</v>
      </c>
    </row>
    <row r="877" spans="1:10" x14ac:dyDescent="0.2">
      <c r="A877" s="59" t="s">
        <v>7132</v>
      </c>
      <c r="B877" s="53" t="s">
        <v>7133</v>
      </c>
      <c r="C877" s="54">
        <v>1.23976</v>
      </c>
      <c r="D877" s="54">
        <v>0.99103399999999997</v>
      </c>
      <c r="E877" s="54">
        <f t="shared" si="26"/>
        <v>1.2509762530851616</v>
      </c>
      <c r="F877" s="54">
        <f t="shared" si="27"/>
        <v>0.3230544035073768</v>
      </c>
      <c r="G877" s="54">
        <v>0.13775234477365628</v>
      </c>
      <c r="H877" s="54">
        <v>4</v>
      </c>
      <c r="I877" s="54">
        <v>4</v>
      </c>
      <c r="J877" s="53" t="s">
        <v>7131</v>
      </c>
    </row>
    <row r="878" spans="1:10" x14ac:dyDescent="0.2">
      <c r="A878" s="59" t="s">
        <v>7135</v>
      </c>
      <c r="B878" s="53" t="s">
        <v>7136</v>
      </c>
      <c r="C878" s="54">
        <v>1.34274</v>
      </c>
      <c r="D878" s="54">
        <v>1.38435</v>
      </c>
      <c r="E878" s="54">
        <f t="shared" si="26"/>
        <v>0.96994257232636261</v>
      </c>
      <c r="F878" s="54">
        <f t="shared" si="27"/>
        <v>-4.402876312635836E-2</v>
      </c>
      <c r="G878" s="54">
        <v>0.13870113022650693</v>
      </c>
      <c r="H878" s="54">
        <v>12</v>
      </c>
      <c r="I878" s="54">
        <v>12</v>
      </c>
      <c r="J878" s="53" t="s">
        <v>7134</v>
      </c>
    </row>
    <row r="879" spans="1:10" x14ac:dyDescent="0.2">
      <c r="A879" s="59" t="s">
        <v>7138</v>
      </c>
      <c r="B879" s="53" t="s">
        <v>7139</v>
      </c>
      <c r="C879" s="54">
        <v>1.0508299999999999</v>
      </c>
      <c r="D879" s="54">
        <v>0.94727700000000004</v>
      </c>
      <c r="E879" s="54">
        <f t="shared" si="26"/>
        <v>1.1093164934860658</v>
      </c>
      <c r="F879" s="54">
        <f t="shared" si="27"/>
        <v>0.14967103226336889</v>
      </c>
      <c r="G879" s="54">
        <v>0.13876022647611719</v>
      </c>
      <c r="H879" s="54">
        <v>2</v>
      </c>
      <c r="I879" s="54">
        <v>2</v>
      </c>
      <c r="J879" s="53" t="s">
        <v>7137</v>
      </c>
    </row>
    <row r="880" spans="1:10" x14ac:dyDescent="0.2">
      <c r="A880" s="59" t="s">
        <v>7141</v>
      </c>
      <c r="B880" s="53" t="s">
        <v>7142</v>
      </c>
      <c r="C880" s="54">
        <v>0.86197400000000002</v>
      </c>
      <c r="D880" s="54">
        <v>0.79227499999999995</v>
      </c>
      <c r="E880" s="54">
        <f t="shared" si="26"/>
        <v>1.0879732416143386</v>
      </c>
      <c r="F880" s="54">
        <f t="shared" si="27"/>
        <v>0.1216430743593724</v>
      </c>
      <c r="G880" s="54">
        <v>0.13927430501883747</v>
      </c>
      <c r="H880" s="54">
        <v>24</v>
      </c>
      <c r="I880" s="54">
        <v>24</v>
      </c>
      <c r="J880" s="53" t="s">
        <v>7140</v>
      </c>
    </row>
    <row r="881" spans="1:10" x14ac:dyDescent="0.2">
      <c r="A881" s="59" t="s">
        <v>7144</v>
      </c>
      <c r="B881" s="53" t="s">
        <v>7145</v>
      </c>
      <c r="C881" s="54">
        <v>0.86306300000000002</v>
      </c>
      <c r="D881" s="54">
        <v>0.756467</v>
      </c>
      <c r="E881" s="54">
        <f t="shared" si="26"/>
        <v>1.1409129545637815</v>
      </c>
      <c r="F881" s="54">
        <f t="shared" si="27"/>
        <v>0.19018872606167098</v>
      </c>
      <c r="G881" s="54">
        <v>0.13987110310710824</v>
      </c>
      <c r="H881" s="54">
        <v>4</v>
      </c>
      <c r="I881" s="54">
        <v>4</v>
      </c>
      <c r="J881" s="53" t="s">
        <v>7143</v>
      </c>
    </row>
    <row r="882" spans="1:10" x14ac:dyDescent="0.2">
      <c r="A882" s="59" t="s">
        <v>7147</v>
      </c>
      <c r="B882" s="53" t="s">
        <v>7148</v>
      </c>
      <c r="C882" s="54">
        <v>2.3455400000000002</v>
      </c>
      <c r="D882" s="54">
        <v>2.1362899999999998</v>
      </c>
      <c r="E882" s="54">
        <f t="shared" si="26"/>
        <v>1.0979501846659396</v>
      </c>
      <c r="F882" s="54">
        <f t="shared" si="27"/>
        <v>0.13481259900088818</v>
      </c>
      <c r="G882" s="54">
        <v>0.14009834340680472</v>
      </c>
      <c r="H882" s="54">
        <v>7</v>
      </c>
      <c r="I882" s="54">
        <v>7</v>
      </c>
      <c r="J882" s="53" t="s">
        <v>7146</v>
      </c>
    </row>
    <row r="883" spans="1:10" x14ac:dyDescent="0.2">
      <c r="A883" s="59" t="s">
        <v>7150</v>
      </c>
      <c r="B883" s="53" t="s">
        <v>7151</v>
      </c>
      <c r="C883" s="54">
        <v>0.92075799999999997</v>
      </c>
      <c r="D883" s="54">
        <v>0.98899499999999996</v>
      </c>
      <c r="E883" s="54">
        <f t="shared" si="26"/>
        <v>0.93100369567085783</v>
      </c>
      <c r="F883" s="54">
        <f t="shared" si="27"/>
        <v>-0.10314120023386579</v>
      </c>
      <c r="G883" s="54">
        <v>0.14080270557108188</v>
      </c>
      <c r="H883" s="54">
        <v>14</v>
      </c>
      <c r="I883" s="54">
        <v>7</v>
      </c>
      <c r="J883" s="53" t="s">
        <v>7149</v>
      </c>
    </row>
    <row r="884" spans="1:10" x14ac:dyDescent="0.2">
      <c r="A884" s="59" t="s">
        <v>7153</v>
      </c>
      <c r="B884" s="53" t="s">
        <v>7154</v>
      </c>
      <c r="C884" s="54">
        <v>1.0187299999999999</v>
      </c>
      <c r="D884" s="54">
        <v>0.78208699999999998</v>
      </c>
      <c r="E884" s="54">
        <f t="shared" si="26"/>
        <v>1.302578869102798</v>
      </c>
      <c r="F884" s="54">
        <f t="shared" si="27"/>
        <v>0.38137072806516037</v>
      </c>
      <c r="G884" s="54">
        <v>0.14174508216113788</v>
      </c>
      <c r="H884" s="54">
        <v>8</v>
      </c>
      <c r="I884" s="54">
        <v>8</v>
      </c>
      <c r="J884" s="53" t="s">
        <v>7152</v>
      </c>
    </row>
    <row r="885" spans="1:10" x14ac:dyDescent="0.2">
      <c r="A885" s="59" t="s">
        <v>7156</v>
      </c>
      <c r="B885" s="53" t="s">
        <v>7157</v>
      </c>
      <c r="C885" s="54">
        <v>0.81755800000000001</v>
      </c>
      <c r="D885" s="54">
        <v>0.74551199999999995</v>
      </c>
      <c r="E885" s="54">
        <f t="shared" si="26"/>
        <v>1.0966396248484265</v>
      </c>
      <c r="F885" s="54">
        <f t="shared" si="27"/>
        <v>0.133089508548106</v>
      </c>
      <c r="G885" s="54">
        <v>0.14178751792681316</v>
      </c>
      <c r="H885" s="54">
        <v>6</v>
      </c>
      <c r="I885" s="54">
        <v>6</v>
      </c>
      <c r="J885" s="53" t="s">
        <v>7155</v>
      </c>
    </row>
    <row r="886" spans="1:10" x14ac:dyDescent="0.2">
      <c r="A886" s="59" t="s">
        <v>7159</v>
      </c>
      <c r="B886" s="53" t="s">
        <v>7160</v>
      </c>
      <c r="C886" s="54">
        <v>0.77279299999999995</v>
      </c>
      <c r="D886" s="54">
        <v>0.69179199999999996</v>
      </c>
      <c r="E886" s="54">
        <f t="shared" si="26"/>
        <v>1.1170886624881466</v>
      </c>
      <c r="F886" s="54">
        <f t="shared" si="27"/>
        <v>0.15974369598743288</v>
      </c>
      <c r="G886" s="54">
        <v>0.14194921658317428</v>
      </c>
      <c r="H886" s="54">
        <v>2</v>
      </c>
      <c r="I886" s="54">
        <v>2</v>
      </c>
      <c r="J886" s="53" t="s">
        <v>7158</v>
      </c>
    </row>
    <row r="887" spans="1:10" x14ac:dyDescent="0.2">
      <c r="A887" s="59" t="s">
        <v>7162</v>
      </c>
      <c r="B887" s="53" t="s">
        <v>7163</v>
      </c>
      <c r="C887" s="54">
        <v>0.807724</v>
      </c>
      <c r="D887" s="54">
        <v>0.87711099999999997</v>
      </c>
      <c r="E887" s="54">
        <f t="shared" si="26"/>
        <v>0.92089142651272193</v>
      </c>
      <c r="F887" s="54">
        <f t="shared" si="27"/>
        <v>-0.11889702289775882</v>
      </c>
      <c r="G887" s="54">
        <v>0.14222632879697536</v>
      </c>
      <c r="H887" s="54">
        <v>25</v>
      </c>
      <c r="I887" s="54">
        <v>22</v>
      </c>
      <c r="J887" s="53" t="s">
        <v>7161</v>
      </c>
    </row>
    <row r="888" spans="1:10" x14ac:dyDescent="0.2">
      <c r="A888" s="59" t="s">
        <v>7165</v>
      </c>
      <c r="B888" s="53" t="s">
        <v>7166</v>
      </c>
      <c r="C888" s="54">
        <v>0.74820699999999996</v>
      </c>
      <c r="D888" s="54">
        <v>0.91073800000000005</v>
      </c>
      <c r="E888" s="54">
        <f t="shared" si="26"/>
        <v>0.82153923521363981</v>
      </c>
      <c r="F888" s="54">
        <f t="shared" si="27"/>
        <v>-0.28359861758606947</v>
      </c>
      <c r="G888" s="54">
        <v>0.14228037462009219</v>
      </c>
      <c r="H888" s="54">
        <v>17</v>
      </c>
      <c r="I888" s="54">
        <v>2</v>
      </c>
      <c r="J888" s="53" t="s">
        <v>7164</v>
      </c>
    </row>
    <row r="889" spans="1:10" x14ac:dyDescent="0.2">
      <c r="A889" s="59" t="s">
        <v>7168</v>
      </c>
      <c r="B889" s="53" t="s">
        <v>7169</v>
      </c>
      <c r="C889" s="54">
        <v>0.96626699999999999</v>
      </c>
      <c r="D889" s="54">
        <v>0.82471000000000005</v>
      </c>
      <c r="E889" s="54">
        <f t="shared" si="26"/>
        <v>1.1716445780941178</v>
      </c>
      <c r="F889" s="54">
        <f t="shared" si="27"/>
        <v>0.22853499024852045</v>
      </c>
      <c r="G889" s="54">
        <v>0.1424141033955286</v>
      </c>
      <c r="H889" s="54">
        <v>4</v>
      </c>
      <c r="I889" s="54">
        <v>2</v>
      </c>
      <c r="J889" s="53" t="s">
        <v>7167</v>
      </c>
    </row>
    <row r="890" spans="1:10" x14ac:dyDescent="0.2">
      <c r="A890" s="59" t="s">
        <v>7171</v>
      </c>
      <c r="B890" s="53" t="s">
        <v>7172</v>
      </c>
      <c r="C890" s="54">
        <v>1.09589</v>
      </c>
      <c r="D890" s="54">
        <v>1.2614799999999999</v>
      </c>
      <c r="E890" s="54">
        <f t="shared" si="26"/>
        <v>0.86873355106700079</v>
      </c>
      <c r="F890" s="54">
        <f t="shared" si="27"/>
        <v>-0.20301433844440561</v>
      </c>
      <c r="G890" s="54">
        <v>0.14245378731506855</v>
      </c>
      <c r="H890" s="54">
        <v>9</v>
      </c>
      <c r="I890" s="54">
        <v>9</v>
      </c>
      <c r="J890" s="53" t="s">
        <v>7170</v>
      </c>
    </row>
    <row r="891" spans="1:10" x14ac:dyDescent="0.2">
      <c r="A891" s="59" t="s">
        <v>7174</v>
      </c>
      <c r="B891" s="53" t="s">
        <v>7175</v>
      </c>
      <c r="C891" s="54">
        <v>0.38231799999999999</v>
      </c>
      <c r="D891" s="54">
        <v>0.34621200000000002</v>
      </c>
      <c r="E891" s="54">
        <f t="shared" si="26"/>
        <v>1.1042887017203331</v>
      </c>
      <c r="F891" s="54">
        <f t="shared" si="27"/>
        <v>0.14311739502381973</v>
      </c>
      <c r="G891" s="54">
        <v>0.14245673945336146</v>
      </c>
      <c r="H891" s="54">
        <v>2</v>
      </c>
      <c r="I891" s="54">
        <v>2</v>
      </c>
      <c r="J891" s="53" t="s">
        <v>7173</v>
      </c>
    </row>
    <row r="892" spans="1:10" x14ac:dyDescent="0.2">
      <c r="A892" s="59" t="s">
        <v>7177</v>
      </c>
      <c r="B892" s="53" t="s">
        <v>7178</v>
      </c>
      <c r="C892" s="54">
        <v>0.77297099999999996</v>
      </c>
      <c r="D892" s="54">
        <v>1.0480700000000001</v>
      </c>
      <c r="E892" s="54">
        <f t="shared" si="26"/>
        <v>0.73751848636064377</v>
      </c>
      <c r="F892" s="54">
        <f t="shared" si="27"/>
        <v>-0.43924888302169779</v>
      </c>
      <c r="G892" s="54">
        <v>0.14261723096616694</v>
      </c>
      <c r="H892" s="54">
        <v>5</v>
      </c>
      <c r="I892" s="54">
        <v>5</v>
      </c>
      <c r="J892" s="53" t="s">
        <v>7176</v>
      </c>
    </row>
    <row r="893" spans="1:10" x14ac:dyDescent="0.2">
      <c r="A893" s="59" t="s">
        <v>7180</v>
      </c>
      <c r="B893" s="53" t="s">
        <v>7181</v>
      </c>
      <c r="C893" s="54">
        <v>0.70844700000000005</v>
      </c>
      <c r="D893" s="54">
        <v>0.64166900000000004</v>
      </c>
      <c r="E893" s="54">
        <f t="shared" si="26"/>
        <v>1.1040692319560397</v>
      </c>
      <c r="F893" s="54">
        <f t="shared" si="27"/>
        <v>0.14283064083711366</v>
      </c>
      <c r="G893" s="54">
        <v>0.14274338784249116</v>
      </c>
      <c r="H893" s="54">
        <v>9</v>
      </c>
      <c r="I893" s="54">
        <v>9</v>
      </c>
      <c r="J893" s="53" t="s">
        <v>7179</v>
      </c>
    </row>
    <row r="894" spans="1:10" x14ac:dyDescent="0.2">
      <c r="A894" s="59" t="s">
        <v>7183</v>
      </c>
      <c r="B894" s="53" t="s">
        <v>7184</v>
      </c>
      <c r="C894" s="54">
        <v>1.10703</v>
      </c>
      <c r="D894" s="54">
        <v>0.71993499999999999</v>
      </c>
      <c r="E894" s="54">
        <f t="shared" si="26"/>
        <v>1.5376804850437886</v>
      </c>
      <c r="F894" s="54">
        <f t="shared" si="27"/>
        <v>0.62075575653038828</v>
      </c>
      <c r="G894" s="54">
        <v>0.14334481880411787</v>
      </c>
      <c r="H894" s="54">
        <v>5</v>
      </c>
      <c r="I894" s="54">
        <v>5</v>
      </c>
      <c r="J894" s="53" t="s">
        <v>7182</v>
      </c>
    </row>
    <row r="895" spans="1:10" x14ac:dyDescent="0.2">
      <c r="A895" s="59" t="s">
        <v>7186</v>
      </c>
      <c r="B895" s="53" t="s">
        <v>7187</v>
      </c>
      <c r="C895" s="54">
        <v>0.83610200000000001</v>
      </c>
      <c r="D895" s="54">
        <v>0.79939099999999996</v>
      </c>
      <c r="E895" s="54">
        <f t="shared" si="26"/>
        <v>1.045923709423799</v>
      </c>
      <c r="F895" s="54">
        <f t="shared" si="27"/>
        <v>6.4777624003652626E-2</v>
      </c>
      <c r="G895" s="54">
        <v>0.14348979000199272</v>
      </c>
      <c r="H895" s="54">
        <v>22</v>
      </c>
      <c r="I895" s="54">
        <v>16</v>
      </c>
      <c r="J895" s="53" t="s">
        <v>7185</v>
      </c>
    </row>
    <row r="896" spans="1:10" x14ac:dyDescent="0.2">
      <c r="A896" s="59" t="s">
        <v>7189</v>
      </c>
      <c r="B896" s="53" t="s">
        <v>7190</v>
      </c>
      <c r="C896" s="54">
        <v>1.4986600000000001</v>
      </c>
      <c r="D896" s="54">
        <v>1.81738</v>
      </c>
      <c r="E896" s="54">
        <f t="shared" si="26"/>
        <v>0.82462666035721754</v>
      </c>
      <c r="F896" s="54">
        <f t="shared" si="27"/>
        <v>-0.27818699026654509</v>
      </c>
      <c r="G896" s="54">
        <v>0.14351886792361443</v>
      </c>
      <c r="H896" s="54">
        <v>9</v>
      </c>
      <c r="I896" s="54">
        <v>9</v>
      </c>
      <c r="J896" s="53" t="s">
        <v>7188</v>
      </c>
    </row>
    <row r="897" spans="1:10" x14ac:dyDescent="0.2">
      <c r="A897" s="59" t="s">
        <v>7192</v>
      </c>
      <c r="B897" s="53" t="s">
        <v>7193</v>
      </c>
      <c r="C897" s="54">
        <v>0.72319999999999995</v>
      </c>
      <c r="D897" s="54">
        <v>0.87131000000000003</v>
      </c>
      <c r="E897" s="54">
        <f t="shared" si="26"/>
        <v>0.83001457575375004</v>
      </c>
      <c r="F897" s="54">
        <f t="shared" si="27"/>
        <v>-0.2687914232675428</v>
      </c>
      <c r="G897" s="54">
        <v>0.14405190303030921</v>
      </c>
      <c r="H897" s="54">
        <v>5</v>
      </c>
      <c r="I897" s="54">
        <v>5</v>
      </c>
      <c r="J897" s="53" t="s">
        <v>7191</v>
      </c>
    </row>
    <row r="898" spans="1:10" x14ac:dyDescent="0.2">
      <c r="A898" s="59" t="s">
        <v>7195</v>
      </c>
      <c r="B898" s="53" t="s">
        <v>7196</v>
      </c>
      <c r="C898" s="54">
        <v>0.59254099999999998</v>
      </c>
      <c r="D898" s="54">
        <v>0.66548399999999996</v>
      </c>
      <c r="E898" s="54">
        <f t="shared" si="26"/>
        <v>0.89039105372931582</v>
      </c>
      <c r="F898" s="54">
        <f t="shared" si="27"/>
        <v>-0.16748899772095693</v>
      </c>
      <c r="G898" s="54">
        <v>0.14419460112091848</v>
      </c>
      <c r="H898" s="54">
        <v>6</v>
      </c>
      <c r="I898" s="54">
        <v>6</v>
      </c>
      <c r="J898" s="53" t="s">
        <v>7194</v>
      </c>
    </row>
    <row r="899" spans="1:10" x14ac:dyDescent="0.2">
      <c r="A899" s="59" t="s">
        <v>7198</v>
      </c>
      <c r="B899" s="53" t="s">
        <v>7199</v>
      </c>
      <c r="C899" s="54">
        <v>1.37609</v>
      </c>
      <c r="D899" s="54">
        <v>1.6496299999999999</v>
      </c>
      <c r="E899" s="54">
        <f t="shared" si="26"/>
        <v>0.83418099816322455</v>
      </c>
      <c r="F899" s="54">
        <f t="shared" si="27"/>
        <v>-0.26156764548438094</v>
      </c>
      <c r="G899" s="54">
        <v>0.14431318111300853</v>
      </c>
      <c r="H899" s="54">
        <v>4</v>
      </c>
      <c r="I899" s="54">
        <v>4</v>
      </c>
      <c r="J899" s="53" t="s">
        <v>7197</v>
      </c>
    </row>
    <row r="900" spans="1:10" x14ac:dyDescent="0.2">
      <c r="A900" s="59" t="s">
        <v>7201</v>
      </c>
      <c r="B900" s="53" t="s">
        <v>7202</v>
      </c>
      <c r="C900" s="54">
        <v>23.880800000000001</v>
      </c>
      <c r="D900" s="54">
        <v>42.251800000000003</v>
      </c>
      <c r="E900" s="54">
        <f t="shared" si="26"/>
        <v>0.56520195589300337</v>
      </c>
      <c r="F900" s="54">
        <f t="shared" si="27"/>
        <v>-0.82316163673098408</v>
      </c>
      <c r="G900" s="54">
        <v>0.14444649229428619</v>
      </c>
      <c r="H900" s="54">
        <v>4</v>
      </c>
      <c r="I900" s="54">
        <v>3</v>
      </c>
      <c r="J900" s="53" t="s">
        <v>7200</v>
      </c>
    </row>
    <row r="901" spans="1:10" x14ac:dyDescent="0.2">
      <c r="A901" s="59" t="s">
        <v>7204</v>
      </c>
      <c r="B901" s="53" t="s">
        <v>7205</v>
      </c>
      <c r="C901" s="54">
        <v>1.57141</v>
      </c>
      <c r="D901" s="54">
        <v>1.47109</v>
      </c>
      <c r="E901" s="54">
        <f t="shared" si="26"/>
        <v>1.0681943320938896</v>
      </c>
      <c r="F901" s="54">
        <f t="shared" si="27"/>
        <v>9.5174134332638674E-2</v>
      </c>
      <c r="G901" s="54">
        <v>0.14537174379041068</v>
      </c>
      <c r="H901" s="54">
        <v>8</v>
      </c>
      <c r="I901" s="54">
        <v>8</v>
      </c>
      <c r="J901" s="53" t="s">
        <v>7203</v>
      </c>
    </row>
    <row r="902" spans="1:10" x14ac:dyDescent="0.2">
      <c r="A902" s="59" t="s">
        <v>7207</v>
      </c>
      <c r="B902" s="53" t="s">
        <v>7208</v>
      </c>
      <c r="C902" s="54">
        <v>0.83766200000000002</v>
      </c>
      <c r="D902" s="54">
        <v>0.77307300000000001</v>
      </c>
      <c r="E902" s="54">
        <f t="shared" ref="E902:E965" si="28">C902/D902</f>
        <v>1.08354838417588</v>
      </c>
      <c r="F902" s="54">
        <f t="shared" ref="F902:F965" si="29">LOG(E902,2)</f>
        <v>0.11576357618386172</v>
      </c>
      <c r="G902" s="54">
        <v>0.14648629676635869</v>
      </c>
      <c r="H902" s="54">
        <v>2</v>
      </c>
      <c r="I902" s="54">
        <v>2</v>
      </c>
      <c r="J902" s="53" t="s">
        <v>7206</v>
      </c>
    </row>
    <row r="903" spans="1:10" x14ac:dyDescent="0.2">
      <c r="A903" s="59" t="s">
        <v>7210</v>
      </c>
      <c r="B903" s="53" t="s">
        <v>7211</v>
      </c>
      <c r="C903" s="54">
        <v>1.23654</v>
      </c>
      <c r="D903" s="54">
        <v>1.0588500000000001</v>
      </c>
      <c r="E903" s="54">
        <f t="shared" si="28"/>
        <v>1.1678141379798836</v>
      </c>
      <c r="F903" s="54">
        <f t="shared" si="29"/>
        <v>0.22381068213616526</v>
      </c>
      <c r="G903" s="54">
        <v>0.14695453740481615</v>
      </c>
      <c r="H903" s="54">
        <v>16</v>
      </c>
      <c r="I903" s="54">
        <v>16</v>
      </c>
      <c r="J903" s="53" t="s">
        <v>7209</v>
      </c>
    </row>
    <row r="904" spans="1:10" x14ac:dyDescent="0.2">
      <c r="A904" s="59" t="s">
        <v>7213</v>
      </c>
      <c r="B904" s="53" t="s">
        <v>7214</v>
      </c>
      <c r="C904" s="54">
        <v>0.99665999999999999</v>
      </c>
      <c r="D904" s="54">
        <v>1.13259</v>
      </c>
      <c r="E904" s="54">
        <f t="shared" si="28"/>
        <v>0.87998304770481817</v>
      </c>
      <c r="F904" s="54">
        <f t="shared" si="29"/>
        <v>-0.18445236344170352</v>
      </c>
      <c r="G904" s="54">
        <v>0.14727600669222074</v>
      </c>
      <c r="H904" s="54">
        <v>9</v>
      </c>
      <c r="I904" s="54">
        <v>9</v>
      </c>
      <c r="J904" s="53" t="s">
        <v>7212</v>
      </c>
    </row>
    <row r="905" spans="1:10" x14ac:dyDescent="0.2">
      <c r="A905" s="59" t="s">
        <v>7216</v>
      </c>
      <c r="B905" s="53" t="s">
        <v>7217</v>
      </c>
      <c r="C905" s="54">
        <v>1.1487700000000001</v>
      </c>
      <c r="D905" s="54">
        <v>1.28122</v>
      </c>
      <c r="E905" s="54">
        <f t="shared" si="28"/>
        <v>0.89662196968514385</v>
      </c>
      <c r="F905" s="54">
        <f t="shared" si="29"/>
        <v>-0.15742824510004375</v>
      </c>
      <c r="G905" s="54">
        <v>0.14855319609260492</v>
      </c>
      <c r="H905" s="54">
        <v>20</v>
      </c>
      <c r="I905" s="54">
        <v>20</v>
      </c>
      <c r="J905" s="53" t="s">
        <v>7215</v>
      </c>
    </row>
    <row r="906" spans="1:10" x14ac:dyDescent="0.2">
      <c r="A906" s="59" t="s">
        <v>7219</v>
      </c>
      <c r="B906" s="53" t="s">
        <v>7220</v>
      </c>
      <c r="C906" s="54">
        <v>5.1171600000000002</v>
      </c>
      <c r="D906" s="54">
        <v>3.5366900000000001</v>
      </c>
      <c r="E906" s="54">
        <f t="shared" si="28"/>
        <v>1.446878295807662</v>
      </c>
      <c r="F906" s="54">
        <f t="shared" si="29"/>
        <v>0.53294357465534781</v>
      </c>
      <c r="G906" s="54">
        <v>0.14886959264445818</v>
      </c>
      <c r="H906" s="54">
        <v>2</v>
      </c>
      <c r="I906" s="54">
        <v>2</v>
      </c>
      <c r="J906" s="53" t="s">
        <v>7218</v>
      </c>
    </row>
    <row r="907" spans="1:10" x14ac:dyDescent="0.2">
      <c r="A907" s="59" t="s">
        <v>7222</v>
      </c>
      <c r="B907" s="53" t="s">
        <v>7223</v>
      </c>
      <c r="C907" s="54">
        <v>0.73823000000000005</v>
      </c>
      <c r="D907" s="54">
        <v>0.69364499999999996</v>
      </c>
      <c r="E907" s="54">
        <f t="shared" si="28"/>
        <v>1.064276394985908</v>
      </c>
      <c r="F907" s="54">
        <f t="shared" si="29"/>
        <v>8.9872870662784501E-2</v>
      </c>
      <c r="G907" s="54">
        <v>0.14902872983620524</v>
      </c>
      <c r="H907" s="54">
        <v>27</v>
      </c>
      <c r="I907" s="54">
        <v>7</v>
      </c>
      <c r="J907" s="53" t="s">
        <v>7221</v>
      </c>
    </row>
    <row r="908" spans="1:10" x14ac:dyDescent="0.2">
      <c r="A908" s="59" t="s">
        <v>7225</v>
      </c>
      <c r="B908" s="53" t="s">
        <v>7226</v>
      </c>
      <c r="C908" s="54">
        <v>0.36166100000000001</v>
      </c>
      <c r="D908" s="54">
        <v>0.30199700000000002</v>
      </c>
      <c r="E908" s="54">
        <f t="shared" si="28"/>
        <v>1.1975648764722828</v>
      </c>
      <c r="F908" s="54">
        <f t="shared" si="29"/>
        <v>0.2601038141489645</v>
      </c>
      <c r="G908" s="54">
        <v>0.14928425323608011</v>
      </c>
      <c r="H908" s="54">
        <v>12</v>
      </c>
      <c r="I908" s="54">
        <v>12</v>
      </c>
      <c r="J908" s="53" t="s">
        <v>7224</v>
      </c>
    </row>
    <row r="909" spans="1:10" x14ac:dyDescent="0.2">
      <c r="A909" s="59" t="s">
        <v>7228</v>
      </c>
      <c r="B909" s="53" t="s">
        <v>7229</v>
      </c>
      <c r="C909" s="54">
        <v>0.203845</v>
      </c>
      <c r="D909" s="54">
        <v>0.12389600000000001</v>
      </c>
      <c r="E909" s="54">
        <f t="shared" si="28"/>
        <v>1.6452912119842447</v>
      </c>
      <c r="F909" s="54">
        <f t="shared" si="29"/>
        <v>0.71834295958507177</v>
      </c>
      <c r="G909" s="54">
        <v>0.15180776975938773</v>
      </c>
      <c r="H909" s="54">
        <v>24</v>
      </c>
      <c r="I909" s="54">
        <v>24</v>
      </c>
      <c r="J909" s="53" t="s">
        <v>7227</v>
      </c>
    </row>
    <row r="910" spans="1:10" x14ac:dyDescent="0.2">
      <c r="A910" s="59" t="s">
        <v>7231</v>
      </c>
      <c r="B910" s="53" t="s">
        <v>7232</v>
      </c>
      <c r="C910" s="54">
        <v>0.61144699999999996</v>
      </c>
      <c r="D910" s="54">
        <v>0.69665900000000003</v>
      </c>
      <c r="E910" s="54">
        <f t="shared" si="28"/>
        <v>0.87768477834923531</v>
      </c>
      <c r="F910" s="54">
        <f t="shared" si="29"/>
        <v>-0.1882252079376136</v>
      </c>
      <c r="G910" s="54">
        <v>0.15222360401686877</v>
      </c>
      <c r="H910" s="54">
        <v>4</v>
      </c>
      <c r="I910" s="54">
        <v>4</v>
      </c>
      <c r="J910" s="53" t="s">
        <v>7230</v>
      </c>
    </row>
    <row r="911" spans="1:10" x14ac:dyDescent="0.2">
      <c r="A911" s="59" t="s">
        <v>7234</v>
      </c>
      <c r="B911" s="53" t="s">
        <v>7235</v>
      </c>
      <c r="C911" s="54">
        <v>0.71084199999999997</v>
      </c>
      <c r="D911" s="54">
        <v>0.93543699999999996</v>
      </c>
      <c r="E911" s="54">
        <f t="shared" si="28"/>
        <v>0.75990366000062004</v>
      </c>
      <c r="F911" s="54">
        <f t="shared" si="29"/>
        <v>-0.39611156850146378</v>
      </c>
      <c r="G911" s="54">
        <v>0.15252498817699403</v>
      </c>
      <c r="H911" s="54">
        <v>2</v>
      </c>
      <c r="I911" s="54">
        <v>2</v>
      </c>
      <c r="J911" s="53" t="s">
        <v>7233</v>
      </c>
    </row>
    <row r="912" spans="1:10" x14ac:dyDescent="0.2">
      <c r="A912" s="59" t="s">
        <v>7237</v>
      </c>
      <c r="B912" s="53" t="s">
        <v>7238</v>
      </c>
      <c r="C912" s="54">
        <v>0.70176000000000005</v>
      </c>
      <c r="D912" s="54">
        <v>0.57932300000000003</v>
      </c>
      <c r="E912" s="54">
        <f t="shared" si="28"/>
        <v>1.2113449664522209</v>
      </c>
      <c r="F912" s="54">
        <f t="shared" si="29"/>
        <v>0.27660977380052132</v>
      </c>
      <c r="G912" s="54">
        <v>0.15312566930738661</v>
      </c>
      <c r="H912" s="54">
        <v>2</v>
      </c>
      <c r="I912" s="54">
        <v>2</v>
      </c>
      <c r="J912" s="53" t="s">
        <v>7236</v>
      </c>
    </row>
    <row r="913" spans="1:10" x14ac:dyDescent="0.2">
      <c r="A913" s="59" t="s">
        <v>7240</v>
      </c>
      <c r="B913" s="53" t="s">
        <v>7241</v>
      </c>
      <c r="C913" s="54">
        <v>5.8285099999999996</v>
      </c>
      <c r="D913" s="54">
        <v>4.5321899999999999</v>
      </c>
      <c r="E913" s="54">
        <f t="shared" si="28"/>
        <v>1.2860250783837395</v>
      </c>
      <c r="F913" s="54">
        <f t="shared" si="29"/>
        <v>0.36291877649718229</v>
      </c>
      <c r="G913" s="54">
        <v>0.15354652778554234</v>
      </c>
      <c r="H913" s="54">
        <v>10</v>
      </c>
      <c r="I913" s="54">
        <v>10</v>
      </c>
      <c r="J913" s="53" t="s">
        <v>7239</v>
      </c>
    </row>
    <row r="914" spans="1:10" x14ac:dyDescent="0.2">
      <c r="A914" s="59" t="s">
        <v>7243</v>
      </c>
      <c r="B914" s="53" t="s">
        <v>7244</v>
      </c>
      <c r="C914" s="54">
        <v>0.86392500000000005</v>
      </c>
      <c r="D914" s="54">
        <v>0.71553599999999995</v>
      </c>
      <c r="E914" s="54">
        <f t="shared" si="28"/>
        <v>1.2073815992486754</v>
      </c>
      <c r="F914" s="54">
        <f t="shared" si="29"/>
        <v>0.27188171945279638</v>
      </c>
      <c r="G914" s="54">
        <v>0.15377686399625287</v>
      </c>
      <c r="H914" s="54">
        <v>4</v>
      </c>
      <c r="I914" s="54">
        <v>4</v>
      </c>
      <c r="J914" s="53" t="s">
        <v>7242</v>
      </c>
    </row>
    <row r="915" spans="1:10" x14ac:dyDescent="0.2">
      <c r="A915" s="59" t="s">
        <v>7246</v>
      </c>
      <c r="B915" s="53" t="s">
        <v>7247</v>
      </c>
      <c r="C915" s="54">
        <v>0.91080399999999995</v>
      </c>
      <c r="D915" s="54">
        <v>0.84541299999999997</v>
      </c>
      <c r="E915" s="54">
        <f t="shared" si="28"/>
        <v>1.0773479944121984</v>
      </c>
      <c r="F915" s="54">
        <f t="shared" si="29"/>
        <v>0.1074843304024491</v>
      </c>
      <c r="G915" s="54">
        <v>0.15380838072951278</v>
      </c>
      <c r="H915" s="54">
        <v>3</v>
      </c>
      <c r="I915" s="54">
        <v>3</v>
      </c>
      <c r="J915" s="53" t="s">
        <v>7245</v>
      </c>
    </row>
    <row r="916" spans="1:10" x14ac:dyDescent="0.2">
      <c r="A916" s="59" t="s">
        <v>7249</v>
      </c>
      <c r="B916" s="53" t="s">
        <v>7250</v>
      </c>
      <c r="C916" s="54">
        <v>0.84128000000000003</v>
      </c>
      <c r="D916" s="54">
        <v>0.80680200000000002</v>
      </c>
      <c r="E916" s="54">
        <f t="shared" si="28"/>
        <v>1.0427341528652632</v>
      </c>
      <c r="F916" s="54">
        <f t="shared" si="29"/>
        <v>6.0371386783431742E-2</v>
      </c>
      <c r="G916" s="54">
        <v>0.15388418897867201</v>
      </c>
      <c r="H916" s="54">
        <v>20</v>
      </c>
      <c r="I916" s="54">
        <v>20</v>
      </c>
      <c r="J916" s="53" t="s">
        <v>7248</v>
      </c>
    </row>
    <row r="917" spans="1:10" x14ac:dyDescent="0.2">
      <c r="A917" s="59" t="s">
        <v>7252</v>
      </c>
      <c r="B917" s="53" t="s">
        <v>7253</v>
      </c>
      <c r="C917" s="54">
        <v>0.95091499999999995</v>
      </c>
      <c r="D917" s="54">
        <v>1.09761</v>
      </c>
      <c r="E917" s="54">
        <f t="shared" si="28"/>
        <v>0.86635052523209521</v>
      </c>
      <c r="F917" s="54">
        <f t="shared" si="29"/>
        <v>-0.20697723772174717</v>
      </c>
      <c r="G917" s="54">
        <v>0.15407600173311969</v>
      </c>
      <c r="H917" s="54">
        <v>11</v>
      </c>
      <c r="I917" s="54">
        <v>11</v>
      </c>
      <c r="J917" s="53" t="s">
        <v>7251</v>
      </c>
    </row>
    <row r="918" spans="1:10" x14ac:dyDescent="0.2">
      <c r="A918" s="59" t="s">
        <v>7255</v>
      </c>
      <c r="B918" s="53" t="s">
        <v>7256</v>
      </c>
      <c r="C918" s="54">
        <v>0.86022600000000005</v>
      </c>
      <c r="D918" s="54">
        <v>0.91369400000000001</v>
      </c>
      <c r="E918" s="54">
        <f t="shared" si="28"/>
        <v>0.94148150255993801</v>
      </c>
      <c r="F918" s="54">
        <f t="shared" si="29"/>
        <v>-8.6995344633306021E-2</v>
      </c>
      <c r="G918" s="54">
        <v>0.15472696256000099</v>
      </c>
      <c r="H918" s="54">
        <v>28</v>
      </c>
      <c r="I918" s="54">
        <v>28</v>
      </c>
      <c r="J918" s="53" t="s">
        <v>7254</v>
      </c>
    </row>
    <row r="919" spans="1:10" x14ac:dyDescent="0.2">
      <c r="A919" s="59" t="s">
        <v>7258</v>
      </c>
      <c r="B919" s="53" t="s">
        <v>7259</v>
      </c>
      <c r="C919" s="54">
        <v>1.36483</v>
      </c>
      <c r="D919" s="54">
        <v>1.46261</v>
      </c>
      <c r="E919" s="54">
        <f t="shared" si="28"/>
        <v>0.93314690860858329</v>
      </c>
      <c r="F919" s="54">
        <f t="shared" si="29"/>
        <v>-9.9823867361646126E-2</v>
      </c>
      <c r="G919" s="54">
        <v>0.15530305538859723</v>
      </c>
      <c r="H919" s="54">
        <v>51</v>
      </c>
      <c r="I919" s="54">
        <v>51</v>
      </c>
      <c r="J919" s="53" t="s">
        <v>7257</v>
      </c>
    </row>
    <row r="920" spans="1:10" x14ac:dyDescent="0.2">
      <c r="A920" s="59" t="s">
        <v>7261</v>
      </c>
      <c r="B920" s="53" t="s">
        <v>7262</v>
      </c>
      <c r="C920" s="54">
        <v>1.1067400000000001</v>
      </c>
      <c r="D920" s="54">
        <v>0.86776799999999998</v>
      </c>
      <c r="E920" s="54">
        <f t="shared" si="28"/>
        <v>1.2753869697891602</v>
      </c>
      <c r="F920" s="54">
        <f t="shared" si="29"/>
        <v>0.35093504684290922</v>
      </c>
      <c r="G920" s="54">
        <v>0.15530841945873441</v>
      </c>
      <c r="H920" s="54">
        <v>8</v>
      </c>
      <c r="I920" s="54">
        <v>8</v>
      </c>
      <c r="J920" s="53" t="s">
        <v>7260</v>
      </c>
    </row>
    <row r="921" spans="1:10" x14ac:dyDescent="0.2">
      <c r="A921" s="59" t="s">
        <v>7264</v>
      </c>
      <c r="B921" s="53" t="s">
        <v>7265</v>
      </c>
      <c r="C921" s="54">
        <v>0.59356399999999998</v>
      </c>
      <c r="D921" s="54">
        <v>0.51177600000000001</v>
      </c>
      <c r="E921" s="54">
        <f t="shared" si="28"/>
        <v>1.159812105296067</v>
      </c>
      <c r="F921" s="54">
        <f t="shared" si="29"/>
        <v>0.21389110128901631</v>
      </c>
      <c r="G921" s="54">
        <v>0.15546262624155682</v>
      </c>
      <c r="H921" s="54">
        <v>5</v>
      </c>
      <c r="I921" s="54">
        <v>3</v>
      </c>
      <c r="J921" s="53" t="s">
        <v>7263</v>
      </c>
    </row>
    <row r="922" spans="1:10" x14ac:dyDescent="0.2">
      <c r="B922" s="53" t="s">
        <v>7267</v>
      </c>
      <c r="C922" s="54">
        <v>7.8849999999999998</v>
      </c>
      <c r="D922" s="54">
        <v>20.2865</v>
      </c>
      <c r="E922" s="54">
        <f t="shared" si="28"/>
        <v>0.38868212850910705</v>
      </c>
      <c r="F922" s="54">
        <f t="shared" si="29"/>
        <v>-1.3633373203824299</v>
      </c>
      <c r="G922" s="54">
        <v>0.15666175954205977</v>
      </c>
      <c r="H922" s="54">
        <v>9</v>
      </c>
      <c r="I922" s="54">
        <v>9</v>
      </c>
      <c r="J922" s="53" t="s">
        <v>7266</v>
      </c>
    </row>
    <row r="923" spans="1:10" x14ac:dyDescent="0.2">
      <c r="A923" s="59" t="s">
        <v>7269</v>
      </c>
      <c r="B923" s="53" t="s">
        <v>7270</v>
      </c>
      <c r="C923" s="54">
        <v>3.2341299999999999</v>
      </c>
      <c r="D923" s="54">
        <v>2.3623699999999999</v>
      </c>
      <c r="E923" s="54">
        <f t="shared" si="28"/>
        <v>1.369019247619975</v>
      </c>
      <c r="F923" s="54">
        <f t="shared" si="29"/>
        <v>0.45314273019747925</v>
      </c>
      <c r="G923" s="54">
        <v>0.15703013353389042</v>
      </c>
      <c r="H923" s="54">
        <v>4</v>
      </c>
      <c r="I923" s="54">
        <v>3</v>
      </c>
      <c r="J923" s="53" t="s">
        <v>7268</v>
      </c>
    </row>
    <row r="924" spans="1:10" x14ac:dyDescent="0.2">
      <c r="A924" s="59" t="s">
        <v>7272</v>
      </c>
      <c r="B924" s="53" t="s">
        <v>7273</v>
      </c>
      <c r="C924" s="54">
        <v>1.6359999999999999</v>
      </c>
      <c r="D924" s="54">
        <v>1.58013</v>
      </c>
      <c r="E924" s="54">
        <f t="shared" si="28"/>
        <v>1.035357850303456</v>
      </c>
      <c r="F924" s="54">
        <f t="shared" si="29"/>
        <v>5.0129492003827991E-2</v>
      </c>
      <c r="G924" s="54">
        <v>0.15720233770360506</v>
      </c>
      <c r="H924" s="54">
        <v>14</v>
      </c>
      <c r="I924" s="54">
        <v>14</v>
      </c>
      <c r="J924" s="53" t="s">
        <v>7271</v>
      </c>
    </row>
    <row r="925" spans="1:10" x14ac:dyDescent="0.2">
      <c r="A925" s="59" t="s">
        <v>7275</v>
      </c>
      <c r="B925" s="53" t="s">
        <v>7276</v>
      </c>
      <c r="C925" s="54">
        <v>5.9157200000000003</v>
      </c>
      <c r="D925" s="54">
        <v>3.9937499999999999</v>
      </c>
      <c r="E925" s="54">
        <f t="shared" si="28"/>
        <v>1.4812444444444446</v>
      </c>
      <c r="F925" s="54">
        <f t="shared" si="29"/>
        <v>0.56680974304888521</v>
      </c>
      <c r="G925" s="54">
        <v>0.15800178741758045</v>
      </c>
      <c r="H925" s="54">
        <v>5</v>
      </c>
      <c r="I925" s="54">
        <v>5</v>
      </c>
      <c r="J925" s="53" t="s">
        <v>7274</v>
      </c>
    </row>
    <row r="926" spans="1:10" x14ac:dyDescent="0.2">
      <c r="A926" s="59" t="s">
        <v>7278</v>
      </c>
      <c r="B926" s="53" t="s">
        <v>7279</v>
      </c>
      <c r="C926" s="54">
        <v>0.83843599999999996</v>
      </c>
      <c r="D926" s="54">
        <v>0.79358499999999998</v>
      </c>
      <c r="E926" s="54">
        <f t="shared" si="28"/>
        <v>1.0565169452547616</v>
      </c>
      <c r="F926" s="54">
        <f t="shared" si="29"/>
        <v>7.9315906543048764E-2</v>
      </c>
      <c r="G926" s="54">
        <v>0.1582501025051431</v>
      </c>
      <c r="H926" s="54">
        <v>11</v>
      </c>
      <c r="I926" s="54">
        <v>5</v>
      </c>
      <c r="J926" s="53" t="s">
        <v>7277</v>
      </c>
    </row>
    <row r="927" spans="1:10" x14ac:dyDescent="0.2">
      <c r="A927" s="59" t="s">
        <v>7281</v>
      </c>
      <c r="B927" s="53" t="s">
        <v>7282</v>
      </c>
      <c r="C927" s="54">
        <v>1.57772</v>
      </c>
      <c r="D927" s="54">
        <v>1.86761</v>
      </c>
      <c r="E927" s="54">
        <f t="shared" si="28"/>
        <v>0.84478022713521561</v>
      </c>
      <c r="F927" s="54">
        <f t="shared" si="29"/>
        <v>-0.24335202741141176</v>
      </c>
      <c r="G927" s="54">
        <v>0.15831096638904765</v>
      </c>
      <c r="H927" s="54">
        <v>15</v>
      </c>
      <c r="I927" s="54">
        <v>4</v>
      </c>
      <c r="J927" s="53" t="s">
        <v>7280</v>
      </c>
    </row>
    <row r="928" spans="1:10" x14ac:dyDescent="0.2">
      <c r="A928" s="59" t="s">
        <v>7284</v>
      </c>
      <c r="B928" s="53" t="s">
        <v>7285</v>
      </c>
      <c r="C928" s="54">
        <v>0.54162999999999994</v>
      </c>
      <c r="D928" s="54">
        <v>0.50600400000000001</v>
      </c>
      <c r="E928" s="54">
        <f t="shared" si="28"/>
        <v>1.0704065580509243</v>
      </c>
      <c r="F928" s="54">
        <f t="shared" si="29"/>
        <v>9.8158860066752951E-2</v>
      </c>
      <c r="G928" s="54">
        <v>0.15832372525965677</v>
      </c>
      <c r="H928" s="54">
        <v>10</v>
      </c>
      <c r="I928" s="54">
        <v>9</v>
      </c>
      <c r="J928" s="53" t="s">
        <v>7283</v>
      </c>
    </row>
    <row r="929" spans="1:10" x14ac:dyDescent="0.2">
      <c r="A929" s="59" t="s">
        <v>7287</v>
      </c>
      <c r="B929" s="53" t="s">
        <v>7288</v>
      </c>
      <c r="C929" s="54">
        <v>0.701824</v>
      </c>
      <c r="D929" s="54">
        <v>0.60624100000000003</v>
      </c>
      <c r="E929" s="54">
        <f t="shared" si="28"/>
        <v>1.1576650210064974</v>
      </c>
      <c r="F929" s="54">
        <f t="shared" si="29"/>
        <v>0.21121785916027724</v>
      </c>
      <c r="G929" s="54">
        <v>0.15853348255046779</v>
      </c>
      <c r="H929" s="54">
        <v>3</v>
      </c>
      <c r="I929" s="54">
        <v>3</v>
      </c>
      <c r="J929" s="53" t="s">
        <v>7286</v>
      </c>
    </row>
    <row r="930" spans="1:10" x14ac:dyDescent="0.2">
      <c r="A930" s="59" t="s">
        <v>7290</v>
      </c>
      <c r="B930" s="53" t="s">
        <v>7291</v>
      </c>
      <c r="C930" s="54">
        <v>1.1494599999999999</v>
      </c>
      <c r="D930" s="54">
        <v>1.2732300000000001</v>
      </c>
      <c r="E930" s="54">
        <f t="shared" si="28"/>
        <v>0.9027905405936083</v>
      </c>
      <c r="F930" s="54">
        <f t="shared" si="29"/>
        <v>-0.14753679278449347</v>
      </c>
      <c r="G930" s="54">
        <v>0.15867883380213368</v>
      </c>
      <c r="H930" s="54">
        <v>2</v>
      </c>
      <c r="I930" s="54">
        <v>2</v>
      </c>
      <c r="J930" s="53" t="s">
        <v>7289</v>
      </c>
    </row>
    <row r="931" spans="1:10" x14ac:dyDescent="0.2">
      <c r="A931" s="59" t="s">
        <v>7293</v>
      </c>
      <c r="B931" s="53" t="s">
        <v>7294</v>
      </c>
      <c r="C931" s="54">
        <v>6.7550499999999998</v>
      </c>
      <c r="D931" s="54">
        <v>12.507199999999999</v>
      </c>
      <c r="E931" s="54">
        <f t="shared" si="28"/>
        <v>0.54009290648586417</v>
      </c>
      <c r="F931" s="54">
        <f t="shared" si="29"/>
        <v>-0.88872049465313507</v>
      </c>
      <c r="G931" s="54">
        <v>0.15869600719269444</v>
      </c>
      <c r="H931" s="54">
        <v>2</v>
      </c>
      <c r="I931" s="54">
        <v>2</v>
      </c>
      <c r="J931" s="53" t="s">
        <v>7292</v>
      </c>
    </row>
    <row r="932" spans="1:10" x14ac:dyDescent="0.2">
      <c r="A932" s="59" t="s">
        <v>7296</v>
      </c>
      <c r="B932" s="53" t="s">
        <v>7297</v>
      </c>
      <c r="C932" s="54">
        <v>0.89756400000000003</v>
      </c>
      <c r="D932" s="54">
        <v>0.99187400000000003</v>
      </c>
      <c r="E932" s="54">
        <f t="shared" si="28"/>
        <v>0.9049173584548037</v>
      </c>
      <c r="F932" s="54">
        <f t="shared" si="29"/>
        <v>-0.14414205074835962</v>
      </c>
      <c r="G932" s="54">
        <v>0.15887772044486262</v>
      </c>
      <c r="H932" s="54">
        <v>14</v>
      </c>
      <c r="I932" s="54">
        <v>6</v>
      </c>
      <c r="J932" s="53" t="s">
        <v>7295</v>
      </c>
    </row>
    <row r="933" spans="1:10" x14ac:dyDescent="0.2">
      <c r="A933" s="59" t="s">
        <v>7299</v>
      </c>
      <c r="B933" s="53" t="s">
        <v>7300</v>
      </c>
      <c r="C933" s="54">
        <v>1.1988700000000001</v>
      </c>
      <c r="D933" s="54">
        <v>1.2351300000000001</v>
      </c>
      <c r="E933" s="54">
        <f t="shared" si="28"/>
        <v>0.97064276634848157</v>
      </c>
      <c r="F933" s="54">
        <f t="shared" si="29"/>
        <v>-4.2987668496736818E-2</v>
      </c>
      <c r="G933" s="54">
        <v>0.15890333057168893</v>
      </c>
      <c r="H933" s="54">
        <v>7</v>
      </c>
      <c r="I933" s="54">
        <v>7</v>
      </c>
      <c r="J933" s="53" t="s">
        <v>7298</v>
      </c>
    </row>
    <row r="934" spans="1:10" x14ac:dyDescent="0.2">
      <c r="A934" s="59" t="s">
        <v>7302</v>
      </c>
      <c r="B934" s="53" t="s">
        <v>7303</v>
      </c>
      <c r="C934" s="54">
        <v>0.79920899999999995</v>
      </c>
      <c r="D934" s="54">
        <v>0.73251100000000002</v>
      </c>
      <c r="E934" s="54">
        <f t="shared" si="28"/>
        <v>1.0910539227397267</v>
      </c>
      <c r="F934" s="54">
        <f t="shared" si="29"/>
        <v>0.12572240518743213</v>
      </c>
      <c r="G934" s="54">
        <v>0.15891138032125918</v>
      </c>
      <c r="H934" s="54">
        <v>10</v>
      </c>
      <c r="I934" s="54">
        <v>6</v>
      </c>
      <c r="J934" s="53" t="s">
        <v>7301</v>
      </c>
    </row>
    <row r="935" spans="1:10" x14ac:dyDescent="0.2">
      <c r="A935" s="59" t="s">
        <v>7305</v>
      </c>
      <c r="B935" s="53" t="s">
        <v>7306</v>
      </c>
      <c r="C935" s="54">
        <v>1.67384</v>
      </c>
      <c r="D935" s="54">
        <v>1.4287099999999999</v>
      </c>
      <c r="E935" s="54">
        <f t="shared" si="28"/>
        <v>1.1715743572873432</v>
      </c>
      <c r="F935" s="54">
        <f t="shared" si="29"/>
        <v>0.22844852183688238</v>
      </c>
      <c r="G935" s="54">
        <v>0.15897542694496378</v>
      </c>
      <c r="H935" s="54">
        <v>4</v>
      </c>
      <c r="I935" s="54">
        <v>4</v>
      </c>
      <c r="J935" s="53" t="s">
        <v>7304</v>
      </c>
    </row>
    <row r="936" spans="1:10" x14ac:dyDescent="0.2">
      <c r="A936" s="59" t="s">
        <v>7308</v>
      </c>
      <c r="B936" s="53" t="s">
        <v>7309</v>
      </c>
      <c r="C936" s="54">
        <v>0.83956299999999995</v>
      </c>
      <c r="D936" s="54">
        <v>0.75122800000000001</v>
      </c>
      <c r="E936" s="54">
        <f t="shared" si="28"/>
        <v>1.1175874701155972</v>
      </c>
      <c r="F936" s="54">
        <f t="shared" si="29"/>
        <v>0.1603877511074861</v>
      </c>
      <c r="G936" s="54">
        <v>0.15916625575319643</v>
      </c>
      <c r="H936" s="54">
        <v>10</v>
      </c>
      <c r="I936" s="54">
        <v>10</v>
      </c>
      <c r="J936" s="53" t="s">
        <v>7307</v>
      </c>
    </row>
    <row r="937" spans="1:10" x14ac:dyDescent="0.2">
      <c r="A937" s="59" t="s">
        <v>7311</v>
      </c>
      <c r="B937" s="53" t="s">
        <v>7312</v>
      </c>
      <c r="C937" s="54">
        <v>0.53120900000000004</v>
      </c>
      <c r="D937" s="54">
        <v>0.58716699999999999</v>
      </c>
      <c r="E937" s="54">
        <f t="shared" si="28"/>
        <v>0.90469832262371697</v>
      </c>
      <c r="F937" s="54">
        <f t="shared" si="29"/>
        <v>-0.14449129828432339</v>
      </c>
      <c r="G937" s="54">
        <v>0.1593268610327255</v>
      </c>
      <c r="H937" s="54">
        <v>13</v>
      </c>
      <c r="I937" s="54">
        <v>13</v>
      </c>
      <c r="J937" s="53" t="s">
        <v>7310</v>
      </c>
    </row>
    <row r="938" spans="1:10" x14ac:dyDescent="0.2">
      <c r="A938" s="59" t="s">
        <v>7314</v>
      </c>
      <c r="B938" s="53" t="s">
        <v>7315</v>
      </c>
      <c r="C938" s="54">
        <v>0.97966200000000003</v>
      </c>
      <c r="D938" s="54">
        <v>1.264</v>
      </c>
      <c r="E938" s="54">
        <f t="shared" si="28"/>
        <v>0.77504905063291141</v>
      </c>
      <c r="F938" s="54">
        <f t="shared" si="29"/>
        <v>-0.3676404775772017</v>
      </c>
      <c r="G938" s="54">
        <v>0.16028061494070153</v>
      </c>
      <c r="H938" s="54">
        <v>6</v>
      </c>
      <c r="I938" s="54">
        <v>6</v>
      </c>
      <c r="J938" s="53" t="s">
        <v>7313</v>
      </c>
    </row>
    <row r="939" spans="1:10" x14ac:dyDescent="0.2">
      <c r="A939" s="59" t="s">
        <v>7317</v>
      </c>
      <c r="B939" s="53" t="s">
        <v>7318</v>
      </c>
      <c r="C939" s="54">
        <v>0.83006999999999997</v>
      </c>
      <c r="D939" s="54">
        <v>0.75854100000000002</v>
      </c>
      <c r="E939" s="54">
        <f t="shared" si="28"/>
        <v>1.0942981328629566</v>
      </c>
      <c r="F939" s="54">
        <f t="shared" si="29"/>
        <v>0.13000584252435027</v>
      </c>
      <c r="G939" s="54">
        <v>0.16071965815046679</v>
      </c>
      <c r="H939" s="54">
        <v>13</v>
      </c>
      <c r="I939" s="54">
        <v>13</v>
      </c>
      <c r="J939" s="53" t="s">
        <v>7316</v>
      </c>
    </row>
    <row r="940" spans="1:10" x14ac:dyDescent="0.2">
      <c r="A940" s="59" t="s">
        <v>7320</v>
      </c>
      <c r="B940" s="53" t="s">
        <v>7321</v>
      </c>
      <c r="C940" s="54">
        <v>1.3076300000000001</v>
      </c>
      <c r="D940" s="54">
        <v>1.05213</v>
      </c>
      <c r="E940" s="54">
        <f t="shared" si="28"/>
        <v>1.2428407136000306</v>
      </c>
      <c r="F940" s="54">
        <f t="shared" si="29"/>
        <v>0.31364140787491562</v>
      </c>
      <c r="G940" s="54">
        <v>0.16082183012302761</v>
      </c>
      <c r="H940" s="54">
        <v>3</v>
      </c>
      <c r="I940" s="54">
        <v>3</v>
      </c>
      <c r="J940" s="53" t="s">
        <v>7319</v>
      </c>
    </row>
    <row r="941" spans="1:10" x14ac:dyDescent="0.2">
      <c r="A941" s="59" t="s">
        <v>7323</v>
      </c>
      <c r="B941" s="53" t="s">
        <v>7324</v>
      </c>
      <c r="C941" s="54">
        <v>0.61049500000000001</v>
      </c>
      <c r="D941" s="54">
        <v>0.55115499999999995</v>
      </c>
      <c r="E941" s="54">
        <f t="shared" si="28"/>
        <v>1.1076648129836435</v>
      </c>
      <c r="F941" s="54">
        <f t="shared" si="29"/>
        <v>0.14752137795289666</v>
      </c>
      <c r="G941" s="54">
        <v>0.16116584145402726</v>
      </c>
      <c r="H941" s="54">
        <v>3</v>
      </c>
      <c r="I941" s="54">
        <v>3</v>
      </c>
      <c r="J941" s="53" t="s">
        <v>7322</v>
      </c>
    </row>
    <row r="942" spans="1:10" x14ac:dyDescent="0.2">
      <c r="A942" s="59" t="s">
        <v>7326</v>
      </c>
      <c r="B942" s="53" t="s">
        <v>7327</v>
      </c>
      <c r="C942" s="54">
        <v>0.75286900000000001</v>
      </c>
      <c r="D942" s="54">
        <v>0.664273</v>
      </c>
      <c r="E942" s="54">
        <f t="shared" si="28"/>
        <v>1.1333728753087962</v>
      </c>
      <c r="F942" s="54">
        <f t="shared" si="29"/>
        <v>0.18062258036247897</v>
      </c>
      <c r="G942" s="54">
        <v>0.16132883587047714</v>
      </c>
      <c r="H942" s="54">
        <v>2</v>
      </c>
      <c r="I942" s="54">
        <v>2</v>
      </c>
      <c r="J942" s="53" t="s">
        <v>7325</v>
      </c>
    </row>
    <row r="943" spans="1:10" x14ac:dyDescent="0.2">
      <c r="A943" s="59" t="s">
        <v>7329</v>
      </c>
      <c r="B943" s="53" t="s">
        <v>7330</v>
      </c>
      <c r="C943" s="54">
        <v>0.66195099999999996</v>
      </c>
      <c r="D943" s="54">
        <v>0.70034300000000005</v>
      </c>
      <c r="E943" s="54">
        <f t="shared" si="28"/>
        <v>0.94518114695227895</v>
      </c>
      <c r="F943" s="54">
        <f t="shared" si="29"/>
        <v>-8.1337241992990708E-2</v>
      </c>
      <c r="G943" s="54">
        <v>0.16134666757775773</v>
      </c>
      <c r="H943" s="54">
        <v>6</v>
      </c>
      <c r="I943" s="54">
        <v>5</v>
      </c>
      <c r="J943" s="53" t="s">
        <v>7328</v>
      </c>
    </row>
    <row r="944" spans="1:10" x14ac:dyDescent="0.2">
      <c r="B944" s="53" t="s">
        <v>7332</v>
      </c>
      <c r="C944" s="54">
        <v>1.07477</v>
      </c>
      <c r="D944" s="54">
        <v>0.99196799999999996</v>
      </c>
      <c r="E944" s="54">
        <f t="shared" si="28"/>
        <v>1.0834724507242171</v>
      </c>
      <c r="F944" s="54">
        <f t="shared" si="29"/>
        <v>0.1156624707284529</v>
      </c>
      <c r="G944" s="54">
        <v>0.16147005752626165</v>
      </c>
      <c r="H944" s="54">
        <v>25</v>
      </c>
      <c r="I944" s="54">
        <v>14</v>
      </c>
      <c r="J944" s="53" t="s">
        <v>7331</v>
      </c>
    </row>
    <row r="945" spans="1:10" x14ac:dyDescent="0.2">
      <c r="A945" s="59" t="s">
        <v>7334</v>
      </c>
      <c r="B945" s="53" t="s">
        <v>7335</v>
      </c>
      <c r="C945" s="54">
        <v>0.54920599999999997</v>
      </c>
      <c r="D945" s="54">
        <v>0.48633799999999999</v>
      </c>
      <c r="E945" s="54">
        <f t="shared" si="28"/>
        <v>1.1292681221701779</v>
      </c>
      <c r="F945" s="54">
        <f t="shared" si="29"/>
        <v>0.17538806591646317</v>
      </c>
      <c r="G945" s="54">
        <v>0.16169552471410603</v>
      </c>
      <c r="H945" s="54">
        <v>6</v>
      </c>
      <c r="I945" s="54">
        <v>6</v>
      </c>
      <c r="J945" s="53" t="s">
        <v>7333</v>
      </c>
    </row>
    <row r="946" spans="1:10" x14ac:dyDescent="0.2">
      <c r="A946" s="59" t="s">
        <v>7337</v>
      </c>
      <c r="B946" s="53" t="s">
        <v>7338</v>
      </c>
      <c r="C946" s="54">
        <v>0.86506099999999997</v>
      </c>
      <c r="D946" s="54">
        <v>0.645949</v>
      </c>
      <c r="E946" s="54">
        <f t="shared" si="28"/>
        <v>1.3392094422315075</v>
      </c>
      <c r="F946" s="54">
        <f t="shared" si="29"/>
        <v>0.42138160490393212</v>
      </c>
      <c r="G946" s="54">
        <v>0.16281784414710021</v>
      </c>
      <c r="H946" s="54">
        <v>2</v>
      </c>
      <c r="I946" s="54">
        <v>2</v>
      </c>
      <c r="J946" s="53" t="s">
        <v>7336</v>
      </c>
    </row>
    <row r="947" spans="1:10" x14ac:dyDescent="0.2">
      <c r="A947" s="59" t="s">
        <v>7340</v>
      </c>
      <c r="B947" s="53" t="s">
        <v>7341</v>
      </c>
      <c r="C947" s="54">
        <v>0.70893399999999995</v>
      </c>
      <c r="D947" s="54">
        <v>0.69459499999999996</v>
      </c>
      <c r="E947" s="54">
        <f t="shared" si="28"/>
        <v>1.0206436844492115</v>
      </c>
      <c r="F947" s="54">
        <f t="shared" si="29"/>
        <v>2.9479296775807993E-2</v>
      </c>
      <c r="G947" s="54">
        <v>0.16293485557848861</v>
      </c>
      <c r="H947" s="54">
        <v>25</v>
      </c>
      <c r="I947" s="54">
        <v>14</v>
      </c>
      <c r="J947" s="53" t="s">
        <v>7339</v>
      </c>
    </row>
    <row r="948" spans="1:10" x14ac:dyDescent="0.2">
      <c r="A948" s="59" t="s">
        <v>7343</v>
      </c>
      <c r="B948" s="53" t="s">
        <v>7344</v>
      </c>
      <c r="C948" s="54">
        <v>1.13215</v>
      </c>
      <c r="D948" s="54">
        <v>1.21092</v>
      </c>
      <c r="E948" s="54">
        <f t="shared" si="28"/>
        <v>0.93495028573316152</v>
      </c>
      <c r="F948" s="54">
        <f t="shared" si="29"/>
        <v>-9.7038440510673493E-2</v>
      </c>
      <c r="G948" s="54">
        <v>0.16367637575477553</v>
      </c>
      <c r="H948" s="54">
        <v>4</v>
      </c>
      <c r="I948" s="54">
        <v>4</v>
      </c>
      <c r="J948" s="53" t="s">
        <v>7342</v>
      </c>
    </row>
    <row r="949" spans="1:10" x14ac:dyDescent="0.2">
      <c r="A949" s="59" t="s">
        <v>7346</v>
      </c>
      <c r="B949" s="53" t="s">
        <v>7347</v>
      </c>
      <c r="C949" s="54">
        <v>0.734016</v>
      </c>
      <c r="D949" s="54">
        <v>0.65510400000000002</v>
      </c>
      <c r="E949" s="54">
        <f t="shared" si="28"/>
        <v>1.1204572098475967</v>
      </c>
      <c r="F949" s="54">
        <f t="shared" si="29"/>
        <v>0.16408755351635845</v>
      </c>
      <c r="G949" s="54">
        <v>0.16383474140782822</v>
      </c>
      <c r="H949" s="54">
        <v>6</v>
      </c>
      <c r="I949" s="54">
        <v>6</v>
      </c>
      <c r="J949" s="53" t="s">
        <v>7345</v>
      </c>
    </row>
    <row r="950" spans="1:10" x14ac:dyDescent="0.2">
      <c r="A950" s="59" t="s">
        <v>7349</v>
      </c>
      <c r="B950" s="53" t="s">
        <v>7350</v>
      </c>
      <c r="C950" s="54">
        <v>0.88020900000000002</v>
      </c>
      <c r="D950" s="54">
        <v>0.74303300000000005</v>
      </c>
      <c r="E950" s="54">
        <f t="shared" si="28"/>
        <v>1.1846162956423201</v>
      </c>
      <c r="F950" s="54">
        <f t="shared" si="29"/>
        <v>0.24441983716878288</v>
      </c>
      <c r="G950" s="54">
        <v>0.16390454630961415</v>
      </c>
      <c r="H950" s="54">
        <v>6</v>
      </c>
      <c r="I950" s="54">
        <v>2</v>
      </c>
      <c r="J950" s="53" t="s">
        <v>7348</v>
      </c>
    </row>
    <row r="951" spans="1:10" x14ac:dyDescent="0.2">
      <c r="A951" s="59" t="s">
        <v>7352</v>
      </c>
      <c r="B951" s="53" t="s">
        <v>7353</v>
      </c>
      <c r="C951" s="54">
        <v>1.18849</v>
      </c>
      <c r="D951" s="54">
        <v>1.28878</v>
      </c>
      <c r="E951" s="54">
        <f t="shared" si="28"/>
        <v>0.92218221884262641</v>
      </c>
      <c r="F951" s="54">
        <f t="shared" si="29"/>
        <v>-0.11687624635165775</v>
      </c>
      <c r="G951" s="54">
        <v>0.16411225009290739</v>
      </c>
      <c r="H951" s="54">
        <v>4</v>
      </c>
      <c r="I951" s="54">
        <v>4</v>
      </c>
      <c r="J951" s="53" t="s">
        <v>7351</v>
      </c>
    </row>
    <row r="952" spans="1:10" x14ac:dyDescent="0.2">
      <c r="A952" s="59" t="s">
        <v>7355</v>
      </c>
      <c r="B952" s="53" t="s">
        <v>7356</v>
      </c>
      <c r="C952" s="54">
        <v>0.594634</v>
      </c>
      <c r="D952" s="54">
        <v>0.36082599999999998</v>
      </c>
      <c r="E952" s="54">
        <f t="shared" si="28"/>
        <v>1.6479799127557329</v>
      </c>
      <c r="F952" s="54">
        <f t="shared" si="29"/>
        <v>0.72069865760346996</v>
      </c>
      <c r="G952" s="54">
        <v>0.16477298144090866</v>
      </c>
      <c r="H952" s="54">
        <v>9</v>
      </c>
      <c r="I952" s="54">
        <v>9</v>
      </c>
      <c r="J952" s="53" t="s">
        <v>7354</v>
      </c>
    </row>
    <row r="953" spans="1:10" x14ac:dyDescent="0.2">
      <c r="A953" s="59" t="s">
        <v>7358</v>
      </c>
      <c r="B953" s="53" t="s">
        <v>7359</v>
      </c>
      <c r="C953" s="54">
        <v>3.5139300000000002</v>
      </c>
      <c r="D953" s="54">
        <v>4.0072000000000001</v>
      </c>
      <c r="E953" s="54">
        <f t="shared" si="28"/>
        <v>0.87690407266919546</v>
      </c>
      <c r="F953" s="54">
        <f t="shared" si="29"/>
        <v>-0.18950906459344916</v>
      </c>
      <c r="G953" s="54">
        <v>0.16522585199177098</v>
      </c>
      <c r="H953" s="54">
        <v>12</v>
      </c>
      <c r="I953" s="54">
        <v>12</v>
      </c>
      <c r="J953" s="53" t="s">
        <v>7357</v>
      </c>
    </row>
    <row r="954" spans="1:10" x14ac:dyDescent="0.2">
      <c r="B954" s="53" t="s">
        <v>7361</v>
      </c>
      <c r="C954" s="54">
        <v>0.98049399999999998</v>
      </c>
      <c r="D954" s="54">
        <v>0.93920400000000004</v>
      </c>
      <c r="E954" s="54">
        <f t="shared" si="28"/>
        <v>1.0439627599541739</v>
      </c>
      <c r="F954" s="54">
        <f t="shared" si="29"/>
        <v>6.2070249275923001E-2</v>
      </c>
      <c r="G954" s="54">
        <v>0.1656402967943256</v>
      </c>
      <c r="H954" s="54">
        <v>41</v>
      </c>
      <c r="I954" s="54">
        <v>19</v>
      </c>
      <c r="J954" s="53" t="s">
        <v>7360</v>
      </c>
    </row>
    <row r="955" spans="1:10" x14ac:dyDescent="0.2">
      <c r="A955" s="59" t="s">
        <v>7363</v>
      </c>
      <c r="B955" s="60">
        <v>41338</v>
      </c>
      <c r="C955" s="54">
        <v>1.1388199999999999</v>
      </c>
      <c r="D955" s="54">
        <v>1.33663</v>
      </c>
      <c r="E955" s="54">
        <f t="shared" si="28"/>
        <v>0.85200840920823262</v>
      </c>
      <c r="F955" s="54">
        <f t="shared" si="29"/>
        <v>-0.23106042516025752</v>
      </c>
      <c r="G955" s="54">
        <v>0.16615369356279883</v>
      </c>
      <c r="H955" s="54">
        <v>2</v>
      </c>
      <c r="I955" s="54">
        <v>2</v>
      </c>
      <c r="J955" s="53" t="s">
        <v>7362</v>
      </c>
    </row>
    <row r="956" spans="1:10" x14ac:dyDescent="0.2">
      <c r="A956" s="59" t="s">
        <v>7365</v>
      </c>
      <c r="B956" s="53" t="s">
        <v>7366</v>
      </c>
      <c r="C956" s="54">
        <v>1.3647</v>
      </c>
      <c r="D956" s="54">
        <v>1.5126900000000001</v>
      </c>
      <c r="E956" s="54">
        <f t="shared" si="28"/>
        <v>0.90216766158300776</v>
      </c>
      <c r="F956" s="54">
        <f t="shared" si="29"/>
        <v>-0.14853252165428757</v>
      </c>
      <c r="G956" s="54">
        <v>0.16654553731167704</v>
      </c>
      <c r="H956" s="54">
        <v>7</v>
      </c>
      <c r="I956" s="54">
        <v>6</v>
      </c>
      <c r="J956" s="53" t="s">
        <v>7364</v>
      </c>
    </row>
    <row r="957" spans="1:10" x14ac:dyDescent="0.2">
      <c r="A957" s="59" t="s">
        <v>7368</v>
      </c>
      <c r="B957" s="53" t="s">
        <v>7369</v>
      </c>
      <c r="C957" s="54">
        <v>0.68289999999999995</v>
      </c>
      <c r="D957" s="54">
        <v>0.51231899999999997</v>
      </c>
      <c r="E957" s="54">
        <f t="shared" si="28"/>
        <v>1.3329585668304318</v>
      </c>
      <c r="F957" s="54">
        <f t="shared" si="29"/>
        <v>0.41463193694806177</v>
      </c>
      <c r="G957" s="54">
        <v>0.16667405443813466</v>
      </c>
      <c r="H957" s="54">
        <v>3</v>
      </c>
      <c r="I957" s="54">
        <v>3</v>
      </c>
      <c r="J957" s="53" t="s">
        <v>7367</v>
      </c>
    </row>
    <row r="958" spans="1:10" x14ac:dyDescent="0.2">
      <c r="A958" s="59" t="s">
        <v>7371</v>
      </c>
      <c r="B958" s="53" t="s">
        <v>7372</v>
      </c>
      <c r="C958" s="54">
        <v>1.35422</v>
      </c>
      <c r="D958" s="54">
        <v>1.3089900000000001</v>
      </c>
      <c r="E958" s="54">
        <f t="shared" si="28"/>
        <v>1.0345533579324517</v>
      </c>
      <c r="F958" s="54">
        <f t="shared" si="29"/>
        <v>4.9008055289148145E-2</v>
      </c>
      <c r="G958" s="54">
        <v>0.16737592879722757</v>
      </c>
      <c r="H958" s="54">
        <v>15</v>
      </c>
      <c r="I958" s="54">
        <v>15</v>
      </c>
      <c r="J958" s="53" t="s">
        <v>7370</v>
      </c>
    </row>
    <row r="959" spans="1:10" x14ac:dyDescent="0.2">
      <c r="A959" s="59" t="s">
        <v>7374</v>
      </c>
      <c r="B959" s="53" t="s">
        <v>7375</v>
      </c>
      <c r="C959" s="54">
        <v>1.097</v>
      </c>
      <c r="D959" s="54">
        <v>1.1864699999999999</v>
      </c>
      <c r="E959" s="54">
        <f t="shared" si="28"/>
        <v>0.92459143509738984</v>
      </c>
      <c r="F959" s="54">
        <f t="shared" si="29"/>
        <v>-0.11311209657886945</v>
      </c>
      <c r="G959" s="54">
        <v>0.16785257187766373</v>
      </c>
      <c r="H959" s="54">
        <v>19</v>
      </c>
      <c r="I959" s="54">
        <v>19</v>
      </c>
      <c r="J959" s="53" t="s">
        <v>7373</v>
      </c>
    </row>
    <row r="960" spans="1:10" x14ac:dyDescent="0.2">
      <c r="A960" s="59" t="s">
        <v>7377</v>
      </c>
      <c r="B960" s="53" t="s">
        <v>7378</v>
      </c>
      <c r="C960" s="54">
        <v>1.0164800000000001</v>
      </c>
      <c r="D960" s="54">
        <v>1.5928599999999999</v>
      </c>
      <c r="E960" s="54">
        <f t="shared" si="28"/>
        <v>0.63814773426415383</v>
      </c>
      <c r="F960" s="54">
        <f t="shared" si="29"/>
        <v>-0.64803764140283604</v>
      </c>
      <c r="G960" s="54">
        <v>0.16820891132351004</v>
      </c>
      <c r="H960" s="54">
        <v>5</v>
      </c>
      <c r="I960" s="54">
        <v>5</v>
      </c>
      <c r="J960" s="53" t="s">
        <v>7376</v>
      </c>
    </row>
    <row r="961" spans="1:10" x14ac:dyDescent="0.2">
      <c r="B961" s="53" t="s">
        <v>7380</v>
      </c>
      <c r="C961" s="54">
        <v>0.72418800000000005</v>
      </c>
      <c r="D961" s="54">
        <v>0.68055600000000005</v>
      </c>
      <c r="E961" s="54">
        <f t="shared" si="28"/>
        <v>1.0641122846613651</v>
      </c>
      <c r="F961" s="54">
        <f t="shared" si="29"/>
        <v>8.9650391419110687E-2</v>
      </c>
      <c r="G961" s="54">
        <v>0.16820929863928769</v>
      </c>
      <c r="H961" s="54">
        <v>18</v>
      </c>
      <c r="I961" s="54">
        <v>2</v>
      </c>
      <c r="J961" s="53" t="s">
        <v>7379</v>
      </c>
    </row>
    <row r="962" spans="1:10" x14ac:dyDescent="0.2">
      <c r="A962" s="59" t="s">
        <v>7382</v>
      </c>
      <c r="B962" s="53" t="s">
        <v>7383</v>
      </c>
      <c r="C962" s="54">
        <v>1.1667099999999999</v>
      </c>
      <c r="D962" s="54">
        <v>1.3098099999999999</v>
      </c>
      <c r="E962" s="54">
        <f t="shared" si="28"/>
        <v>0.89074751299806842</v>
      </c>
      <c r="F962" s="54">
        <f t="shared" si="29"/>
        <v>-0.16691154458420418</v>
      </c>
      <c r="G962" s="54">
        <v>0.16823912463248306</v>
      </c>
      <c r="H962" s="54">
        <v>6</v>
      </c>
      <c r="I962" s="54">
        <v>6</v>
      </c>
      <c r="J962" s="53" t="s">
        <v>7381</v>
      </c>
    </row>
    <row r="963" spans="1:10" x14ac:dyDescent="0.2">
      <c r="A963" s="59" t="s">
        <v>7385</v>
      </c>
      <c r="B963" s="53" t="s">
        <v>7386</v>
      </c>
      <c r="C963" s="54">
        <v>0.97415600000000002</v>
      </c>
      <c r="D963" s="54">
        <v>0.88781900000000002</v>
      </c>
      <c r="E963" s="54">
        <f t="shared" si="28"/>
        <v>1.0972461729248868</v>
      </c>
      <c r="F963" s="54">
        <f t="shared" si="29"/>
        <v>0.13388723824320123</v>
      </c>
      <c r="G963" s="54">
        <v>0.16860016682080953</v>
      </c>
      <c r="H963" s="54">
        <v>6</v>
      </c>
      <c r="I963" s="54">
        <v>6</v>
      </c>
      <c r="J963" s="53" t="s">
        <v>7384</v>
      </c>
    </row>
    <row r="964" spans="1:10" x14ac:dyDescent="0.2">
      <c r="A964" s="59" t="s">
        <v>7388</v>
      </c>
      <c r="B964" s="53" t="s">
        <v>7389</v>
      </c>
      <c r="C964" s="54">
        <v>0.919852</v>
      </c>
      <c r="D964" s="54">
        <v>1.0067299999999999</v>
      </c>
      <c r="E964" s="54">
        <f t="shared" si="28"/>
        <v>0.91370278028865748</v>
      </c>
      <c r="F964" s="54">
        <f t="shared" si="29"/>
        <v>-0.13020314966759949</v>
      </c>
      <c r="G964" s="54">
        <v>0.16867044860316213</v>
      </c>
      <c r="H964" s="54">
        <v>9</v>
      </c>
      <c r="I964" s="54">
        <v>9</v>
      </c>
      <c r="J964" s="53" t="s">
        <v>7387</v>
      </c>
    </row>
    <row r="965" spans="1:10" x14ac:dyDescent="0.2">
      <c r="A965" s="59" t="s">
        <v>7391</v>
      </c>
      <c r="B965" s="53" t="s">
        <v>7392</v>
      </c>
      <c r="C965" s="54">
        <v>1.24247</v>
      </c>
      <c r="D965" s="54">
        <v>1.50305</v>
      </c>
      <c r="E965" s="54">
        <f t="shared" si="28"/>
        <v>0.82663251388842685</v>
      </c>
      <c r="F965" s="54">
        <f t="shared" si="29"/>
        <v>-0.27468198461904925</v>
      </c>
      <c r="G965" s="54">
        <v>0.16868287715898003</v>
      </c>
      <c r="H965" s="54">
        <v>11</v>
      </c>
      <c r="I965" s="54">
        <v>11</v>
      </c>
      <c r="J965" s="53" t="s">
        <v>7390</v>
      </c>
    </row>
    <row r="966" spans="1:10" x14ac:dyDescent="0.2">
      <c r="A966" s="59" t="s">
        <v>7394</v>
      </c>
      <c r="B966" s="53" t="s">
        <v>7395</v>
      </c>
      <c r="C966" s="54">
        <v>0.76743499999999998</v>
      </c>
      <c r="D966" s="54">
        <v>0.67291000000000001</v>
      </c>
      <c r="E966" s="54">
        <f t="shared" ref="E966:E1029" si="30">C966/D966</f>
        <v>1.14047197990816</v>
      </c>
      <c r="F966" s="54">
        <f t="shared" ref="F966:F1029" si="31">LOG(E966,2)</f>
        <v>0.18963100171876579</v>
      </c>
      <c r="G966" s="54">
        <v>0.16927273059075701</v>
      </c>
      <c r="H966" s="54">
        <v>5</v>
      </c>
      <c r="I966" s="54">
        <v>5</v>
      </c>
      <c r="J966" s="53" t="s">
        <v>7393</v>
      </c>
    </row>
    <row r="967" spans="1:10" x14ac:dyDescent="0.2">
      <c r="A967" s="59" t="s">
        <v>7397</v>
      </c>
      <c r="B967" s="53" t="s">
        <v>7398</v>
      </c>
      <c r="C967" s="54">
        <v>0.72654200000000002</v>
      </c>
      <c r="D967" s="54">
        <v>0.69026399999999999</v>
      </c>
      <c r="E967" s="54">
        <f t="shared" si="30"/>
        <v>1.0525567029426424</v>
      </c>
      <c r="F967" s="54">
        <f t="shared" si="31"/>
        <v>7.3897955715071559E-2</v>
      </c>
      <c r="G967" s="54">
        <v>0.16964536559410187</v>
      </c>
      <c r="H967" s="54">
        <v>16</v>
      </c>
      <c r="I967" s="54">
        <v>16</v>
      </c>
      <c r="J967" s="53" t="s">
        <v>7396</v>
      </c>
    </row>
    <row r="968" spans="1:10" x14ac:dyDescent="0.2">
      <c r="A968" s="59" t="s">
        <v>7400</v>
      </c>
      <c r="B968" s="53" t="s">
        <v>7401</v>
      </c>
      <c r="C968" s="54">
        <v>1.0243899999999999</v>
      </c>
      <c r="D968" s="54">
        <v>0.90607400000000005</v>
      </c>
      <c r="E968" s="54">
        <f t="shared" si="30"/>
        <v>1.1305809459271536</v>
      </c>
      <c r="F968" s="54">
        <f t="shared" si="31"/>
        <v>0.1770642880709016</v>
      </c>
      <c r="G968" s="54">
        <v>0.16967857178919227</v>
      </c>
      <c r="H968" s="54">
        <v>10</v>
      </c>
      <c r="I968" s="54">
        <v>10</v>
      </c>
      <c r="J968" s="53" t="s">
        <v>7399</v>
      </c>
    </row>
    <row r="969" spans="1:10" x14ac:dyDescent="0.2">
      <c r="A969" s="59" t="s">
        <v>7403</v>
      </c>
      <c r="B969" s="53" t="s">
        <v>7404</v>
      </c>
      <c r="C969" s="54">
        <v>0.83149399999999996</v>
      </c>
      <c r="D969" s="54">
        <v>0.78261099999999995</v>
      </c>
      <c r="E969" s="54">
        <f t="shared" si="30"/>
        <v>1.0624614271969088</v>
      </c>
      <c r="F969" s="54">
        <f t="shared" si="31"/>
        <v>8.741046496620862E-2</v>
      </c>
      <c r="G969" s="54">
        <v>0.16994797728820796</v>
      </c>
      <c r="H969" s="54">
        <v>7</v>
      </c>
      <c r="I969" s="54">
        <v>7</v>
      </c>
      <c r="J969" s="53" t="s">
        <v>7402</v>
      </c>
    </row>
    <row r="970" spans="1:10" x14ac:dyDescent="0.2">
      <c r="A970" s="59" t="s">
        <v>7406</v>
      </c>
      <c r="B970" s="53" t="s">
        <v>7407</v>
      </c>
      <c r="C970" s="54">
        <v>2.79419</v>
      </c>
      <c r="D970" s="54">
        <v>3.3839100000000002</v>
      </c>
      <c r="E970" s="54">
        <f t="shared" si="30"/>
        <v>0.82572822563247839</v>
      </c>
      <c r="F970" s="54">
        <f t="shared" si="31"/>
        <v>-0.27626107359330698</v>
      </c>
      <c r="G970" s="54">
        <v>0.17053165229785944</v>
      </c>
      <c r="H970" s="54">
        <v>7</v>
      </c>
      <c r="I970" s="54">
        <v>7</v>
      </c>
      <c r="J970" s="53" t="s">
        <v>7405</v>
      </c>
    </row>
    <row r="971" spans="1:10" x14ac:dyDescent="0.2">
      <c r="A971" s="59" t="s">
        <v>7409</v>
      </c>
      <c r="B971" s="53" t="s">
        <v>7410</v>
      </c>
      <c r="C971" s="54">
        <v>0.81611599999999995</v>
      </c>
      <c r="D971" s="54">
        <v>0.78085499999999997</v>
      </c>
      <c r="E971" s="54">
        <f t="shared" si="30"/>
        <v>1.0451569113343706</v>
      </c>
      <c r="F971" s="54">
        <f t="shared" si="31"/>
        <v>6.3719553033470863E-2</v>
      </c>
      <c r="G971" s="54">
        <v>0.17111417983175042</v>
      </c>
      <c r="H971" s="54">
        <v>5</v>
      </c>
      <c r="I971" s="54">
        <v>5</v>
      </c>
      <c r="J971" s="53" t="s">
        <v>7408</v>
      </c>
    </row>
    <row r="972" spans="1:10" x14ac:dyDescent="0.2">
      <c r="A972" s="59" t="s">
        <v>7412</v>
      </c>
      <c r="B972" s="53" t="s">
        <v>7413</v>
      </c>
      <c r="C972" s="54">
        <v>0.91786599999999996</v>
      </c>
      <c r="D972" s="54">
        <v>1.4433499999999999</v>
      </c>
      <c r="E972" s="54">
        <f t="shared" si="30"/>
        <v>0.63592752970519972</v>
      </c>
      <c r="F972" s="54">
        <f t="shared" si="31"/>
        <v>-0.65306572952253783</v>
      </c>
      <c r="G972" s="54">
        <v>0.17112284816041676</v>
      </c>
      <c r="H972" s="54">
        <v>7</v>
      </c>
      <c r="I972" s="54">
        <v>7</v>
      </c>
      <c r="J972" s="53" t="s">
        <v>7411</v>
      </c>
    </row>
    <row r="973" spans="1:10" x14ac:dyDescent="0.2">
      <c r="A973" s="59" t="s">
        <v>7415</v>
      </c>
      <c r="B973" s="53" t="s">
        <v>7416</v>
      </c>
      <c r="C973" s="54">
        <v>0.47213899999999998</v>
      </c>
      <c r="D973" s="54">
        <v>0.397899</v>
      </c>
      <c r="E973" s="54">
        <f t="shared" si="30"/>
        <v>1.1865800115104586</v>
      </c>
      <c r="F973" s="54">
        <f t="shared" si="31"/>
        <v>0.24680938524947388</v>
      </c>
      <c r="G973" s="54">
        <v>0.17151930174356442</v>
      </c>
      <c r="H973" s="54">
        <v>3</v>
      </c>
      <c r="I973" s="54">
        <v>3</v>
      </c>
      <c r="J973" s="53" t="s">
        <v>7414</v>
      </c>
    </row>
    <row r="974" spans="1:10" x14ac:dyDescent="0.2">
      <c r="A974" s="59" t="s">
        <v>7418</v>
      </c>
      <c r="B974" s="53" t="s">
        <v>7419</v>
      </c>
      <c r="C974" s="54">
        <v>0.78133699999999995</v>
      </c>
      <c r="D974" s="54">
        <v>0.86087400000000003</v>
      </c>
      <c r="E974" s="54">
        <f t="shared" si="30"/>
        <v>0.90760901130711336</v>
      </c>
      <c r="F974" s="54">
        <f t="shared" si="31"/>
        <v>-0.13985716183177782</v>
      </c>
      <c r="G974" s="54">
        <v>0.17159159058786705</v>
      </c>
      <c r="H974" s="54">
        <v>4</v>
      </c>
      <c r="I974" s="54">
        <v>4</v>
      </c>
      <c r="J974" s="53" t="s">
        <v>7417</v>
      </c>
    </row>
    <row r="975" spans="1:10" x14ac:dyDescent="0.2">
      <c r="A975" s="59" t="s">
        <v>7421</v>
      </c>
      <c r="B975" s="53" t="s">
        <v>7422</v>
      </c>
      <c r="C975" s="54">
        <v>1.0240800000000001</v>
      </c>
      <c r="D975" s="54">
        <v>0.70280299999999996</v>
      </c>
      <c r="E975" s="54">
        <f t="shared" si="30"/>
        <v>1.4571366371515206</v>
      </c>
      <c r="F975" s="54">
        <f t="shared" si="31"/>
        <v>0.54313616669430798</v>
      </c>
      <c r="G975" s="54">
        <v>0.17173467794816405</v>
      </c>
      <c r="H975" s="54">
        <v>4</v>
      </c>
      <c r="I975" s="54">
        <v>4</v>
      </c>
      <c r="J975" s="53" t="s">
        <v>7420</v>
      </c>
    </row>
    <row r="976" spans="1:10" x14ac:dyDescent="0.2">
      <c r="A976" s="59" t="s">
        <v>7424</v>
      </c>
      <c r="B976" s="53" t="s">
        <v>7425</v>
      </c>
      <c r="C976" s="54">
        <v>5.3889800000000001</v>
      </c>
      <c r="D976" s="54">
        <v>3.7892700000000001</v>
      </c>
      <c r="E976" s="54">
        <f t="shared" si="30"/>
        <v>1.4221683859951917</v>
      </c>
      <c r="F976" s="54">
        <f t="shared" si="31"/>
        <v>0.5080922914398236</v>
      </c>
      <c r="G976" s="54">
        <v>0.17173823688842493</v>
      </c>
      <c r="H976" s="54">
        <v>4</v>
      </c>
      <c r="I976" s="54">
        <v>4</v>
      </c>
      <c r="J976" s="53" t="s">
        <v>7423</v>
      </c>
    </row>
    <row r="977" spans="1:10" x14ac:dyDescent="0.2">
      <c r="A977" s="59" t="s">
        <v>7427</v>
      </c>
      <c r="B977" s="53" t="s">
        <v>7428</v>
      </c>
      <c r="C977" s="54">
        <v>1.86514</v>
      </c>
      <c r="D977" s="54">
        <v>1.3386100000000001</v>
      </c>
      <c r="E977" s="54">
        <f t="shared" si="30"/>
        <v>1.3933408535719889</v>
      </c>
      <c r="F977" s="54">
        <f t="shared" si="31"/>
        <v>0.4785482282226115</v>
      </c>
      <c r="G977" s="54">
        <v>0.17215276403369498</v>
      </c>
      <c r="H977" s="54">
        <v>7</v>
      </c>
      <c r="I977" s="54">
        <v>4</v>
      </c>
      <c r="J977" s="53" t="s">
        <v>7426</v>
      </c>
    </row>
    <row r="978" spans="1:10" x14ac:dyDescent="0.2">
      <c r="A978" s="59" t="s">
        <v>7430</v>
      </c>
      <c r="B978" s="53" t="s">
        <v>7431</v>
      </c>
      <c r="C978" s="54">
        <v>1.62422</v>
      </c>
      <c r="D978" s="54">
        <v>1.66015</v>
      </c>
      <c r="E978" s="54">
        <f t="shared" si="30"/>
        <v>0.97835737734542061</v>
      </c>
      <c r="F978" s="54">
        <f t="shared" si="31"/>
        <v>-3.1566541422539431E-2</v>
      </c>
      <c r="G978" s="54">
        <v>0.17261995537421967</v>
      </c>
      <c r="H978" s="54">
        <v>13</v>
      </c>
      <c r="I978" s="54">
        <v>13</v>
      </c>
      <c r="J978" s="53" t="s">
        <v>7429</v>
      </c>
    </row>
    <row r="979" spans="1:10" x14ac:dyDescent="0.2">
      <c r="A979" s="59" t="s">
        <v>7433</v>
      </c>
      <c r="B979" s="53" t="s">
        <v>7434</v>
      </c>
      <c r="C979" s="54">
        <v>0.66589500000000001</v>
      </c>
      <c r="D979" s="54">
        <v>0.56937899999999997</v>
      </c>
      <c r="E979" s="54">
        <f t="shared" si="30"/>
        <v>1.1695109935561376</v>
      </c>
      <c r="F979" s="54">
        <f t="shared" si="31"/>
        <v>0.22590542327595539</v>
      </c>
      <c r="G979" s="54">
        <v>0.17312907154336615</v>
      </c>
      <c r="H979" s="54">
        <v>8</v>
      </c>
      <c r="I979" s="54">
        <v>8</v>
      </c>
      <c r="J979" s="53" t="s">
        <v>7432</v>
      </c>
    </row>
    <row r="980" spans="1:10" x14ac:dyDescent="0.2">
      <c r="A980" s="59" t="s">
        <v>7436</v>
      </c>
      <c r="B980" s="53" t="s">
        <v>7437</v>
      </c>
      <c r="C980" s="54">
        <v>0.47117500000000001</v>
      </c>
      <c r="D980" s="54">
        <v>0.56025899999999995</v>
      </c>
      <c r="E980" s="54">
        <f t="shared" si="30"/>
        <v>0.84099496839854437</v>
      </c>
      <c r="F980" s="54">
        <f t="shared" si="31"/>
        <v>-0.24983092590299857</v>
      </c>
      <c r="G980" s="54">
        <v>0.17404718359898844</v>
      </c>
      <c r="H980" s="54">
        <v>5</v>
      </c>
      <c r="I980" s="54">
        <v>5</v>
      </c>
      <c r="J980" s="53" t="s">
        <v>7435</v>
      </c>
    </row>
    <row r="981" spans="1:10" x14ac:dyDescent="0.2">
      <c r="A981" s="59" t="s">
        <v>7439</v>
      </c>
      <c r="B981" s="53" t="s">
        <v>7440</v>
      </c>
      <c r="C981" s="54">
        <v>1.30653</v>
      </c>
      <c r="D981" s="54">
        <v>1.36714</v>
      </c>
      <c r="E981" s="54">
        <f t="shared" si="30"/>
        <v>0.95566657401582866</v>
      </c>
      <c r="F981" s="54">
        <f t="shared" si="31"/>
        <v>-6.5420736010432523E-2</v>
      </c>
      <c r="G981" s="54">
        <v>0.17406722267502983</v>
      </c>
      <c r="H981" s="54">
        <v>9</v>
      </c>
      <c r="I981" s="54">
        <v>9</v>
      </c>
      <c r="J981" s="53" t="s">
        <v>7438</v>
      </c>
    </row>
    <row r="982" spans="1:10" x14ac:dyDescent="0.2">
      <c r="A982" s="59" t="s">
        <v>7442</v>
      </c>
      <c r="B982" s="53" t="s">
        <v>7443</v>
      </c>
      <c r="C982" s="54">
        <v>2.1913200000000002</v>
      </c>
      <c r="D982" s="54">
        <v>1.9951300000000001</v>
      </c>
      <c r="E982" s="54">
        <f t="shared" si="30"/>
        <v>1.098334444372046</v>
      </c>
      <c r="F982" s="54">
        <f t="shared" si="31"/>
        <v>0.13531742389538504</v>
      </c>
      <c r="G982" s="54">
        <v>0.17424166001837396</v>
      </c>
      <c r="H982" s="54">
        <v>6</v>
      </c>
      <c r="I982" s="54">
        <v>6</v>
      </c>
      <c r="J982" s="53" t="s">
        <v>7441</v>
      </c>
    </row>
    <row r="983" spans="1:10" x14ac:dyDescent="0.2">
      <c r="A983" s="59" t="s">
        <v>7445</v>
      </c>
      <c r="B983" s="53" t="s">
        <v>7446</v>
      </c>
      <c r="C983" s="54">
        <v>0.68047800000000003</v>
      </c>
      <c r="D983" s="54">
        <v>0.61322900000000002</v>
      </c>
      <c r="E983" s="54">
        <f t="shared" si="30"/>
        <v>1.1096637634554138</v>
      </c>
      <c r="F983" s="54">
        <f t="shared" si="31"/>
        <v>0.15012259524158927</v>
      </c>
      <c r="G983" s="54">
        <v>0.17459467743941939</v>
      </c>
      <c r="H983" s="54">
        <v>4</v>
      </c>
      <c r="I983" s="54">
        <v>4</v>
      </c>
      <c r="J983" s="53" t="s">
        <v>7444</v>
      </c>
    </row>
    <row r="984" spans="1:10" x14ac:dyDescent="0.2">
      <c r="A984" s="59" t="s">
        <v>7448</v>
      </c>
      <c r="B984" s="53" t="s">
        <v>7449</v>
      </c>
      <c r="C984" s="54">
        <v>1.1111500000000001</v>
      </c>
      <c r="D984" s="54">
        <v>1.2887900000000001</v>
      </c>
      <c r="E984" s="54">
        <f t="shared" si="30"/>
        <v>0.86216528681941973</v>
      </c>
      <c r="F984" s="54">
        <f t="shared" si="31"/>
        <v>-0.21396361813024017</v>
      </c>
      <c r="G984" s="54">
        <v>0.17491014507469399</v>
      </c>
      <c r="H984" s="54">
        <v>6</v>
      </c>
      <c r="I984" s="54">
        <v>6</v>
      </c>
      <c r="J984" s="53" t="s">
        <v>7447</v>
      </c>
    </row>
    <row r="985" spans="1:10" x14ac:dyDescent="0.2">
      <c r="A985" s="59" t="s">
        <v>7451</v>
      </c>
      <c r="B985" s="53" t="s">
        <v>7452</v>
      </c>
      <c r="C985" s="54">
        <v>0.72019900000000003</v>
      </c>
      <c r="D985" s="54">
        <v>0.63747799999999999</v>
      </c>
      <c r="E985" s="54">
        <f t="shared" si="30"/>
        <v>1.1297629094651109</v>
      </c>
      <c r="F985" s="54">
        <f t="shared" si="31"/>
        <v>0.1760200423507069</v>
      </c>
      <c r="G985" s="54">
        <v>0.17524191887611226</v>
      </c>
      <c r="H985" s="54">
        <v>6</v>
      </c>
      <c r="I985" s="54">
        <v>6</v>
      </c>
      <c r="J985" s="53" t="s">
        <v>7450</v>
      </c>
    </row>
    <row r="986" spans="1:10" x14ac:dyDescent="0.2">
      <c r="A986" s="59" t="s">
        <v>7454</v>
      </c>
      <c r="B986" s="53" t="s">
        <v>7455</v>
      </c>
      <c r="C986" s="54">
        <v>1.0505100000000001</v>
      </c>
      <c r="D986" s="54">
        <v>1.21366</v>
      </c>
      <c r="E986" s="54">
        <f t="shared" si="30"/>
        <v>0.86557190646474313</v>
      </c>
      <c r="F986" s="54">
        <f t="shared" si="31"/>
        <v>-0.20827441996215459</v>
      </c>
      <c r="G986" s="54">
        <v>0.17527904567597033</v>
      </c>
      <c r="H986" s="54">
        <v>4</v>
      </c>
      <c r="I986" s="54">
        <v>4</v>
      </c>
      <c r="J986" s="53" t="s">
        <v>7453</v>
      </c>
    </row>
    <row r="987" spans="1:10" x14ac:dyDescent="0.2">
      <c r="B987" s="53" t="s">
        <v>7457</v>
      </c>
      <c r="C987" s="54">
        <v>0.93971499999999997</v>
      </c>
      <c r="D987" s="54">
        <v>1.0032399999999999</v>
      </c>
      <c r="E987" s="54">
        <f t="shared" si="30"/>
        <v>0.93668015629360879</v>
      </c>
      <c r="F987" s="54">
        <f t="shared" si="31"/>
        <v>-9.4371593110091703E-2</v>
      </c>
      <c r="G987" s="54">
        <v>0.17592234280204883</v>
      </c>
      <c r="H987" s="54">
        <v>19</v>
      </c>
      <c r="I987" s="54">
        <v>15</v>
      </c>
      <c r="J987" s="53" t="s">
        <v>7456</v>
      </c>
    </row>
    <row r="988" spans="1:10" x14ac:dyDescent="0.2">
      <c r="A988" s="59" t="s">
        <v>7459</v>
      </c>
      <c r="B988" s="53" t="s">
        <v>7460</v>
      </c>
      <c r="C988" s="54">
        <v>1.01254</v>
      </c>
      <c r="D988" s="54">
        <v>1.1221300000000001</v>
      </c>
      <c r="E988" s="54">
        <f t="shared" si="30"/>
        <v>0.90233751882580449</v>
      </c>
      <c r="F988" s="54">
        <f t="shared" si="31"/>
        <v>-0.14826092121198778</v>
      </c>
      <c r="G988" s="54">
        <v>0.17612094213787882</v>
      </c>
      <c r="H988" s="54">
        <v>6</v>
      </c>
      <c r="I988" s="54">
        <v>6</v>
      </c>
      <c r="J988" s="53" t="s">
        <v>7458</v>
      </c>
    </row>
    <row r="989" spans="1:10" x14ac:dyDescent="0.2">
      <c r="A989" s="59" t="s">
        <v>7462</v>
      </c>
      <c r="B989" s="53" t="s">
        <v>7463</v>
      </c>
      <c r="C989" s="54">
        <v>1.1738900000000001</v>
      </c>
      <c r="D989" s="54">
        <v>1.26264</v>
      </c>
      <c r="E989" s="54">
        <f t="shared" si="30"/>
        <v>0.92971076474687964</v>
      </c>
      <c r="F989" s="54">
        <f t="shared" si="31"/>
        <v>-0.10514613475995416</v>
      </c>
      <c r="G989" s="54">
        <v>0.17717563583470899</v>
      </c>
      <c r="H989" s="54">
        <v>14</v>
      </c>
      <c r="I989" s="54">
        <v>14</v>
      </c>
      <c r="J989" s="53" t="s">
        <v>7461</v>
      </c>
    </row>
    <row r="990" spans="1:10" x14ac:dyDescent="0.2">
      <c r="A990" s="59" t="s">
        <v>7465</v>
      </c>
      <c r="B990" s="53" t="s">
        <v>7466</v>
      </c>
      <c r="C990" s="54">
        <v>1.70499</v>
      </c>
      <c r="D990" s="54">
        <v>1.5021899999999999</v>
      </c>
      <c r="E990" s="54">
        <f t="shared" si="30"/>
        <v>1.1350028957721727</v>
      </c>
      <c r="F990" s="54">
        <f t="shared" si="31"/>
        <v>0.18269597831867818</v>
      </c>
      <c r="G990" s="54">
        <v>0.17770719014931327</v>
      </c>
      <c r="H990" s="54">
        <v>5</v>
      </c>
      <c r="I990" s="54">
        <v>5</v>
      </c>
      <c r="J990" s="53" t="s">
        <v>7464</v>
      </c>
    </row>
    <row r="991" spans="1:10" x14ac:dyDescent="0.2">
      <c r="A991" s="59" t="s">
        <v>7468</v>
      </c>
      <c r="B991" s="53" t="s">
        <v>7469</v>
      </c>
      <c r="C991" s="54">
        <v>0.79780799999999996</v>
      </c>
      <c r="D991" s="54">
        <v>0.86042399999999997</v>
      </c>
      <c r="E991" s="54">
        <f t="shared" si="30"/>
        <v>0.92722657666452812</v>
      </c>
      <c r="F991" s="54">
        <f t="shared" si="31"/>
        <v>-0.10900617665274567</v>
      </c>
      <c r="G991" s="54">
        <v>0.17832244082183757</v>
      </c>
      <c r="H991" s="54">
        <v>35</v>
      </c>
      <c r="I991" s="54">
        <v>5</v>
      </c>
      <c r="J991" s="53" t="s">
        <v>7467</v>
      </c>
    </row>
    <row r="992" spans="1:10" x14ac:dyDescent="0.2">
      <c r="A992" s="59" t="s">
        <v>7471</v>
      </c>
      <c r="B992" s="53" t="s">
        <v>7472</v>
      </c>
      <c r="C992" s="54">
        <v>0.68591400000000002</v>
      </c>
      <c r="D992" s="54">
        <v>0.65385000000000004</v>
      </c>
      <c r="E992" s="54">
        <f t="shared" si="30"/>
        <v>1.0490387703601742</v>
      </c>
      <c r="F992" s="54">
        <f t="shared" si="31"/>
        <v>6.906799800359209E-2</v>
      </c>
      <c r="G992" s="54">
        <v>0.1786759089100094</v>
      </c>
      <c r="H992" s="54">
        <v>5</v>
      </c>
      <c r="I992" s="54">
        <v>4</v>
      </c>
      <c r="J992" s="53" t="s">
        <v>7470</v>
      </c>
    </row>
    <row r="993" spans="1:10" x14ac:dyDescent="0.2">
      <c r="A993" s="59" t="s">
        <v>7474</v>
      </c>
      <c r="C993" s="54">
        <v>1.96139</v>
      </c>
      <c r="D993" s="54">
        <v>1.82446</v>
      </c>
      <c r="E993" s="54">
        <f t="shared" si="30"/>
        <v>1.0750523442552864</v>
      </c>
      <c r="F993" s="54">
        <f t="shared" si="31"/>
        <v>0.10440690628825743</v>
      </c>
      <c r="G993" s="54">
        <v>0.17869812678141533</v>
      </c>
      <c r="H993" s="54">
        <v>2</v>
      </c>
      <c r="I993" s="54">
        <v>2</v>
      </c>
      <c r="J993" s="53" t="s">
        <v>7473</v>
      </c>
    </row>
    <row r="994" spans="1:10" x14ac:dyDescent="0.2">
      <c r="A994" s="59" t="s">
        <v>7476</v>
      </c>
      <c r="B994" s="53" t="s">
        <v>7477</v>
      </c>
      <c r="C994" s="54">
        <v>0.67044899999999996</v>
      </c>
      <c r="D994" s="54">
        <v>0.62529199999999996</v>
      </c>
      <c r="E994" s="54">
        <f t="shared" si="30"/>
        <v>1.0722174600026868</v>
      </c>
      <c r="F994" s="54">
        <f t="shared" si="31"/>
        <v>0.10059753326878057</v>
      </c>
      <c r="G994" s="54">
        <v>0.17874421710026703</v>
      </c>
      <c r="H994" s="54">
        <v>6</v>
      </c>
      <c r="I994" s="54">
        <v>6</v>
      </c>
      <c r="J994" s="53" t="s">
        <v>7475</v>
      </c>
    </row>
    <row r="995" spans="1:10" x14ac:dyDescent="0.2">
      <c r="A995" s="59" t="s">
        <v>7479</v>
      </c>
      <c r="B995" s="53" t="s">
        <v>7480</v>
      </c>
      <c r="C995" s="54">
        <v>1.08033</v>
      </c>
      <c r="D995" s="54">
        <v>0.97801000000000005</v>
      </c>
      <c r="E995" s="54">
        <f t="shared" si="30"/>
        <v>1.1046206071512561</v>
      </c>
      <c r="F995" s="54">
        <f t="shared" si="31"/>
        <v>0.14355094684137712</v>
      </c>
      <c r="G995" s="54">
        <v>0.17974300579180635</v>
      </c>
      <c r="H995" s="54">
        <v>12</v>
      </c>
      <c r="I995" s="54">
        <v>12</v>
      </c>
      <c r="J995" s="53" t="s">
        <v>7478</v>
      </c>
    </row>
    <row r="996" spans="1:10" x14ac:dyDescent="0.2">
      <c r="A996" s="59" t="s">
        <v>7482</v>
      </c>
      <c r="B996" s="53" t="s">
        <v>7483</v>
      </c>
      <c r="C996" s="54">
        <v>0.59886399999999995</v>
      </c>
      <c r="D996" s="54">
        <v>0.49570999999999998</v>
      </c>
      <c r="E996" s="54">
        <f t="shared" si="30"/>
        <v>1.2080934417300437</v>
      </c>
      <c r="F996" s="54">
        <f t="shared" si="31"/>
        <v>0.27273204630782238</v>
      </c>
      <c r="G996" s="54">
        <v>0.18029264079339133</v>
      </c>
      <c r="H996" s="54">
        <v>5</v>
      </c>
      <c r="I996" s="54">
        <v>5</v>
      </c>
      <c r="J996" s="53" t="s">
        <v>7481</v>
      </c>
    </row>
    <row r="997" spans="1:10" x14ac:dyDescent="0.2">
      <c r="A997" s="59" t="s">
        <v>7485</v>
      </c>
      <c r="B997" s="53" t="s">
        <v>7486</v>
      </c>
      <c r="C997" s="54">
        <v>1.21034</v>
      </c>
      <c r="D997" s="54">
        <v>1.6303000000000001</v>
      </c>
      <c r="E997" s="54">
        <f t="shared" si="30"/>
        <v>0.74240323866772984</v>
      </c>
      <c r="F997" s="54">
        <f t="shared" si="31"/>
        <v>-0.42972509078006504</v>
      </c>
      <c r="G997" s="54">
        <v>0.1807973247705274</v>
      </c>
      <c r="H997" s="54">
        <v>3</v>
      </c>
      <c r="I997" s="54">
        <v>2</v>
      </c>
      <c r="J997" s="53" t="s">
        <v>7484</v>
      </c>
    </row>
    <row r="998" spans="1:10" x14ac:dyDescent="0.2">
      <c r="A998" s="59" t="s">
        <v>7488</v>
      </c>
      <c r="B998" s="53" t="s">
        <v>7489</v>
      </c>
      <c r="C998" s="54">
        <v>1.81236</v>
      </c>
      <c r="D998" s="54">
        <v>1.2214499999999999</v>
      </c>
      <c r="E998" s="54">
        <f t="shared" si="30"/>
        <v>1.4837774775881125</v>
      </c>
      <c r="F998" s="54">
        <f t="shared" si="31"/>
        <v>0.56927474691051594</v>
      </c>
      <c r="G998" s="54">
        <v>0.18093767272925151</v>
      </c>
      <c r="H998" s="54">
        <v>7</v>
      </c>
      <c r="I998" s="54">
        <v>7</v>
      </c>
      <c r="J998" s="53" t="s">
        <v>7487</v>
      </c>
    </row>
    <row r="999" spans="1:10" x14ac:dyDescent="0.2">
      <c r="A999" s="59" t="s">
        <v>7491</v>
      </c>
      <c r="B999" s="53" t="s">
        <v>7492</v>
      </c>
      <c r="C999" s="54">
        <v>0.807334</v>
      </c>
      <c r="D999" s="54">
        <v>0.67738799999999999</v>
      </c>
      <c r="E999" s="54">
        <f t="shared" si="30"/>
        <v>1.1918339267893734</v>
      </c>
      <c r="F999" s="54">
        <f t="shared" si="31"/>
        <v>0.25318322095999646</v>
      </c>
      <c r="G999" s="54">
        <v>0.18131093603745943</v>
      </c>
      <c r="H999" s="54">
        <v>5</v>
      </c>
      <c r="I999" s="54">
        <v>5</v>
      </c>
      <c r="J999" s="53" t="s">
        <v>7490</v>
      </c>
    </row>
    <row r="1000" spans="1:10" x14ac:dyDescent="0.2">
      <c r="A1000" s="59" t="s">
        <v>7494</v>
      </c>
      <c r="B1000" s="53" t="s">
        <v>7495</v>
      </c>
      <c r="C1000" s="54">
        <v>0.80311399999999999</v>
      </c>
      <c r="D1000" s="54">
        <v>0.73949699999999996</v>
      </c>
      <c r="E1000" s="54">
        <f t="shared" si="30"/>
        <v>1.0860273942963934</v>
      </c>
      <c r="F1000" s="54">
        <f t="shared" si="31"/>
        <v>0.11906049459448294</v>
      </c>
      <c r="G1000" s="54">
        <v>0.18176321674384355</v>
      </c>
      <c r="H1000" s="54">
        <v>3</v>
      </c>
      <c r="I1000" s="54">
        <v>3</v>
      </c>
      <c r="J1000" s="53" t="s">
        <v>7493</v>
      </c>
    </row>
    <row r="1001" spans="1:10" x14ac:dyDescent="0.2">
      <c r="A1001" s="59" t="s">
        <v>7497</v>
      </c>
      <c r="B1001" s="53" t="s">
        <v>7498</v>
      </c>
      <c r="C1001" s="54">
        <v>0.50028099999999998</v>
      </c>
      <c r="D1001" s="54">
        <v>0.31180099999999999</v>
      </c>
      <c r="E1001" s="54">
        <f t="shared" si="30"/>
        <v>1.6044881190246343</v>
      </c>
      <c r="F1001" s="54">
        <f t="shared" si="31"/>
        <v>0.68211310673551806</v>
      </c>
      <c r="G1001" s="54">
        <v>0.18181135352323938</v>
      </c>
      <c r="H1001" s="54">
        <v>4</v>
      </c>
      <c r="I1001" s="54">
        <v>4</v>
      </c>
      <c r="J1001" s="53" t="s">
        <v>7496</v>
      </c>
    </row>
    <row r="1002" spans="1:10" x14ac:dyDescent="0.2">
      <c r="A1002" s="59" t="s">
        <v>7500</v>
      </c>
      <c r="B1002" s="53" t="s">
        <v>7501</v>
      </c>
      <c r="C1002" s="54">
        <v>0.62660499999999997</v>
      </c>
      <c r="D1002" s="54">
        <v>0.57364700000000002</v>
      </c>
      <c r="E1002" s="54">
        <f t="shared" si="30"/>
        <v>1.0923180980637917</v>
      </c>
      <c r="F1002" s="54">
        <f t="shared" si="31"/>
        <v>0.12739305009564972</v>
      </c>
      <c r="G1002" s="54">
        <v>0.18181512128729066</v>
      </c>
      <c r="H1002" s="54">
        <v>43</v>
      </c>
      <c r="I1002" s="54">
        <v>28</v>
      </c>
      <c r="J1002" s="53" t="s">
        <v>7499</v>
      </c>
    </row>
    <row r="1003" spans="1:10" x14ac:dyDescent="0.2">
      <c r="B1003" s="53" t="s">
        <v>7503</v>
      </c>
      <c r="C1003" s="54">
        <v>1.3446899999999999</v>
      </c>
      <c r="D1003" s="54">
        <v>1.20729</v>
      </c>
      <c r="E1003" s="54">
        <f t="shared" si="30"/>
        <v>1.1138086126779811</v>
      </c>
      <c r="F1003" s="54">
        <f t="shared" si="31"/>
        <v>0.15550135362812545</v>
      </c>
      <c r="G1003" s="54">
        <v>0.18213315050420531</v>
      </c>
      <c r="H1003" s="54">
        <v>18</v>
      </c>
      <c r="I1003" s="54">
        <v>18</v>
      </c>
      <c r="J1003" s="53" t="s">
        <v>7502</v>
      </c>
    </row>
    <row r="1004" spans="1:10" x14ac:dyDescent="0.2">
      <c r="A1004" s="59" t="s">
        <v>7505</v>
      </c>
      <c r="B1004" s="53" t="s">
        <v>7506</v>
      </c>
      <c r="C1004" s="54">
        <v>1.30569</v>
      </c>
      <c r="D1004" s="54">
        <v>1.41293</v>
      </c>
      <c r="E1004" s="54">
        <f t="shared" si="30"/>
        <v>0.92410098164806465</v>
      </c>
      <c r="F1004" s="54">
        <f t="shared" si="31"/>
        <v>-0.1138775833297421</v>
      </c>
      <c r="G1004" s="54">
        <v>0.1822111713468044</v>
      </c>
      <c r="H1004" s="54">
        <v>4</v>
      </c>
      <c r="I1004" s="54">
        <v>4</v>
      </c>
      <c r="J1004" s="53" t="s">
        <v>7504</v>
      </c>
    </row>
    <row r="1005" spans="1:10" x14ac:dyDescent="0.2">
      <c r="A1005" s="59" t="s">
        <v>7508</v>
      </c>
      <c r="B1005" s="53" t="s">
        <v>7509</v>
      </c>
      <c r="C1005" s="54">
        <v>0.64697499999999997</v>
      </c>
      <c r="D1005" s="54">
        <v>0.56245800000000001</v>
      </c>
      <c r="E1005" s="54">
        <f t="shared" si="30"/>
        <v>1.1502636641313662</v>
      </c>
      <c r="F1005" s="54">
        <f t="shared" si="31"/>
        <v>0.20196459450459783</v>
      </c>
      <c r="G1005" s="54">
        <v>0.18228376911916197</v>
      </c>
      <c r="H1005" s="54">
        <v>11</v>
      </c>
      <c r="I1005" s="54">
        <v>11</v>
      </c>
      <c r="J1005" s="53" t="s">
        <v>7507</v>
      </c>
    </row>
    <row r="1006" spans="1:10" x14ac:dyDescent="0.2">
      <c r="A1006" s="59" t="s">
        <v>7511</v>
      </c>
      <c r="B1006" s="53" t="s">
        <v>7512</v>
      </c>
      <c r="C1006" s="54">
        <v>0.81812700000000005</v>
      </c>
      <c r="D1006" s="54">
        <v>1.08372</v>
      </c>
      <c r="E1006" s="54">
        <f t="shared" si="30"/>
        <v>0.75492470379802901</v>
      </c>
      <c r="F1006" s="54">
        <f t="shared" si="31"/>
        <v>-0.40559533770044465</v>
      </c>
      <c r="G1006" s="54">
        <v>0.18264172487743538</v>
      </c>
      <c r="H1006" s="54">
        <v>5</v>
      </c>
      <c r="I1006" s="54">
        <v>5</v>
      </c>
      <c r="J1006" s="53" t="s">
        <v>7510</v>
      </c>
    </row>
    <row r="1007" spans="1:10" x14ac:dyDescent="0.2">
      <c r="A1007" s="59" t="s">
        <v>7514</v>
      </c>
      <c r="B1007" s="53" t="s">
        <v>7515</v>
      </c>
      <c r="C1007" s="54">
        <v>1.1128499999999999</v>
      </c>
      <c r="D1007" s="54">
        <v>0.98504999999999998</v>
      </c>
      <c r="E1007" s="54">
        <f t="shared" si="30"/>
        <v>1.1297396071265418</v>
      </c>
      <c r="F1007" s="54">
        <f t="shared" si="31"/>
        <v>0.17599028520899168</v>
      </c>
      <c r="G1007" s="54">
        <v>0.18277508729526776</v>
      </c>
      <c r="H1007" s="54">
        <v>19</v>
      </c>
      <c r="I1007" s="54">
        <v>19</v>
      </c>
      <c r="J1007" s="53" t="s">
        <v>7513</v>
      </c>
    </row>
    <row r="1008" spans="1:10" x14ac:dyDescent="0.2">
      <c r="A1008" s="59" t="s">
        <v>7517</v>
      </c>
      <c r="B1008" s="53" t="s">
        <v>7518</v>
      </c>
      <c r="C1008" s="54">
        <v>0.66748200000000002</v>
      </c>
      <c r="D1008" s="54">
        <v>0.63672700000000004</v>
      </c>
      <c r="E1008" s="54">
        <f t="shared" si="30"/>
        <v>1.0483017054404791</v>
      </c>
      <c r="F1008" s="54">
        <f t="shared" si="31"/>
        <v>6.8053990063057623E-2</v>
      </c>
      <c r="G1008" s="54">
        <v>0.18279949852639046</v>
      </c>
      <c r="H1008" s="54">
        <v>18</v>
      </c>
      <c r="I1008" s="54">
        <v>18</v>
      </c>
      <c r="J1008" s="53" t="s">
        <v>7516</v>
      </c>
    </row>
    <row r="1009" spans="1:10" x14ac:dyDescent="0.2">
      <c r="A1009" s="59" t="s">
        <v>7520</v>
      </c>
      <c r="B1009" s="53" t="s">
        <v>7521</v>
      </c>
      <c r="C1009" s="54">
        <v>0.77285000000000004</v>
      </c>
      <c r="D1009" s="54">
        <v>0.69641399999999998</v>
      </c>
      <c r="E1009" s="54">
        <f t="shared" si="30"/>
        <v>1.1097565528550546</v>
      </c>
      <c r="F1009" s="54">
        <f t="shared" si="31"/>
        <v>0.15024322746776381</v>
      </c>
      <c r="G1009" s="54">
        <v>0.18305643488177634</v>
      </c>
      <c r="H1009" s="54">
        <v>13</v>
      </c>
      <c r="I1009" s="54">
        <v>13</v>
      </c>
      <c r="J1009" s="53" t="s">
        <v>7519</v>
      </c>
    </row>
    <row r="1010" spans="1:10" x14ac:dyDescent="0.2">
      <c r="A1010" s="59" t="s">
        <v>7523</v>
      </c>
      <c r="B1010" s="53" t="s">
        <v>7524</v>
      </c>
      <c r="C1010" s="54">
        <v>1.53722</v>
      </c>
      <c r="D1010" s="54">
        <v>1.1042700000000001</v>
      </c>
      <c r="E1010" s="54">
        <f t="shared" si="30"/>
        <v>1.3920689686399159</v>
      </c>
      <c r="F1010" s="54">
        <f t="shared" si="31"/>
        <v>0.47723068981445166</v>
      </c>
      <c r="G1010" s="54">
        <v>0.18313864642559141</v>
      </c>
      <c r="H1010" s="54">
        <v>5</v>
      </c>
      <c r="I1010" s="54">
        <v>2</v>
      </c>
      <c r="J1010" s="53" t="s">
        <v>7522</v>
      </c>
    </row>
    <row r="1011" spans="1:10" x14ac:dyDescent="0.2">
      <c r="A1011" s="59" t="s">
        <v>7526</v>
      </c>
      <c r="B1011" s="53" t="s">
        <v>7527</v>
      </c>
      <c r="C1011" s="54">
        <v>2.8949400000000001</v>
      </c>
      <c r="D1011" s="54">
        <v>1.3043899999999999</v>
      </c>
      <c r="E1011" s="54">
        <f t="shared" si="30"/>
        <v>2.2193822399742409</v>
      </c>
      <c r="F1011" s="54">
        <f t="shared" si="31"/>
        <v>1.1501581615522551</v>
      </c>
      <c r="G1011" s="54">
        <v>0.18320486408770875</v>
      </c>
      <c r="H1011" s="54">
        <v>6</v>
      </c>
      <c r="I1011" s="54">
        <v>6</v>
      </c>
      <c r="J1011" s="53" t="s">
        <v>7525</v>
      </c>
    </row>
    <row r="1012" spans="1:10" x14ac:dyDescent="0.2">
      <c r="A1012" s="59" t="s">
        <v>7529</v>
      </c>
      <c r="B1012" s="53" t="s">
        <v>7530</v>
      </c>
      <c r="C1012" s="54">
        <v>1.85134</v>
      </c>
      <c r="D1012" s="54">
        <v>1.78223</v>
      </c>
      <c r="E1012" s="54">
        <f t="shared" si="30"/>
        <v>1.038777262193993</v>
      </c>
      <c r="F1012" s="54">
        <f t="shared" si="31"/>
        <v>5.4886340308217901E-2</v>
      </c>
      <c r="G1012" s="54">
        <v>0.18352321132780697</v>
      </c>
      <c r="H1012" s="54">
        <v>4</v>
      </c>
      <c r="I1012" s="54">
        <v>4</v>
      </c>
      <c r="J1012" s="53" t="s">
        <v>7528</v>
      </c>
    </row>
    <row r="1013" spans="1:10" x14ac:dyDescent="0.2">
      <c r="A1013" s="59" t="s">
        <v>7532</v>
      </c>
      <c r="B1013" s="53" t="s">
        <v>7533</v>
      </c>
      <c r="C1013" s="54">
        <v>1.0522400000000001</v>
      </c>
      <c r="D1013" s="54">
        <v>1.13819</v>
      </c>
      <c r="E1013" s="54">
        <f t="shared" si="30"/>
        <v>0.92448536711796803</v>
      </c>
      <c r="F1013" s="54">
        <f t="shared" si="31"/>
        <v>-0.11327761025347016</v>
      </c>
      <c r="G1013" s="54">
        <v>0.18444802103920771</v>
      </c>
      <c r="H1013" s="54">
        <v>6</v>
      </c>
      <c r="I1013" s="54">
        <v>4</v>
      </c>
      <c r="J1013" s="53" t="s">
        <v>7531</v>
      </c>
    </row>
    <row r="1014" spans="1:10" x14ac:dyDescent="0.2">
      <c r="A1014" s="59" t="s">
        <v>7535</v>
      </c>
      <c r="B1014" s="53" t="s">
        <v>7536</v>
      </c>
      <c r="C1014" s="54">
        <v>0.48270400000000002</v>
      </c>
      <c r="D1014" s="54">
        <v>0.41097899999999998</v>
      </c>
      <c r="E1014" s="54">
        <f t="shared" si="30"/>
        <v>1.174522299192903</v>
      </c>
      <c r="F1014" s="54">
        <f t="shared" si="31"/>
        <v>0.23207410426506958</v>
      </c>
      <c r="G1014" s="54">
        <v>0.18456230268224455</v>
      </c>
      <c r="H1014" s="54">
        <v>6</v>
      </c>
      <c r="I1014" s="54">
        <v>6</v>
      </c>
      <c r="J1014" s="53" t="s">
        <v>7534</v>
      </c>
    </row>
    <row r="1015" spans="1:10" x14ac:dyDescent="0.2">
      <c r="A1015" s="59" t="s">
        <v>7538</v>
      </c>
      <c r="B1015" s="53" t="s">
        <v>7539</v>
      </c>
      <c r="C1015" s="54">
        <v>5.4365399999999999</v>
      </c>
      <c r="D1015" s="54">
        <v>5.0208199999999996</v>
      </c>
      <c r="E1015" s="54">
        <f t="shared" si="30"/>
        <v>1.0827992240311344</v>
      </c>
      <c r="F1015" s="54">
        <f t="shared" si="31"/>
        <v>0.11476575878406305</v>
      </c>
      <c r="G1015" s="54">
        <v>0.18529512779447785</v>
      </c>
      <c r="H1015" s="54">
        <v>4</v>
      </c>
      <c r="I1015" s="54">
        <v>4</v>
      </c>
      <c r="J1015" s="53" t="s">
        <v>7537</v>
      </c>
    </row>
    <row r="1016" spans="1:10" x14ac:dyDescent="0.2">
      <c r="A1016" s="59" t="s">
        <v>7541</v>
      </c>
      <c r="B1016" s="53" t="s">
        <v>7542</v>
      </c>
      <c r="C1016" s="54">
        <v>0.88199000000000005</v>
      </c>
      <c r="D1016" s="54">
        <v>0.82475500000000002</v>
      </c>
      <c r="E1016" s="54">
        <f t="shared" si="30"/>
        <v>1.069396366193597</v>
      </c>
      <c r="F1016" s="54">
        <f t="shared" si="31"/>
        <v>9.6796679583053144E-2</v>
      </c>
      <c r="G1016" s="54">
        <v>0.18554788144047257</v>
      </c>
      <c r="H1016" s="54">
        <v>20</v>
      </c>
      <c r="I1016" s="54">
        <v>20</v>
      </c>
      <c r="J1016" s="53" t="s">
        <v>7540</v>
      </c>
    </row>
    <row r="1017" spans="1:10" x14ac:dyDescent="0.2">
      <c r="A1017" s="59" t="s">
        <v>7544</v>
      </c>
      <c r="B1017" s="53" t="s">
        <v>7545</v>
      </c>
      <c r="C1017" s="54">
        <v>1.16675</v>
      </c>
      <c r="D1017" s="54">
        <v>1.45811</v>
      </c>
      <c r="E1017" s="54">
        <f t="shared" si="30"/>
        <v>0.80017968466027933</v>
      </c>
      <c r="F1017" s="54">
        <f t="shared" si="31"/>
        <v>-0.32160409356190695</v>
      </c>
      <c r="G1017" s="54">
        <v>0.18570089634217901</v>
      </c>
      <c r="H1017" s="54">
        <v>8</v>
      </c>
      <c r="I1017" s="54">
        <v>8</v>
      </c>
      <c r="J1017" s="53" t="s">
        <v>7543</v>
      </c>
    </row>
    <row r="1018" spans="1:10" x14ac:dyDescent="0.2">
      <c r="A1018" s="59" t="s">
        <v>7547</v>
      </c>
      <c r="B1018" s="53" t="s">
        <v>7548</v>
      </c>
      <c r="C1018" s="54">
        <v>0.75348700000000002</v>
      </c>
      <c r="D1018" s="54">
        <v>0.81966899999999998</v>
      </c>
      <c r="E1018" s="54">
        <f t="shared" si="30"/>
        <v>0.91925765156422901</v>
      </c>
      <c r="F1018" s="54">
        <f t="shared" si="31"/>
        <v>-0.12145881494334192</v>
      </c>
      <c r="G1018" s="54">
        <v>0.18574366047696034</v>
      </c>
      <c r="H1018" s="54">
        <v>9</v>
      </c>
      <c r="I1018" s="54">
        <v>9</v>
      </c>
      <c r="J1018" s="53" t="s">
        <v>7546</v>
      </c>
    </row>
    <row r="1019" spans="1:10" x14ac:dyDescent="0.2">
      <c r="A1019" s="59" t="s">
        <v>7550</v>
      </c>
      <c r="B1019" s="53" t="s">
        <v>7551</v>
      </c>
      <c r="C1019" s="54">
        <v>0.97169700000000003</v>
      </c>
      <c r="D1019" s="54">
        <v>0.90307099999999996</v>
      </c>
      <c r="E1019" s="54">
        <f t="shared" si="30"/>
        <v>1.0759918101677499</v>
      </c>
      <c r="F1019" s="54">
        <f t="shared" si="31"/>
        <v>0.10566709696950091</v>
      </c>
      <c r="G1019" s="54">
        <v>0.18643652521517884</v>
      </c>
      <c r="H1019" s="54">
        <v>3</v>
      </c>
      <c r="I1019" s="54">
        <v>3</v>
      </c>
      <c r="J1019" s="53" t="s">
        <v>7549</v>
      </c>
    </row>
    <row r="1020" spans="1:10" x14ac:dyDescent="0.2">
      <c r="A1020" s="59" t="s">
        <v>7553</v>
      </c>
      <c r="B1020" s="53" t="s">
        <v>7554</v>
      </c>
      <c r="C1020" s="54">
        <v>0.72374700000000003</v>
      </c>
      <c r="D1020" s="54">
        <v>0.59189199999999997</v>
      </c>
      <c r="E1020" s="54">
        <f t="shared" si="30"/>
        <v>1.2227686807728437</v>
      </c>
      <c r="F1020" s="54">
        <f t="shared" si="31"/>
        <v>0.29015150552826618</v>
      </c>
      <c r="G1020" s="54">
        <v>0.18722032723776172</v>
      </c>
      <c r="H1020" s="54">
        <v>10</v>
      </c>
      <c r="I1020" s="54">
        <v>9</v>
      </c>
      <c r="J1020" s="53" t="s">
        <v>7552</v>
      </c>
    </row>
    <row r="1021" spans="1:10" x14ac:dyDescent="0.2">
      <c r="A1021" s="59" t="s">
        <v>7556</v>
      </c>
      <c r="B1021" s="53" t="s">
        <v>7557</v>
      </c>
      <c r="C1021" s="54">
        <v>0.28825400000000001</v>
      </c>
      <c r="D1021" s="54">
        <v>0.18904000000000001</v>
      </c>
      <c r="E1021" s="54">
        <f t="shared" si="30"/>
        <v>1.524830723656369</v>
      </c>
      <c r="F1021" s="54">
        <f t="shared" si="31"/>
        <v>0.60864909336634898</v>
      </c>
      <c r="G1021" s="54">
        <v>0.18744894479774518</v>
      </c>
      <c r="H1021" s="54">
        <v>15</v>
      </c>
      <c r="I1021" s="54">
        <v>3</v>
      </c>
      <c r="J1021" s="53" t="s">
        <v>7555</v>
      </c>
    </row>
    <row r="1022" spans="1:10" x14ac:dyDescent="0.2">
      <c r="A1022" s="59" t="s">
        <v>7559</v>
      </c>
      <c r="B1022" s="53" t="s">
        <v>7560</v>
      </c>
      <c r="C1022" s="54">
        <v>0.90036300000000002</v>
      </c>
      <c r="D1022" s="54">
        <v>0.71888600000000002</v>
      </c>
      <c r="E1022" s="54">
        <f t="shared" si="30"/>
        <v>1.2524419727189011</v>
      </c>
      <c r="F1022" s="54">
        <f t="shared" si="31"/>
        <v>0.32474376301331714</v>
      </c>
      <c r="G1022" s="54">
        <v>0.18751542562451842</v>
      </c>
      <c r="H1022" s="54">
        <v>11</v>
      </c>
      <c r="I1022" s="54">
        <v>11</v>
      </c>
      <c r="J1022" s="53" t="s">
        <v>7558</v>
      </c>
    </row>
    <row r="1023" spans="1:10" x14ac:dyDescent="0.2">
      <c r="A1023" s="59" t="s">
        <v>7562</v>
      </c>
      <c r="B1023" s="53" t="s">
        <v>7563</v>
      </c>
      <c r="C1023" s="54">
        <v>1.2223299999999999</v>
      </c>
      <c r="D1023" s="54">
        <v>1.0801499999999999</v>
      </c>
      <c r="E1023" s="54">
        <f t="shared" si="30"/>
        <v>1.1316298662222839</v>
      </c>
      <c r="F1023" s="54">
        <f t="shared" si="31"/>
        <v>0.17840215827149591</v>
      </c>
      <c r="G1023" s="54">
        <v>0.18777899051625488</v>
      </c>
      <c r="H1023" s="54">
        <v>5</v>
      </c>
      <c r="I1023" s="54">
        <v>5</v>
      </c>
      <c r="J1023" s="53" t="s">
        <v>7561</v>
      </c>
    </row>
    <row r="1024" spans="1:10" x14ac:dyDescent="0.2">
      <c r="A1024" s="59" t="s">
        <v>7565</v>
      </c>
      <c r="B1024" s="53" t="s">
        <v>7566</v>
      </c>
      <c r="C1024" s="54">
        <v>1.08358</v>
      </c>
      <c r="D1024" s="54">
        <v>0.94367500000000004</v>
      </c>
      <c r="E1024" s="54">
        <f t="shared" si="30"/>
        <v>1.1482554905025564</v>
      </c>
      <c r="F1024" s="54">
        <f t="shared" si="31"/>
        <v>0.19944368197111234</v>
      </c>
      <c r="G1024" s="54">
        <v>0.18779282709334588</v>
      </c>
      <c r="H1024" s="54">
        <v>8</v>
      </c>
      <c r="I1024" s="54">
        <v>8</v>
      </c>
      <c r="J1024" s="53" t="s">
        <v>7564</v>
      </c>
    </row>
    <row r="1025" spans="1:10" x14ac:dyDescent="0.2">
      <c r="A1025" s="59" t="s">
        <v>7568</v>
      </c>
      <c r="B1025" s="53" t="s">
        <v>7569</v>
      </c>
      <c r="C1025" s="54">
        <v>1.5088900000000001</v>
      </c>
      <c r="D1025" s="54">
        <v>1.39842</v>
      </c>
      <c r="E1025" s="54">
        <f t="shared" si="30"/>
        <v>1.0789962958195678</v>
      </c>
      <c r="F1025" s="54">
        <f t="shared" si="31"/>
        <v>0.10968991208087608</v>
      </c>
      <c r="G1025" s="54">
        <v>0.18794293296302214</v>
      </c>
      <c r="H1025" s="54">
        <v>8</v>
      </c>
      <c r="I1025" s="54">
        <v>8</v>
      </c>
      <c r="J1025" s="53" t="s">
        <v>7567</v>
      </c>
    </row>
    <row r="1026" spans="1:10" x14ac:dyDescent="0.2">
      <c r="A1026" s="59" t="s">
        <v>7571</v>
      </c>
      <c r="B1026" s="53" t="s">
        <v>7572</v>
      </c>
      <c r="C1026" s="54">
        <v>2.0168699999999999</v>
      </c>
      <c r="D1026" s="54">
        <v>2.7725200000000001</v>
      </c>
      <c r="E1026" s="54">
        <f t="shared" si="30"/>
        <v>0.72745011758256017</v>
      </c>
      <c r="F1026" s="54">
        <f t="shared" si="31"/>
        <v>-0.45907977137997091</v>
      </c>
      <c r="G1026" s="54">
        <v>0.18813993948560362</v>
      </c>
      <c r="H1026" s="54">
        <v>21</v>
      </c>
      <c r="I1026" s="54">
        <v>4</v>
      </c>
      <c r="J1026" s="53" t="s">
        <v>7570</v>
      </c>
    </row>
    <row r="1027" spans="1:10" x14ac:dyDescent="0.2">
      <c r="A1027" s="59" t="s">
        <v>7574</v>
      </c>
      <c r="B1027" s="53" t="s">
        <v>7575</v>
      </c>
      <c r="C1027" s="54">
        <v>1.3044199999999999</v>
      </c>
      <c r="D1027" s="54">
        <v>1.5629599999999999</v>
      </c>
      <c r="E1027" s="54">
        <f t="shared" si="30"/>
        <v>0.83458309873573222</v>
      </c>
      <c r="F1027" s="54">
        <f t="shared" si="31"/>
        <v>-0.26087239021828251</v>
      </c>
      <c r="G1027" s="54">
        <v>0.18873828306800847</v>
      </c>
      <c r="H1027" s="54">
        <v>5</v>
      </c>
      <c r="I1027" s="54">
        <v>5</v>
      </c>
      <c r="J1027" s="53" t="s">
        <v>7573</v>
      </c>
    </row>
    <row r="1028" spans="1:10" x14ac:dyDescent="0.2">
      <c r="A1028" s="59" t="s">
        <v>7577</v>
      </c>
      <c r="B1028" s="53" t="s">
        <v>7578</v>
      </c>
      <c r="C1028" s="54">
        <v>2.1451500000000001</v>
      </c>
      <c r="D1028" s="54">
        <v>2.4928499999999998</v>
      </c>
      <c r="E1028" s="54">
        <f t="shared" si="30"/>
        <v>0.86052109031831048</v>
      </c>
      <c r="F1028" s="54">
        <f t="shared" si="31"/>
        <v>-0.21671754349954622</v>
      </c>
      <c r="G1028" s="54">
        <v>0.18949947015144519</v>
      </c>
      <c r="H1028" s="54">
        <v>11</v>
      </c>
      <c r="I1028" s="54">
        <v>8</v>
      </c>
      <c r="J1028" s="53" t="s">
        <v>7576</v>
      </c>
    </row>
    <row r="1029" spans="1:10" x14ac:dyDescent="0.2">
      <c r="A1029" s="59" t="s">
        <v>7580</v>
      </c>
      <c r="B1029" s="53" t="s">
        <v>7581</v>
      </c>
      <c r="C1029" s="54">
        <v>0.45441300000000001</v>
      </c>
      <c r="D1029" s="54">
        <v>0.43248500000000001</v>
      </c>
      <c r="E1029" s="54">
        <f t="shared" si="30"/>
        <v>1.0507023364972197</v>
      </c>
      <c r="F1029" s="54">
        <f t="shared" si="31"/>
        <v>7.1354012322622423E-2</v>
      </c>
      <c r="G1029" s="54">
        <v>0.18999667467937117</v>
      </c>
      <c r="H1029" s="54">
        <v>10</v>
      </c>
      <c r="I1029" s="54">
        <v>4</v>
      </c>
      <c r="J1029" s="53" t="s">
        <v>7579</v>
      </c>
    </row>
    <row r="1030" spans="1:10" x14ac:dyDescent="0.2">
      <c r="A1030" s="59" t="s">
        <v>7583</v>
      </c>
      <c r="B1030" s="53" t="s">
        <v>7584</v>
      </c>
      <c r="C1030" s="54">
        <v>1.7410000000000001</v>
      </c>
      <c r="D1030" s="54">
        <v>1.8485</v>
      </c>
      <c r="E1030" s="54">
        <f t="shared" ref="E1030:E1093" si="32">C1030/D1030</f>
        <v>0.94184473897754939</v>
      </c>
      <c r="F1030" s="54">
        <f t="shared" ref="F1030:F1093" si="33">LOG(E1030,2)</f>
        <v>-8.6438840536141995E-2</v>
      </c>
      <c r="G1030" s="54">
        <v>0.19011483195255965</v>
      </c>
      <c r="H1030" s="54">
        <v>9</v>
      </c>
      <c r="I1030" s="54">
        <v>4</v>
      </c>
      <c r="J1030" s="53" t="s">
        <v>7582</v>
      </c>
    </row>
    <row r="1031" spans="1:10" x14ac:dyDescent="0.2">
      <c r="A1031" s="59" t="s">
        <v>7586</v>
      </c>
      <c r="B1031" s="53" t="s">
        <v>7587</v>
      </c>
      <c r="C1031" s="54">
        <v>1.0781700000000001</v>
      </c>
      <c r="D1031" s="54">
        <v>0.66470700000000005</v>
      </c>
      <c r="E1031" s="54">
        <f t="shared" si="32"/>
        <v>1.6220229364216112</v>
      </c>
      <c r="F1031" s="54">
        <f t="shared" si="33"/>
        <v>0.69779422031212479</v>
      </c>
      <c r="G1031" s="54">
        <v>0.1902554034369891</v>
      </c>
      <c r="H1031" s="54">
        <v>10</v>
      </c>
      <c r="I1031" s="54">
        <v>3</v>
      </c>
      <c r="J1031" s="53" t="s">
        <v>7585</v>
      </c>
    </row>
    <row r="1032" spans="1:10" x14ac:dyDescent="0.2">
      <c r="A1032" s="59" t="s">
        <v>7589</v>
      </c>
      <c r="B1032" s="53" t="s">
        <v>7590</v>
      </c>
      <c r="C1032" s="54">
        <v>1.5268699999999999</v>
      </c>
      <c r="D1032" s="54">
        <v>1.2152700000000001</v>
      </c>
      <c r="E1032" s="54">
        <f t="shared" si="32"/>
        <v>1.2564039266994165</v>
      </c>
      <c r="F1032" s="54">
        <f t="shared" si="33"/>
        <v>0.3293003570335265</v>
      </c>
      <c r="G1032" s="54">
        <v>0.19027292741421836</v>
      </c>
      <c r="H1032" s="54">
        <v>2</v>
      </c>
      <c r="I1032" s="54">
        <v>2</v>
      </c>
      <c r="J1032" s="53" t="s">
        <v>7588</v>
      </c>
    </row>
    <row r="1033" spans="1:10" x14ac:dyDescent="0.2">
      <c r="A1033" s="59" t="s">
        <v>7592</v>
      </c>
      <c r="B1033" s="53" t="s">
        <v>7593</v>
      </c>
      <c r="C1033" s="54">
        <v>1.2340599999999999</v>
      </c>
      <c r="D1033" s="54">
        <v>1.3239399999999999</v>
      </c>
      <c r="E1033" s="54">
        <f t="shared" si="32"/>
        <v>0.93211172711754309</v>
      </c>
      <c r="F1033" s="54">
        <f t="shared" si="33"/>
        <v>-0.10142520170560054</v>
      </c>
      <c r="G1033" s="54">
        <v>0.19070803880743301</v>
      </c>
      <c r="H1033" s="54">
        <v>3</v>
      </c>
      <c r="I1033" s="54">
        <v>3</v>
      </c>
      <c r="J1033" s="53" t="s">
        <v>7591</v>
      </c>
    </row>
    <row r="1034" spans="1:10" x14ac:dyDescent="0.2">
      <c r="A1034" s="59" t="s">
        <v>7595</v>
      </c>
      <c r="B1034" s="53" t="s">
        <v>7596</v>
      </c>
      <c r="C1034" s="54">
        <v>0.78719899999999998</v>
      </c>
      <c r="D1034" s="54">
        <v>0.76665499999999998</v>
      </c>
      <c r="E1034" s="54">
        <f t="shared" si="32"/>
        <v>1.0267969295184927</v>
      </c>
      <c r="F1034" s="54">
        <f t="shared" si="33"/>
        <v>3.8150886870274486E-2</v>
      </c>
      <c r="G1034" s="54">
        <v>0.19097697060007099</v>
      </c>
      <c r="H1034" s="54">
        <v>12</v>
      </c>
      <c r="I1034" s="54">
        <v>8</v>
      </c>
      <c r="J1034" s="53" t="s">
        <v>7594</v>
      </c>
    </row>
    <row r="1035" spans="1:10" x14ac:dyDescent="0.2">
      <c r="A1035" s="59" t="s">
        <v>7598</v>
      </c>
      <c r="B1035" s="53" t="s">
        <v>7599</v>
      </c>
      <c r="C1035" s="54">
        <v>0.91884200000000005</v>
      </c>
      <c r="D1035" s="54">
        <v>0.98602299999999998</v>
      </c>
      <c r="E1035" s="54">
        <f t="shared" si="32"/>
        <v>0.93186670087817436</v>
      </c>
      <c r="F1035" s="54">
        <f t="shared" si="33"/>
        <v>-0.10180449594758507</v>
      </c>
      <c r="G1035" s="54">
        <v>0.19110761826334835</v>
      </c>
      <c r="H1035" s="54">
        <v>7</v>
      </c>
      <c r="I1035" s="54">
        <v>7</v>
      </c>
      <c r="J1035" s="53" t="s">
        <v>7597</v>
      </c>
    </row>
    <row r="1036" spans="1:10" x14ac:dyDescent="0.2">
      <c r="A1036" s="59" t="s">
        <v>7601</v>
      </c>
      <c r="B1036" s="53" t="s">
        <v>7602</v>
      </c>
      <c r="C1036" s="54">
        <v>0.88539299999999999</v>
      </c>
      <c r="D1036" s="54">
        <v>1.1236999999999999</v>
      </c>
      <c r="E1036" s="54">
        <f t="shared" si="32"/>
        <v>0.78792649283616623</v>
      </c>
      <c r="F1036" s="54">
        <f t="shared" si="33"/>
        <v>-0.34386705069721912</v>
      </c>
      <c r="G1036" s="54">
        <v>0.19134406673003701</v>
      </c>
      <c r="H1036" s="54">
        <v>13</v>
      </c>
      <c r="I1036" s="54">
        <v>10</v>
      </c>
      <c r="J1036" s="53" t="s">
        <v>7600</v>
      </c>
    </row>
    <row r="1037" spans="1:10" x14ac:dyDescent="0.2">
      <c r="A1037" s="59" t="s">
        <v>7604</v>
      </c>
      <c r="B1037" s="53" t="s">
        <v>7605</v>
      </c>
      <c r="C1037" s="54">
        <v>0.46155299999999999</v>
      </c>
      <c r="D1037" s="54">
        <v>0.59428000000000003</v>
      </c>
      <c r="E1037" s="54">
        <f t="shared" si="32"/>
        <v>0.77665915056875545</v>
      </c>
      <c r="F1037" s="54">
        <f t="shared" si="33"/>
        <v>-0.36464650741625948</v>
      </c>
      <c r="G1037" s="54">
        <v>0.19148951536141026</v>
      </c>
      <c r="H1037" s="54">
        <v>6</v>
      </c>
      <c r="I1037" s="54">
        <v>5</v>
      </c>
      <c r="J1037" s="53" t="s">
        <v>7603</v>
      </c>
    </row>
    <row r="1038" spans="1:10" x14ac:dyDescent="0.2">
      <c r="A1038" s="59" t="s">
        <v>7607</v>
      </c>
      <c r="B1038" s="53" t="s">
        <v>7608</v>
      </c>
      <c r="C1038" s="54">
        <v>1.38872</v>
      </c>
      <c r="D1038" s="54">
        <v>1.46007</v>
      </c>
      <c r="E1038" s="54">
        <f t="shared" si="32"/>
        <v>0.95113247994959149</v>
      </c>
      <c r="F1038" s="54">
        <f t="shared" si="33"/>
        <v>-7.2281791809005638E-2</v>
      </c>
      <c r="G1038" s="54">
        <v>0.19191636090587885</v>
      </c>
      <c r="H1038" s="54">
        <v>5</v>
      </c>
      <c r="I1038" s="54">
        <v>2</v>
      </c>
      <c r="J1038" s="53" t="s">
        <v>7606</v>
      </c>
    </row>
    <row r="1039" spans="1:10" x14ac:dyDescent="0.2">
      <c r="B1039" s="53" t="s">
        <v>7610</v>
      </c>
      <c r="C1039" s="54">
        <v>1.2731300000000001</v>
      </c>
      <c r="D1039" s="54">
        <v>1.1941900000000001</v>
      </c>
      <c r="E1039" s="54">
        <f t="shared" si="32"/>
        <v>1.0661033838836367</v>
      </c>
      <c r="F1039" s="54">
        <f t="shared" si="33"/>
        <v>9.2347348213525762E-2</v>
      </c>
      <c r="G1039" s="54">
        <v>0.19201448861678663</v>
      </c>
      <c r="H1039" s="54">
        <v>6</v>
      </c>
      <c r="I1039" s="54">
        <v>6</v>
      </c>
      <c r="J1039" s="53" t="s">
        <v>7609</v>
      </c>
    </row>
    <row r="1040" spans="1:10" x14ac:dyDescent="0.2">
      <c r="A1040" s="59" t="s">
        <v>7612</v>
      </c>
      <c r="B1040" s="53" t="s">
        <v>7613</v>
      </c>
      <c r="C1040" s="54">
        <v>1.4127799999999999</v>
      </c>
      <c r="D1040" s="54">
        <v>1.5051600000000001</v>
      </c>
      <c r="E1040" s="54">
        <f t="shared" si="32"/>
        <v>0.93862446517313769</v>
      </c>
      <c r="F1040" s="54">
        <f t="shared" si="33"/>
        <v>-9.1380030297911891E-2</v>
      </c>
      <c r="G1040" s="54">
        <v>0.19214894309794989</v>
      </c>
      <c r="H1040" s="54">
        <v>48</v>
      </c>
      <c r="I1040" s="54">
        <v>46</v>
      </c>
      <c r="J1040" s="53" t="s">
        <v>7611</v>
      </c>
    </row>
    <row r="1041" spans="1:10" x14ac:dyDescent="0.2">
      <c r="A1041" s="59" t="s">
        <v>7615</v>
      </c>
      <c r="B1041" s="53" t="s">
        <v>7616</v>
      </c>
      <c r="C1041" s="54">
        <v>0.90462699999999996</v>
      </c>
      <c r="D1041" s="54">
        <v>0.835947</v>
      </c>
      <c r="E1041" s="54">
        <f t="shared" si="32"/>
        <v>1.0821583186493879</v>
      </c>
      <c r="F1041" s="54">
        <f t="shared" si="33"/>
        <v>0.11391157940667854</v>
      </c>
      <c r="G1041" s="54">
        <v>0.19217814631018151</v>
      </c>
      <c r="H1041" s="54">
        <v>15</v>
      </c>
      <c r="I1041" s="54">
        <v>15</v>
      </c>
      <c r="J1041" s="53" t="s">
        <v>7614</v>
      </c>
    </row>
    <row r="1042" spans="1:10" x14ac:dyDescent="0.2">
      <c r="A1042" s="59" t="s">
        <v>7618</v>
      </c>
      <c r="B1042" s="53" t="s">
        <v>7619</v>
      </c>
      <c r="C1042" s="54">
        <v>0.69970200000000005</v>
      </c>
      <c r="D1042" s="54">
        <v>0.61747200000000002</v>
      </c>
      <c r="E1042" s="54">
        <f t="shared" si="32"/>
        <v>1.1331720304726369</v>
      </c>
      <c r="F1042" s="54">
        <f t="shared" si="33"/>
        <v>0.18036689793665595</v>
      </c>
      <c r="G1042" s="54">
        <v>0.19224940306950078</v>
      </c>
      <c r="H1042" s="54">
        <v>4</v>
      </c>
      <c r="I1042" s="54">
        <v>4</v>
      </c>
      <c r="J1042" s="53" t="s">
        <v>7617</v>
      </c>
    </row>
    <row r="1043" spans="1:10" x14ac:dyDescent="0.2">
      <c r="A1043" s="59" t="s">
        <v>7621</v>
      </c>
      <c r="B1043" s="53" t="s">
        <v>7622</v>
      </c>
      <c r="C1043" s="54">
        <v>1.59707</v>
      </c>
      <c r="D1043" s="54">
        <v>1.1093599999999999</v>
      </c>
      <c r="E1043" s="54">
        <f t="shared" si="32"/>
        <v>1.4396318598110625</v>
      </c>
      <c r="F1043" s="54">
        <f t="shared" si="33"/>
        <v>0.52569993532944326</v>
      </c>
      <c r="G1043" s="54">
        <v>0.19237826338365874</v>
      </c>
      <c r="H1043" s="54">
        <v>4</v>
      </c>
      <c r="I1043" s="54">
        <v>4</v>
      </c>
      <c r="J1043" s="53" t="s">
        <v>7620</v>
      </c>
    </row>
    <row r="1044" spans="1:10" x14ac:dyDescent="0.2">
      <c r="A1044" s="59" t="s">
        <v>7624</v>
      </c>
      <c r="B1044" s="53" t="s">
        <v>7625</v>
      </c>
      <c r="C1044" s="54">
        <v>0.97220300000000004</v>
      </c>
      <c r="D1044" s="54">
        <v>0.89986100000000002</v>
      </c>
      <c r="E1044" s="54">
        <f t="shared" si="32"/>
        <v>1.0803924161620517</v>
      </c>
      <c r="F1044" s="54">
        <f t="shared" si="33"/>
        <v>0.11155541796599701</v>
      </c>
      <c r="G1044" s="54">
        <v>0.19242433750153079</v>
      </c>
      <c r="H1044" s="54">
        <v>6</v>
      </c>
      <c r="I1044" s="54">
        <v>6</v>
      </c>
      <c r="J1044" s="53" t="s">
        <v>7623</v>
      </c>
    </row>
    <row r="1045" spans="1:10" x14ac:dyDescent="0.2">
      <c r="A1045" s="59" t="s">
        <v>7627</v>
      </c>
      <c r="B1045" s="53" t="s">
        <v>7628</v>
      </c>
      <c r="C1045" s="54">
        <v>1.5345599999999999</v>
      </c>
      <c r="D1045" s="54">
        <v>1.44059</v>
      </c>
      <c r="E1045" s="54">
        <f t="shared" si="32"/>
        <v>1.0652302181744979</v>
      </c>
      <c r="F1045" s="54">
        <f t="shared" si="33"/>
        <v>9.1165260240335444E-2</v>
      </c>
      <c r="G1045" s="54">
        <v>0.19292344125111272</v>
      </c>
      <c r="H1045" s="54">
        <v>5</v>
      </c>
      <c r="I1045" s="54">
        <v>5</v>
      </c>
      <c r="J1045" s="53" t="s">
        <v>7626</v>
      </c>
    </row>
    <row r="1046" spans="1:10" x14ac:dyDescent="0.2">
      <c r="A1046" s="59" t="s">
        <v>7630</v>
      </c>
      <c r="B1046" s="53" t="s">
        <v>7631</v>
      </c>
      <c r="C1046" s="54">
        <v>0.81384299999999998</v>
      </c>
      <c r="D1046" s="54">
        <v>0.78032900000000005</v>
      </c>
      <c r="E1046" s="54">
        <f t="shared" si="32"/>
        <v>1.0429485511880245</v>
      </c>
      <c r="F1046" s="54">
        <f t="shared" si="33"/>
        <v>6.0667991245377098E-2</v>
      </c>
      <c r="G1046" s="54">
        <v>0.19294831932286194</v>
      </c>
      <c r="H1046" s="54">
        <v>9</v>
      </c>
      <c r="I1046" s="54">
        <v>9</v>
      </c>
      <c r="J1046" s="53" t="s">
        <v>7629</v>
      </c>
    </row>
    <row r="1047" spans="1:10" x14ac:dyDescent="0.2">
      <c r="A1047" s="59" t="s">
        <v>7633</v>
      </c>
      <c r="B1047" s="53" t="s">
        <v>7634</v>
      </c>
      <c r="C1047" s="54">
        <v>0.80991900000000006</v>
      </c>
      <c r="D1047" s="54">
        <v>0.89860700000000004</v>
      </c>
      <c r="E1047" s="54">
        <f t="shared" si="32"/>
        <v>0.90130501988077105</v>
      </c>
      <c r="F1047" s="54">
        <f t="shared" si="33"/>
        <v>-0.14991266898181321</v>
      </c>
      <c r="G1047" s="54">
        <v>0.19302963968081707</v>
      </c>
      <c r="H1047" s="54">
        <v>15</v>
      </c>
      <c r="I1047" s="54">
        <v>15</v>
      </c>
      <c r="J1047" s="53" t="s">
        <v>7632</v>
      </c>
    </row>
    <row r="1048" spans="1:10" x14ac:dyDescent="0.2">
      <c r="A1048" s="59" t="s">
        <v>7636</v>
      </c>
      <c r="B1048" s="53" t="s">
        <v>7637</v>
      </c>
      <c r="C1048" s="54">
        <v>1.02624</v>
      </c>
      <c r="D1048" s="54">
        <v>0.89476599999999995</v>
      </c>
      <c r="E1048" s="54">
        <f t="shared" si="32"/>
        <v>1.1469367410026756</v>
      </c>
      <c r="F1048" s="54">
        <f t="shared" si="33"/>
        <v>0.19778582207868048</v>
      </c>
      <c r="G1048" s="54">
        <v>0.19311188362324289</v>
      </c>
      <c r="H1048" s="54">
        <v>4</v>
      </c>
      <c r="I1048" s="54">
        <v>4</v>
      </c>
      <c r="J1048" s="53" t="s">
        <v>7635</v>
      </c>
    </row>
    <row r="1049" spans="1:10" x14ac:dyDescent="0.2">
      <c r="A1049" s="59" t="s">
        <v>7639</v>
      </c>
      <c r="B1049" s="53" t="s">
        <v>7640</v>
      </c>
      <c r="C1049" s="54">
        <v>2.1520100000000002</v>
      </c>
      <c r="D1049" s="54">
        <v>1.7014400000000001</v>
      </c>
      <c r="E1049" s="54">
        <f t="shared" si="32"/>
        <v>1.2648168610118489</v>
      </c>
      <c r="F1049" s="54">
        <f t="shared" si="33"/>
        <v>0.33892850520617024</v>
      </c>
      <c r="G1049" s="54">
        <v>0.19358112079247686</v>
      </c>
      <c r="H1049" s="54">
        <v>10</v>
      </c>
      <c r="I1049" s="54">
        <v>10</v>
      </c>
      <c r="J1049" s="53" t="s">
        <v>7638</v>
      </c>
    </row>
    <row r="1050" spans="1:10" x14ac:dyDescent="0.2">
      <c r="A1050" s="59" t="s">
        <v>7642</v>
      </c>
      <c r="B1050" s="53" t="s">
        <v>7643</v>
      </c>
      <c r="C1050" s="54">
        <v>1.4842200000000001</v>
      </c>
      <c r="D1050" s="54">
        <v>1.5907899999999999</v>
      </c>
      <c r="E1050" s="54">
        <f t="shared" si="32"/>
        <v>0.93300812803701316</v>
      </c>
      <c r="F1050" s="54">
        <f t="shared" si="33"/>
        <v>-0.10003844550634837</v>
      </c>
      <c r="G1050" s="54">
        <v>0.19489378946506936</v>
      </c>
      <c r="H1050" s="54">
        <v>15</v>
      </c>
      <c r="I1050" s="54">
        <v>15</v>
      </c>
      <c r="J1050" s="53" t="s">
        <v>7641</v>
      </c>
    </row>
    <row r="1051" spans="1:10" x14ac:dyDescent="0.2">
      <c r="A1051" s="59" t="s">
        <v>7645</v>
      </c>
      <c r="B1051" s="53" t="s">
        <v>7646</v>
      </c>
      <c r="C1051" s="54">
        <v>0.72048199999999996</v>
      </c>
      <c r="D1051" s="54">
        <v>0.83550599999999997</v>
      </c>
      <c r="E1051" s="54">
        <f t="shared" si="32"/>
        <v>0.86233013287756155</v>
      </c>
      <c r="F1051" s="54">
        <f t="shared" si="33"/>
        <v>-0.21368780111315877</v>
      </c>
      <c r="G1051" s="54">
        <v>0.19504552922755475</v>
      </c>
      <c r="H1051" s="54">
        <v>3</v>
      </c>
      <c r="I1051" s="54">
        <v>3</v>
      </c>
      <c r="J1051" s="53" t="s">
        <v>7644</v>
      </c>
    </row>
    <row r="1052" spans="1:10" x14ac:dyDescent="0.2">
      <c r="A1052" s="59" t="s">
        <v>7648</v>
      </c>
      <c r="B1052" s="53" t="s">
        <v>7649</v>
      </c>
      <c r="C1052" s="54">
        <v>0.73329599999999995</v>
      </c>
      <c r="D1052" s="54">
        <v>0.68543100000000001</v>
      </c>
      <c r="E1052" s="54">
        <f t="shared" si="32"/>
        <v>1.0698319743343967</v>
      </c>
      <c r="F1052" s="54">
        <f t="shared" si="33"/>
        <v>9.7384227626693604E-2</v>
      </c>
      <c r="G1052" s="54">
        <v>0.19528460157624183</v>
      </c>
      <c r="H1052" s="54">
        <v>7</v>
      </c>
      <c r="I1052" s="54">
        <v>7</v>
      </c>
      <c r="J1052" s="53" t="s">
        <v>7647</v>
      </c>
    </row>
    <row r="1053" spans="1:10" x14ac:dyDescent="0.2">
      <c r="A1053" s="59" t="s">
        <v>7651</v>
      </c>
      <c r="B1053" s="53" t="s">
        <v>7652</v>
      </c>
      <c r="C1053" s="54">
        <v>0.88575599999999999</v>
      </c>
      <c r="D1053" s="54">
        <v>0.82991000000000004</v>
      </c>
      <c r="E1053" s="54">
        <f t="shared" si="32"/>
        <v>1.067291634032606</v>
      </c>
      <c r="F1053" s="54">
        <f t="shared" si="33"/>
        <v>9.3954441846094208E-2</v>
      </c>
      <c r="G1053" s="54">
        <v>0.19577083807563597</v>
      </c>
      <c r="H1053" s="54">
        <v>24</v>
      </c>
      <c r="I1053" s="54">
        <v>24</v>
      </c>
      <c r="J1053" s="53" t="s">
        <v>7650</v>
      </c>
    </row>
    <row r="1054" spans="1:10" x14ac:dyDescent="0.2">
      <c r="A1054" s="59" t="s">
        <v>7654</v>
      </c>
      <c r="B1054" s="53" t="s">
        <v>7655</v>
      </c>
      <c r="C1054" s="54">
        <v>1.14337</v>
      </c>
      <c r="D1054" s="54">
        <v>1.11208</v>
      </c>
      <c r="E1054" s="54">
        <f t="shared" si="32"/>
        <v>1.0281364650025178</v>
      </c>
      <c r="F1054" s="54">
        <f t="shared" si="33"/>
        <v>4.0031766784708031E-2</v>
      </c>
      <c r="G1054" s="54">
        <v>0.19587905493752092</v>
      </c>
      <c r="H1054" s="54">
        <v>5</v>
      </c>
      <c r="I1054" s="54">
        <v>5</v>
      </c>
      <c r="J1054" s="53" t="s">
        <v>7653</v>
      </c>
    </row>
    <row r="1055" spans="1:10" x14ac:dyDescent="0.2">
      <c r="A1055" s="59" t="s">
        <v>7657</v>
      </c>
      <c r="B1055" s="53" t="s">
        <v>7658</v>
      </c>
      <c r="C1055" s="54">
        <v>1.35622</v>
      </c>
      <c r="D1055" s="54">
        <v>1.1066499999999999</v>
      </c>
      <c r="E1055" s="54">
        <f t="shared" si="32"/>
        <v>1.2255184566032622</v>
      </c>
      <c r="F1055" s="54">
        <f t="shared" si="33"/>
        <v>0.29339221170331692</v>
      </c>
      <c r="G1055" s="54">
        <v>0.19654862049138194</v>
      </c>
      <c r="H1055" s="54">
        <v>10</v>
      </c>
      <c r="I1055" s="54">
        <v>2</v>
      </c>
      <c r="J1055" s="53" t="s">
        <v>7656</v>
      </c>
    </row>
    <row r="1056" spans="1:10" x14ac:dyDescent="0.2">
      <c r="A1056" s="59" t="s">
        <v>7660</v>
      </c>
      <c r="B1056" s="53" t="s">
        <v>7661</v>
      </c>
      <c r="C1056" s="54">
        <v>0.94516900000000004</v>
      </c>
      <c r="D1056" s="54">
        <v>0.90551000000000004</v>
      </c>
      <c r="E1056" s="54">
        <f t="shared" si="32"/>
        <v>1.0437974180296186</v>
      </c>
      <c r="F1056" s="54">
        <f t="shared" si="33"/>
        <v>6.1841738379296893E-2</v>
      </c>
      <c r="G1056" s="54">
        <v>0.19686703478950987</v>
      </c>
      <c r="H1056" s="54">
        <v>4</v>
      </c>
      <c r="I1056" s="54">
        <v>4</v>
      </c>
      <c r="J1056" s="53" t="s">
        <v>7659</v>
      </c>
    </row>
    <row r="1057" spans="1:10" x14ac:dyDescent="0.2">
      <c r="A1057" s="59" t="s">
        <v>7663</v>
      </c>
      <c r="B1057" s="53" t="s">
        <v>7664</v>
      </c>
      <c r="C1057" s="54">
        <v>1.1722300000000001</v>
      </c>
      <c r="D1057" s="54">
        <v>1.3842099999999999</v>
      </c>
      <c r="E1057" s="54">
        <f t="shared" si="32"/>
        <v>0.84685849690437154</v>
      </c>
      <c r="F1057" s="54">
        <f t="shared" si="33"/>
        <v>-0.23980716767809118</v>
      </c>
      <c r="G1057" s="54">
        <v>0.19702711583279781</v>
      </c>
      <c r="H1057" s="54">
        <v>4</v>
      </c>
      <c r="I1057" s="54">
        <v>4</v>
      </c>
      <c r="J1057" s="53" t="s">
        <v>7662</v>
      </c>
    </row>
    <row r="1058" spans="1:10" x14ac:dyDescent="0.2">
      <c r="A1058" s="59" t="s">
        <v>7666</v>
      </c>
      <c r="B1058" s="53" t="s">
        <v>7667</v>
      </c>
      <c r="C1058" s="54">
        <v>0.81356399999999995</v>
      </c>
      <c r="D1058" s="54">
        <v>0.85177000000000003</v>
      </c>
      <c r="E1058" s="54">
        <f t="shared" si="32"/>
        <v>0.95514516829660578</v>
      </c>
      <c r="F1058" s="54">
        <f t="shared" si="33"/>
        <v>-6.6208076225511669E-2</v>
      </c>
      <c r="G1058" s="54">
        <v>0.19733085608513432</v>
      </c>
      <c r="H1058" s="54">
        <v>32</v>
      </c>
      <c r="I1058" s="54">
        <v>32</v>
      </c>
      <c r="J1058" s="53" t="s">
        <v>7665</v>
      </c>
    </row>
    <row r="1059" spans="1:10" x14ac:dyDescent="0.2">
      <c r="A1059" s="59" t="s">
        <v>7669</v>
      </c>
      <c r="B1059" s="53" t="s">
        <v>7670</v>
      </c>
      <c r="C1059" s="54">
        <v>0.95508599999999999</v>
      </c>
      <c r="D1059" s="54">
        <v>1.0978600000000001</v>
      </c>
      <c r="E1059" s="54">
        <f t="shared" si="32"/>
        <v>0.86995245295392853</v>
      </c>
      <c r="F1059" s="54">
        <f t="shared" si="33"/>
        <v>-0.20099154192839652</v>
      </c>
      <c r="G1059" s="54">
        <v>0.19753770326551229</v>
      </c>
      <c r="H1059" s="54">
        <v>2</v>
      </c>
      <c r="I1059" s="54">
        <v>2</v>
      </c>
      <c r="J1059" s="53" t="s">
        <v>7668</v>
      </c>
    </row>
    <row r="1060" spans="1:10" x14ac:dyDescent="0.2">
      <c r="A1060" s="59" t="s">
        <v>7672</v>
      </c>
      <c r="B1060" s="53" t="s">
        <v>7673</v>
      </c>
      <c r="C1060" s="54">
        <v>2.3616100000000002</v>
      </c>
      <c r="D1060" s="54">
        <v>2.5727799999999998</v>
      </c>
      <c r="E1060" s="54">
        <f t="shared" si="32"/>
        <v>0.91792147016068237</v>
      </c>
      <c r="F1060" s="54">
        <f t="shared" si="33"/>
        <v>-0.12355736113486557</v>
      </c>
      <c r="G1060" s="54">
        <v>0.19822161034142122</v>
      </c>
      <c r="H1060" s="54">
        <v>3</v>
      </c>
      <c r="I1060" s="54">
        <v>2</v>
      </c>
      <c r="J1060" s="53" t="s">
        <v>7671</v>
      </c>
    </row>
    <row r="1061" spans="1:10" x14ac:dyDescent="0.2">
      <c r="A1061" s="59" t="s">
        <v>7675</v>
      </c>
      <c r="B1061" s="53" t="s">
        <v>7676</v>
      </c>
      <c r="C1061" s="54">
        <v>0.531864</v>
      </c>
      <c r="D1061" s="54">
        <v>0.59405399999999997</v>
      </c>
      <c r="E1061" s="54">
        <f t="shared" si="32"/>
        <v>0.89531254734418086</v>
      </c>
      <c r="F1061" s="54">
        <f t="shared" si="33"/>
        <v>-0.15953668984065572</v>
      </c>
      <c r="G1061" s="54">
        <v>0.19824717162838743</v>
      </c>
      <c r="H1061" s="54">
        <v>5</v>
      </c>
      <c r="I1061" s="54">
        <v>5</v>
      </c>
      <c r="J1061" s="53" t="s">
        <v>7674</v>
      </c>
    </row>
    <row r="1062" spans="1:10" x14ac:dyDescent="0.2">
      <c r="A1062" s="59" t="s">
        <v>7678</v>
      </c>
      <c r="B1062" s="53" t="s">
        <v>7679</v>
      </c>
      <c r="C1062" s="54">
        <v>0.90009499999999998</v>
      </c>
      <c r="D1062" s="54">
        <v>0.80417899999999998</v>
      </c>
      <c r="E1062" s="54">
        <f t="shared" si="32"/>
        <v>1.1192719531348121</v>
      </c>
      <c r="F1062" s="54">
        <f t="shared" si="33"/>
        <v>0.1625606151975644</v>
      </c>
      <c r="G1062" s="54">
        <v>0.19889185577716897</v>
      </c>
      <c r="H1062" s="54">
        <v>7</v>
      </c>
      <c r="I1062" s="54">
        <v>7</v>
      </c>
      <c r="J1062" s="53" t="s">
        <v>7677</v>
      </c>
    </row>
    <row r="1063" spans="1:10" x14ac:dyDescent="0.2">
      <c r="A1063" s="59" t="s">
        <v>7681</v>
      </c>
      <c r="B1063" s="53" t="s">
        <v>7682</v>
      </c>
      <c r="C1063" s="54">
        <v>0.58553999999999995</v>
      </c>
      <c r="D1063" s="54">
        <v>0.47022000000000003</v>
      </c>
      <c r="E1063" s="54">
        <f t="shared" si="32"/>
        <v>1.245246905703713</v>
      </c>
      <c r="F1063" s="54">
        <f t="shared" si="33"/>
        <v>0.3164318260826105</v>
      </c>
      <c r="G1063" s="54">
        <v>0.19924938977886181</v>
      </c>
      <c r="H1063" s="54">
        <v>5</v>
      </c>
      <c r="I1063" s="54">
        <v>3</v>
      </c>
      <c r="J1063" s="53" t="s">
        <v>7680</v>
      </c>
    </row>
    <row r="1064" spans="1:10" x14ac:dyDescent="0.2">
      <c r="A1064" s="59" t="s">
        <v>7684</v>
      </c>
      <c r="B1064" s="53" t="s">
        <v>7685</v>
      </c>
      <c r="C1064" s="54">
        <v>1.7925899999999999</v>
      </c>
      <c r="D1064" s="54">
        <v>1.8999200000000001</v>
      </c>
      <c r="E1064" s="54">
        <f t="shared" si="32"/>
        <v>0.9435081477114825</v>
      </c>
      <c r="F1064" s="54">
        <f t="shared" si="33"/>
        <v>-8.3893118543150666E-2</v>
      </c>
      <c r="G1064" s="54">
        <v>0.19964939569670026</v>
      </c>
      <c r="H1064" s="54">
        <v>12</v>
      </c>
      <c r="I1064" s="54">
        <v>12</v>
      </c>
      <c r="J1064" s="53" t="s">
        <v>7683</v>
      </c>
    </row>
    <row r="1065" spans="1:10" x14ac:dyDescent="0.2">
      <c r="A1065" s="59" t="s">
        <v>7687</v>
      </c>
      <c r="B1065" s="53" t="s">
        <v>7688</v>
      </c>
      <c r="C1065" s="54">
        <v>1.0896300000000001</v>
      </c>
      <c r="D1065" s="54">
        <v>0.96401300000000001</v>
      </c>
      <c r="E1065" s="54">
        <f t="shared" si="32"/>
        <v>1.1303063340432131</v>
      </c>
      <c r="F1065" s="54">
        <f t="shared" si="33"/>
        <v>0.17671382282781911</v>
      </c>
      <c r="G1065" s="54">
        <v>0.19980161761583071</v>
      </c>
      <c r="H1065" s="54">
        <v>2</v>
      </c>
      <c r="I1065" s="54">
        <v>2</v>
      </c>
      <c r="J1065" s="53" t="s">
        <v>7686</v>
      </c>
    </row>
    <row r="1066" spans="1:10" x14ac:dyDescent="0.2">
      <c r="A1066" s="59" t="s">
        <v>7690</v>
      </c>
      <c r="B1066" s="53" t="s">
        <v>7691</v>
      </c>
      <c r="C1066" s="54">
        <v>0.77591600000000005</v>
      </c>
      <c r="D1066" s="54">
        <v>1.2799700000000001</v>
      </c>
      <c r="E1066" s="54">
        <f t="shared" si="32"/>
        <v>0.60619858277928396</v>
      </c>
      <c r="F1066" s="54">
        <f t="shared" si="33"/>
        <v>-0.7221376156118523</v>
      </c>
      <c r="G1066" s="54">
        <v>0.20008383365949317</v>
      </c>
      <c r="H1066" s="54">
        <v>15</v>
      </c>
      <c r="I1066" s="54">
        <v>3</v>
      </c>
      <c r="J1066" s="53" t="s">
        <v>7689</v>
      </c>
    </row>
    <row r="1067" spans="1:10" x14ac:dyDescent="0.2">
      <c r="A1067" s="59" t="s">
        <v>7693</v>
      </c>
      <c r="B1067" s="53" t="s">
        <v>7694</v>
      </c>
      <c r="C1067" s="54">
        <v>0.93000499999999997</v>
      </c>
      <c r="D1067" s="54">
        <v>0.82546299999999995</v>
      </c>
      <c r="E1067" s="54">
        <f t="shared" si="32"/>
        <v>1.1266465002065509</v>
      </c>
      <c r="F1067" s="54">
        <f t="shared" si="33"/>
        <v>0.17203492243211566</v>
      </c>
      <c r="G1067" s="54">
        <v>0.20092501064092133</v>
      </c>
      <c r="H1067" s="54">
        <v>4</v>
      </c>
      <c r="I1067" s="54">
        <v>4</v>
      </c>
      <c r="J1067" s="53" t="s">
        <v>7692</v>
      </c>
    </row>
    <row r="1068" spans="1:10" x14ac:dyDescent="0.2">
      <c r="A1068" s="59" t="s">
        <v>7696</v>
      </c>
      <c r="B1068" s="53" t="s">
        <v>7697</v>
      </c>
      <c r="C1068" s="54">
        <v>0.58754899999999999</v>
      </c>
      <c r="D1068" s="54">
        <v>0.54370799999999997</v>
      </c>
      <c r="E1068" s="54">
        <f t="shared" si="32"/>
        <v>1.0806333546683147</v>
      </c>
      <c r="F1068" s="54">
        <f t="shared" si="33"/>
        <v>0.11187711777566794</v>
      </c>
      <c r="G1068" s="54">
        <v>0.20105042708601623</v>
      </c>
      <c r="H1068" s="54">
        <v>7</v>
      </c>
      <c r="I1068" s="54">
        <v>7</v>
      </c>
      <c r="J1068" s="53" t="s">
        <v>7695</v>
      </c>
    </row>
    <row r="1069" spans="1:10" x14ac:dyDescent="0.2">
      <c r="A1069" s="59" t="s">
        <v>7699</v>
      </c>
      <c r="B1069" s="53" t="s">
        <v>7700</v>
      </c>
      <c r="C1069" s="54">
        <v>1.19974</v>
      </c>
      <c r="D1069" s="54">
        <v>1.2693000000000001</v>
      </c>
      <c r="E1069" s="54">
        <f t="shared" si="32"/>
        <v>0.94519814070747654</v>
      </c>
      <c r="F1069" s="54">
        <f t="shared" si="33"/>
        <v>-8.1311303487940051E-2</v>
      </c>
      <c r="G1069" s="54">
        <v>0.20112960468026303</v>
      </c>
      <c r="H1069" s="54">
        <v>8</v>
      </c>
      <c r="I1069" s="54">
        <v>8</v>
      </c>
      <c r="J1069" s="53" t="s">
        <v>7698</v>
      </c>
    </row>
    <row r="1070" spans="1:10" x14ac:dyDescent="0.2">
      <c r="A1070" s="59" t="s">
        <v>7702</v>
      </c>
      <c r="B1070" s="53" t="s">
        <v>7703</v>
      </c>
      <c r="C1070" s="54">
        <v>0.601248</v>
      </c>
      <c r="D1070" s="54">
        <v>0.53649500000000006</v>
      </c>
      <c r="E1070" s="54">
        <f t="shared" si="32"/>
        <v>1.1206963718207996</v>
      </c>
      <c r="F1070" s="54">
        <f t="shared" si="33"/>
        <v>0.16439546440371677</v>
      </c>
      <c r="G1070" s="54">
        <v>0.20146842903266118</v>
      </c>
      <c r="H1070" s="54">
        <v>3</v>
      </c>
      <c r="I1070" s="54">
        <v>3</v>
      </c>
      <c r="J1070" s="53" t="s">
        <v>7701</v>
      </c>
    </row>
    <row r="1071" spans="1:10" x14ac:dyDescent="0.2">
      <c r="A1071" s="59" t="s">
        <v>7705</v>
      </c>
      <c r="B1071" s="53" t="s">
        <v>7706</v>
      </c>
      <c r="C1071" s="54">
        <v>0.78569900000000004</v>
      </c>
      <c r="D1071" s="54">
        <v>1.06562</v>
      </c>
      <c r="E1071" s="54">
        <f t="shared" si="32"/>
        <v>0.73731630412342108</v>
      </c>
      <c r="F1071" s="54">
        <f t="shared" si="33"/>
        <v>-0.43964443554691113</v>
      </c>
      <c r="G1071" s="54">
        <v>0.20208449806868781</v>
      </c>
      <c r="H1071" s="54">
        <v>4</v>
      </c>
      <c r="I1071" s="54">
        <v>4</v>
      </c>
      <c r="J1071" s="53" t="s">
        <v>7704</v>
      </c>
    </row>
    <row r="1072" spans="1:10" x14ac:dyDescent="0.2">
      <c r="A1072" s="59" t="s">
        <v>7708</v>
      </c>
      <c r="B1072" s="53" t="s">
        <v>7709</v>
      </c>
      <c r="C1072" s="54">
        <v>1.63669</v>
      </c>
      <c r="D1072" s="54">
        <v>1.7603800000000001</v>
      </c>
      <c r="E1072" s="54">
        <f t="shared" si="32"/>
        <v>0.92973676138106542</v>
      </c>
      <c r="F1072" s="54">
        <f t="shared" si="33"/>
        <v>-0.10510579458934424</v>
      </c>
      <c r="G1072" s="54">
        <v>0.2022818887120427</v>
      </c>
      <c r="H1072" s="54">
        <v>4</v>
      </c>
      <c r="I1072" s="54">
        <v>4</v>
      </c>
      <c r="J1072" s="53" t="s">
        <v>7707</v>
      </c>
    </row>
    <row r="1073" spans="1:10" x14ac:dyDescent="0.2">
      <c r="A1073" s="59" t="s">
        <v>7711</v>
      </c>
      <c r="B1073" s="53" t="s">
        <v>7712</v>
      </c>
      <c r="C1073" s="54">
        <v>1.5872200000000001</v>
      </c>
      <c r="D1073" s="54">
        <v>1.6695800000000001</v>
      </c>
      <c r="E1073" s="54">
        <f t="shared" si="32"/>
        <v>0.95067022844068572</v>
      </c>
      <c r="F1073" s="54">
        <f t="shared" si="33"/>
        <v>-7.298311373870156E-2</v>
      </c>
      <c r="G1073" s="54">
        <v>0.20262545356501382</v>
      </c>
      <c r="H1073" s="54">
        <v>3</v>
      </c>
      <c r="I1073" s="54">
        <v>3</v>
      </c>
      <c r="J1073" s="53" t="s">
        <v>7710</v>
      </c>
    </row>
    <row r="1074" spans="1:10" x14ac:dyDescent="0.2">
      <c r="A1074" s="59" t="s">
        <v>7714</v>
      </c>
      <c r="B1074" s="53" t="s">
        <v>7715</v>
      </c>
      <c r="C1074" s="54">
        <v>1.3689800000000001</v>
      </c>
      <c r="D1074" s="54">
        <v>1.29979</v>
      </c>
      <c r="E1074" s="54">
        <f t="shared" si="32"/>
        <v>1.0532316758861047</v>
      </c>
      <c r="F1074" s="54">
        <f t="shared" si="33"/>
        <v>7.4822816124984093E-2</v>
      </c>
      <c r="G1074" s="54">
        <v>0.20285046145611399</v>
      </c>
      <c r="H1074" s="54">
        <v>7</v>
      </c>
      <c r="I1074" s="54">
        <v>7</v>
      </c>
      <c r="J1074" s="53" t="s">
        <v>7713</v>
      </c>
    </row>
    <row r="1075" spans="1:10" x14ac:dyDescent="0.2">
      <c r="A1075" s="59" t="s">
        <v>7717</v>
      </c>
      <c r="B1075" s="53" t="s">
        <v>7718</v>
      </c>
      <c r="C1075" s="54">
        <v>1.31046</v>
      </c>
      <c r="D1075" s="54">
        <v>1.53216</v>
      </c>
      <c r="E1075" s="54">
        <f t="shared" si="32"/>
        <v>0.85530231829573933</v>
      </c>
      <c r="F1075" s="54">
        <f t="shared" si="33"/>
        <v>-0.22549364446214729</v>
      </c>
      <c r="G1075" s="54">
        <v>0.20315616218770177</v>
      </c>
      <c r="H1075" s="54">
        <v>5</v>
      </c>
      <c r="I1075" s="54">
        <v>5</v>
      </c>
      <c r="J1075" s="53" t="s">
        <v>7716</v>
      </c>
    </row>
    <row r="1076" spans="1:10" x14ac:dyDescent="0.2">
      <c r="A1076" s="59" t="s">
        <v>7720</v>
      </c>
      <c r="B1076" s="53" t="s">
        <v>7721</v>
      </c>
      <c r="C1076" s="54">
        <v>1.2935099999999999</v>
      </c>
      <c r="D1076" s="54">
        <v>1.6573599999999999</v>
      </c>
      <c r="E1076" s="54">
        <f t="shared" si="32"/>
        <v>0.78046411159916973</v>
      </c>
      <c r="F1076" s="54">
        <f t="shared" si="33"/>
        <v>-0.35759580119577838</v>
      </c>
      <c r="G1076" s="54">
        <v>0.20330075898616209</v>
      </c>
      <c r="H1076" s="54">
        <v>2</v>
      </c>
      <c r="I1076" s="54">
        <v>2</v>
      </c>
      <c r="J1076" s="53" t="s">
        <v>7719</v>
      </c>
    </row>
    <row r="1077" spans="1:10" x14ac:dyDescent="0.2">
      <c r="A1077" s="59" t="s">
        <v>7723</v>
      </c>
      <c r="B1077" s="53" t="s">
        <v>7724</v>
      </c>
      <c r="C1077" s="54">
        <v>3.7156099999999999</v>
      </c>
      <c r="D1077" s="54">
        <v>4.1154799999999998</v>
      </c>
      <c r="E1077" s="54">
        <f t="shared" si="32"/>
        <v>0.90283757909162476</v>
      </c>
      <c r="F1077" s="54">
        <f t="shared" si="33"/>
        <v>-0.14746162535982313</v>
      </c>
      <c r="G1077" s="54">
        <v>0.20348153258651092</v>
      </c>
      <c r="H1077" s="54">
        <v>17</v>
      </c>
      <c r="I1077" s="54">
        <v>17</v>
      </c>
      <c r="J1077" s="53" t="s">
        <v>7722</v>
      </c>
    </row>
    <row r="1078" spans="1:10" x14ac:dyDescent="0.2">
      <c r="A1078" s="59" t="s">
        <v>7726</v>
      </c>
      <c r="B1078" s="53" t="s">
        <v>7727</v>
      </c>
      <c r="C1078" s="54">
        <v>0.73588799999999999</v>
      </c>
      <c r="D1078" s="54">
        <v>0.69473399999999996</v>
      </c>
      <c r="E1078" s="54">
        <f t="shared" si="32"/>
        <v>1.0592370605152477</v>
      </c>
      <c r="F1078" s="54">
        <f t="shared" si="33"/>
        <v>8.302550505818318E-2</v>
      </c>
      <c r="G1078" s="54">
        <v>0.20378677664407113</v>
      </c>
      <c r="H1078" s="54">
        <v>13</v>
      </c>
      <c r="I1078" s="54">
        <v>13</v>
      </c>
      <c r="J1078" s="53" t="s">
        <v>7725</v>
      </c>
    </row>
    <row r="1079" spans="1:10" x14ac:dyDescent="0.2">
      <c r="A1079" s="59" t="s">
        <v>7729</v>
      </c>
      <c r="B1079" s="53" t="s">
        <v>7730</v>
      </c>
      <c r="C1079" s="54">
        <v>1.0277499999999999</v>
      </c>
      <c r="D1079" s="54">
        <v>0.95766700000000005</v>
      </c>
      <c r="E1079" s="54">
        <f t="shared" si="32"/>
        <v>1.0731809700031429</v>
      </c>
      <c r="F1079" s="54">
        <f t="shared" si="33"/>
        <v>0.10189337759636029</v>
      </c>
      <c r="G1079" s="54">
        <v>0.20387548162284355</v>
      </c>
      <c r="H1079" s="54">
        <v>6</v>
      </c>
      <c r="I1079" s="54">
        <v>6</v>
      </c>
      <c r="J1079" s="53" t="s">
        <v>7728</v>
      </c>
    </row>
    <row r="1080" spans="1:10" x14ac:dyDescent="0.2">
      <c r="A1080" s="59" t="s">
        <v>7732</v>
      </c>
      <c r="B1080" s="53" t="s">
        <v>7733</v>
      </c>
      <c r="C1080" s="54">
        <v>0.49293999999999999</v>
      </c>
      <c r="D1080" s="54">
        <v>0.46257599999999999</v>
      </c>
      <c r="E1080" s="54">
        <f t="shared" si="32"/>
        <v>1.0656411054615891</v>
      </c>
      <c r="F1080" s="54">
        <f t="shared" si="33"/>
        <v>9.1721638330577102E-2</v>
      </c>
      <c r="G1080" s="54">
        <v>0.20430641348399639</v>
      </c>
      <c r="H1080" s="54">
        <v>9</v>
      </c>
      <c r="I1080" s="54">
        <v>9</v>
      </c>
      <c r="J1080" s="53" t="s">
        <v>7731</v>
      </c>
    </row>
    <row r="1081" spans="1:10" x14ac:dyDescent="0.2">
      <c r="A1081" s="59" t="s">
        <v>7735</v>
      </c>
      <c r="B1081" s="53" t="s">
        <v>7736</v>
      </c>
      <c r="C1081" s="54">
        <v>0.810639</v>
      </c>
      <c r="D1081" s="54">
        <v>0.76293299999999997</v>
      </c>
      <c r="E1081" s="54">
        <f t="shared" si="32"/>
        <v>1.0625297372115245</v>
      </c>
      <c r="F1081" s="54">
        <f t="shared" si="33"/>
        <v>8.7503218781860861E-2</v>
      </c>
      <c r="G1081" s="54">
        <v>0.20441793650878803</v>
      </c>
      <c r="H1081" s="54">
        <v>9</v>
      </c>
      <c r="I1081" s="54">
        <v>9</v>
      </c>
      <c r="J1081" s="53" t="s">
        <v>7734</v>
      </c>
    </row>
    <row r="1082" spans="1:10" x14ac:dyDescent="0.2">
      <c r="A1082" s="59" t="s">
        <v>7738</v>
      </c>
      <c r="B1082" s="53" t="s">
        <v>7739</v>
      </c>
      <c r="C1082" s="54">
        <v>0.98160999999999998</v>
      </c>
      <c r="D1082" s="54">
        <v>1.23098</v>
      </c>
      <c r="E1082" s="54">
        <f t="shared" si="32"/>
        <v>0.79742156655672713</v>
      </c>
      <c r="F1082" s="54">
        <f t="shared" si="33"/>
        <v>-0.326585470811598</v>
      </c>
      <c r="G1082" s="54">
        <v>0.20513700002730478</v>
      </c>
      <c r="H1082" s="54">
        <v>3</v>
      </c>
      <c r="I1082" s="54">
        <v>3</v>
      </c>
      <c r="J1082" s="53" t="s">
        <v>7737</v>
      </c>
    </row>
    <row r="1083" spans="1:10" x14ac:dyDescent="0.2">
      <c r="A1083" s="59" t="s">
        <v>7741</v>
      </c>
      <c r="B1083" s="53" t="s">
        <v>7742</v>
      </c>
      <c r="C1083" s="54">
        <v>0.579739</v>
      </c>
      <c r="D1083" s="54">
        <v>0.489649</v>
      </c>
      <c r="E1083" s="54">
        <f t="shared" si="32"/>
        <v>1.183988939015499</v>
      </c>
      <c r="F1083" s="54">
        <f t="shared" si="33"/>
        <v>0.24365560317798951</v>
      </c>
      <c r="G1083" s="54">
        <v>0.20520361154107464</v>
      </c>
      <c r="H1083" s="54">
        <v>3</v>
      </c>
      <c r="I1083" s="54">
        <v>3</v>
      </c>
      <c r="J1083" s="53" t="s">
        <v>7740</v>
      </c>
    </row>
    <row r="1084" spans="1:10" x14ac:dyDescent="0.2">
      <c r="A1084" s="59" t="s">
        <v>7744</v>
      </c>
      <c r="B1084" s="53" t="s">
        <v>7745</v>
      </c>
      <c r="C1084" s="54">
        <v>0.71607200000000004</v>
      </c>
      <c r="D1084" s="54">
        <v>0.661941</v>
      </c>
      <c r="E1084" s="54">
        <f t="shared" si="32"/>
        <v>1.0817761703837654</v>
      </c>
      <c r="F1084" s="54">
        <f t="shared" si="33"/>
        <v>0.11340202293329778</v>
      </c>
      <c r="G1084" s="54">
        <v>0.20565060902944557</v>
      </c>
      <c r="H1084" s="54">
        <v>14</v>
      </c>
      <c r="I1084" s="54">
        <v>14</v>
      </c>
      <c r="J1084" s="53" t="s">
        <v>7743</v>
      </c>
    </row>
    <row r="1085" spans="1:10" x14ac:dyDescent="0.2">
      <c r="A1085" s="59" t="s">
        <v>7747</v>
      </c>
      <c r="B1085" s="53" t="s">
        <v>7748</v>
      </c>
      <c r="C1085" s="54">
        <v>0.41114499999999998</v>
      </c>
      <c r="D1085" s="54">
        <v>0.38276100000000002</v>
      </c>
      <c r="E1085" s="54">
        <f t="shared" si="32"/>
        <v>1.074155935427068</v>
      </c>
      <c r="F1085" s="54">
        <f t="shared" si="33"/>
        <v>0.10320344484778422</v>
      </c>
      <c r="G1085" s="54">
        <v>0.20571928205677942</v>
      </c>
      <c r="H1085" s="54">
        <v>2</v>
      </c>
      <c r="I1085" s="54">
        <v>2</v>
      </c>
      <c r="J1085" s="53" t="s">
        <v>7746</v>
      </c>
    </row>
    <row r="1086" spans="1:10" x14ac:dyDescent="0.2">
      <c r="A1086" s="59" t="s">
        <v>7750</v>
      </c>
      <c r="B1086" s="53" t="s">
        <v>7751</v>
      </c>
      <c r="C1086" s="54">
        <v>1.8201400000000001</v>
      </c>
      <c r="D1086" s="54">
        <v>2.10764</v>
      </c>
      <c r="E1086" s="54">
        <f t="shared" si="32"/>
        <v>0.86359150519063987</v>
      </c>
      <c r="F1086" s="54">
        <f t="shared" si="33"/>
        <v>-0.21157904267980751</v>
      </c>
      <c r="G1086" s="54">
        <v>0.20661221803864482</v>
      </c>
      <c r="H1086" s="54">
        <v>3</v>
      </c>
      <c r="I1086" s="54">
        <v>3</v>
      </c>
      <c r="J1086" s="53" t="s">
        <v>7749</v>
      </c>
    </row>
    <row r="1087" spans="1:10" x14ac:dyDescent="0.2">
      <c r="A1087" s="59" t="s">
        <v>7753</v>
      </c>
      <c r="B1087" s="53" t="s">
        <v>7754</v>
      </c>
      <c r="C1087" s="54">
        <v>0.71404699999999999</v>
      </c>
      <c r="D1087" s="54">
        <v>0.74376900000000001</v>
      </c>
      <c r="E1087" s="54">
        <f t="shared" si="32"/>
        <v>0.9600386679197439</v>
      </c>
      <c r="F1087" s="54">
        <f t="shared" si="33"/>
        <v>-5.8835579790462882E-2</v>
      </c>
      <c r="G1087" s="54">
        <v>0.20687880551644638</v>
      </c>
      <c r="H1087" s="54">
        <v>2</v>
      </c>
      <c r="I1087" s="54">
        <v>2</v>
      </c>
      <c r="J1087" s="53" t="s">
        <v>7752</v>
      </c>
    </row>
    <row r="1088" spans="1:10" x14ac:dyDescent="0.2">
      <c r="A1088" s="59" t="s">
        <v>7756</v>
      </c>
      <c r="B1088" s="53" t="s">
        <v>7757</v>
      </c>
      <c r="C1088" s="54">
        <v>0.94352899999999995</v>
      </c>
      <c r="D1088" s="54">
        <v>0.90653499999999998</v>
      </c>
      <c r="E1088" s="54">
        <f t="shared" si="32"/>
        <v>1.040808132063296</v>
      </c>
      <c r="F1088" s="54">
        <f t="shared" si="33"/>
        <v>5.7704139306659387E-2</v>
      </c>
      <c r="G1088" s="54">
        <v>0.20699506905069104</v>
      </c>
      <c r="H1088" s="54">
        <v>10</v>
      </c>
      <c r="I1088" s="54">
        <v>10</v>
      </c>
      <c r="J1088" s="53" t="s">
        <v>7755</v>
      </c>
    </row>
    <row r="1089" spans="1:10" x14ac:dyDescent="0.2">
      <c r="A1089" s="59" t="s">
        <v>7759</v>
      </c>
      <c r="B1089" s="53" t="s">
        <v>7760</v>
      </c>
      <c r="C1089" s="54">
        <v>0.73099499999999995</v>
      </c>
      <c r="D1089" s="54">
        <v>0.88225900000000002</v>
      </c>
      <c r="E1089" s="54">
        <f t="shared" si="32"/>
        <v>0.82854921287286376</v>
      </c>
      <c r="F1089" s="54">
        <f t="shared" si="33"/>
        <v>-0.27134070394752985</v>
      </c>
      <c r="G1089" s="54">
        <v>0.20704321364854653</v>
      </c>
      <c r="H1089" s="54">
        <v>2</v>
      </c>
      <c r="I1089" s="54">
        <v>2</v>
      </c>
      <c r="J1089" s="53" t="s">
        <v>7758</v>
      </c>
    </row>
    <row r="1090" spans="1:10" x14ac:dyDescent="0.2">
      <c r="A1090" s="59" t="s">
        <v>7762</v>
      </c>
      <c r="B1090" s="53" t="s">
        <v>7763</v>
      </c>
      <c r="C1090" s="54">
        <v>1.3637999999999999</v>
      </c>
      <c r="D1090" s="54">
        <v>0.55340999999999996</v>
      </c>
      <c r="E1090" s="54">
        <f t="shared" si="32"/>
        <v>2.4643573480782783</v>
      </c>
      <c r="F1090" s="54">
        <f t="shared" si="33"/>
        <v>1.3012114715035668</v>
      </c>
      <c r="G1090" s="54">
        <v>0.20804055323091608</v>
      </c>
      <c r="H1090" s="54">
        <v>2</v>
      </c>
      <c r="I1090" s="54">
        <v>2</v>
      </c>
      <c r="J1090" s="53" t="s">
        <v>7761</v>
      </c>
    </row>
    <row r="1091" spans="1:10" x14ac:dyDescent="0.2">
      <c r="A1091" s="59" t="s">
        <v>7765</v>
      </c>
      <c r="B1091" s="53" t="s">
        <v>7766</v>
      </c>
      <c r="C1091" s="54">
        <v>3.8705699999999998</v>
      </c>
      <c r="D1091" s="54">
        <v>4.0930499999999999</v>
      </c>
      <c r="E1091" s="54">
        <f t="shared" si="32"/>
        <v>0.94564444607322162</v>
      </c>
      <c r="F1091" s="54">
        <f t="shared" si="33"/>
        <v>-8.0630249914954613E-2</v>
      </c>
      <c r="G1091" s="54">
        <v>0.20833296749873692</v>
      </c>
      <c r="H1091" s="54">
        <v>2</v>
      </c>
      <c r="I1091" s="54">
        <v>2</v>
      </c>
      <c r="J1091" s="53" t="s">
        <v>7764</v>
      </c>
    </row>
    <row r="1092" spans="1:10" x14ac:dyDescent="0.2">
      <c r="A1092" s="59" t="s">
        <v>7768</v>
      </c>
      <c r="B1092" s="53" t="s">
        <v>7769</v>
      </c>
      <c r="C1092" s="54">
        <v>1.1175299999999999</v>
      </c>
      <c r="D1092" s="54">
        <v>1.2197899999999999</v>
      </c>
      <c r="E1092" s="54">
        <f t="shared" si="32"/>
        <v>0.91616589740857035</v>
      </c>
      <c r="F1092" s="54">
        <f t="shared" si="33"/>
        <v>-0.12631923270292036</v>
      </c>
      <c r="G1092" s="54">
        <v>0.2083795040209053</v>
      </c>
      <c r="H1092" s="54">
        <v>13</v>
      </c>
      <c r="I1092" s="54">
        <v>12</v>
      </c>
      <c r="J1092" s="53" t="s">
        <v>7767</v>
      </c>
    </row>
    <row r="1093" spans="1:10" x14ac:dyDescent="0.2">
      <c r="A1093" s="59" t="s">
        <v>7771</v>
      </c>
      <c r="B1093" s="53" t="s">
        <v>7772</v>
      </c>
      <c r="C1093" s="54">
        <v>0.66513900000000004</v>
      </c>
      <c r="D1093" s="54">
        <v>0.61941500000000005</v>
      </c>
      <c r="E1093" s="54">
        <f t="shared" si="32"/>
        <v>1.0738180379874558</v>
      </c>
      <c r="F1093" s="54">
        <f t="shared" si="33"/>
        <v>0.1027495445952557</v>
      </c>
      <c r="G1093" s="54">
        <v>0.20855614949731321</v>
      </c>
      <c r="H1093" s="54">
        <v>2</v>
      </c>
      <c r="I1093" s="54">
        <v>2</v>
      </c>
      <c r="J1093" s="53" t="s">
        <v>7770</v>
      </c>
    </row>
    <row r="1094" spans="1:10" x14ac:dyDescent="0.2">
      <c r="A1094" s="59" t="s">
        <v>7774</v>
      </c>
      <c r="B1094" s="53" t="s">
        <v>7775</v>
      </c>
      <c r="C1094" s="54">
        <v>1.93164</v>
      </c>
      <c r="D1094" s="54">
        <v>1.7538400000000001</v>
      </c>
      <c r="E1094" s="54">
        <f t="shared" ref="E1094:E1157" si="34">C1094/D1094</f>
        <v>1.1013775486931532</v>
      </c>
      <c r="F1094" s="54">
        <f t="shared" ref="F1094:F1157" si="35">LOG(E1094,2)</f>
        <v>0.13930910492230952</v>
      </c>
      <c r="G1094" s="54">
        <v>0.20875265128817017</v>
      </c>
      <c r="H1094" s="54">
        <v>5</v>
      </c>
      <c r="I1094" s="54">
        <v>5</v>
      </c>
      <c r="J1094" s="53" t="s">
        <v>7773</v>
      </c>
    </row>
    <row r="1095" spans="1:10" x14ac:dyDescent="0.2">
      <c r="A1095" s="59" t="s">
        <v>7777</v>
      </c>
      <c r="B1095" s="53" t="s">
        <v>7778</v>
      </c>
      <c r="C1095" s="54">
        <v>1.2150099999999999</v>
      </c>
      <c r="D1095" s="54">
        <v>0.84623499999999996</v>
      </c>
      <c r="E1095" s="54">
        <f t="shared" si="34"/>
        <v>1.4357832044290297</v>
      </c>
      <c r="F1095" s="54">
        <f t="shared" si="35"/>
        <v>0.52183792638434434</v>
      </c>
      <c r="G1095" s="54">
        <v>0.20888824445521365</v>
      </c>
      <c r="H1095" s="54">
        <v>2</v>
      </c>
      <c r="I1095" s="54">
        <v>2</v>
      </c>
      <c r="J1095" s="53" t="s">
        <v>7776</v>
      </c>
    </row>
    <row r="1096" spans="1:10" x14ac:dyDescent="0.2">
      <c r="A1096" s="59" t="s">
        <v>7780</v>
      </c>
      <c r="B1096" s="53" t="s">
        <v>7781</v>
      </c>
      <c r="C1096" s="54">
        <v>1.2273700000000001</v>
      </c>
      <c r="D1096" s="54">
        <v>0.89197000000000004</v>
      </c>
      <c r="E1096" s="54">
        <f t="shared" si="34"/>
        <v>1.3760216150767404</v>
      </c>
      <c r="F1096" s="54">
        <f t="shared" si="35"/>
        <v>0.46050313262656295</v>
      </c>
      <c r="G1096" s="54">
        <v>0.21005353756532744</v>
      </c>
      <c r="H1096" s="54">
        <v>3</v>
      </c>
      <c r="I1096" s="54">
        <v>3</v>
      </c>
      <c r="J1096" s="53" t="s">
        <v>7779</v>
      </c>
    </row>
    <row r="1097" spans="1:10" x14ac:dyDescent="0.2">
      <c r="A1097" s="59" t="s">
        <v>7783</v>
      </c>
      <c r="B1097" s="53" t="s">
        <v>7784</v>
      </c>
      <c r="C1097" s="54">
        <v>1.8540300000000001</v>
      </c>
      <c r="D1097" s="54">
        <v>1.97831</v>
      </c>
      <c r="E1097" s="54">
        <f t="shared" si="34"/>
        <v>0.9371787030344082</v>
      </c>
      <c r="F1097" s="54">
        <f t="shared" si="35"/>
        <v>-9.3603924911398018E-2</v>
      </c>
      <c r="G1097" s="54">
        <v>0.21220274621024632</v>
      </c>
      <c r="H1097" s="54">
        <v>5</v>
      </c>
      <c r="I1097" s="54">
        <v>5</v>
      </c>
      <c r="J1097" s="53" t="s">
        <v>7782</v>
      </c>
    </row>
    <row r="1098" spans="1:10" x14ac:dyDescent="0.2">
      <c r="A1098" s="59" t="s">
        <v>7786</v>
      </c>
      <c r="B1098" s="53" t="s">
        <v>7787</v>
      </c>
      <c r="C1098" s="54">
        <v>1.33135</v>
      </c>
      <c r="D1098" s="54">
        <v>1.45381</v>
      </c>
      <c r="E1098" s="54">
        <f t="shared" si="34"/>
        <v>0.91576615926427796</v>
      </c>
      <c r="F1098" s="54">
        <f t="shared" si="35"/>
        <v>-0.12694884147632124</v>
      </c>
      <c r="G1098" s="54">
        <v>0.21234840341163291</v>
      </c>
      <c r="H1098" s="54">
        <v>2</v>
      </c>
      <c r="I1098" s="54">
        <v>2</v>
      </c>
      <c r="J1098" s="53" t="s">
        <v>7785</v>
      </c>
    </row>
    <row r="1099" spans="1:10" x14ac:dyDescent="0.2">
      <c r="A1099" s="59" t="s">
        <v>7789</v>
      </c>
      <c r="B1099" s="53" t="s">
        <v>7790</v>
      </c>
      <c r="C1099" s="54">
        <v>0.54920800000000003</v>
      </c>
      <c r="D1099" s="54">
        <v>0.63850899999999999</v>
      </c>
      <c r="E1099" s="54">
        <f t="shared" si="34"/>
        <v>0.86014136057596691</v>
      </c>
      <c r="F1099" s="54">
        <f t="shared" si="35"/>
        <v>-0.21735431479047101</v>
      </c>
      <c r="G1099" s="54">
        <v>0.21274286325036543</v>
      </c>
      <c r="H1099" s="54">
        <v>4</v>
      </c>
      <c r="I1099" s="54">
        <v>4</v>
      </c>
      <c r="J1099" s="53" t="s">
        <v>7788</v>
      </c>
    </row>
    <row r="1100" spans="1:10" x14ac:dyDescent="0.2">
      <c r="A1100" s="59" t="s">
        <v>7792</v>
      </c>
      <c r="B1100" s="53" t="s">
        <v>7793</v>
      </c>
      <c r="C1100" s="54">
        <v>1.9156200000000001</v>
      </c>
      <c r="D1100" s="54">
        <v>1.7822800000000001</v>
      </c>
      <c r="E1100" s="54">
        <f t="shared" si="34"/>
        <v>1.0748142828287361</v>
      </c>
      <c r="F1100" s="54">
        <f t="shared" si="35"/>
        <v>0.10408739805775791</v>
      </c>
      <c r="G1100" s="54">
        <v>0.21329515963568799</v>
      </c>
      <c r="H1100" s="54">
        <v>26</v>
      </c>
      <c r="I1100" s="54">
        <v>26</v>
      </c>
      <c r="J1100" s="53" t="s">
        <v>7791</v>
      </c>
    </row>
    <row r="1101" spans="1:10" x14ac:dyDescent="0.2">
      <c r="A1101" s="59" t="s">
        <v>7795</v>
      </c>
      <c r="B1101" s="53" t="s">
        <v>7796</v>
      </c>
      <c r="C1101" s="54">
        <v>0.83035099999999995</v>
      </c>
      <c r="D1101" s="54">
        <v>0.70584499999999994</v>
      </c>
      <c r="E1101" s="54">
        <f t="shared" si="34"/>
        <v>1.1763928341208056</v>
      </c>
      <c r="F1101" s="54">
        <f t="shared" si="35"/>
        <v>0.23436990133194974</v>
      </c>
      <c r="G1101" s="54">
        <v>0.21338456407416759</v>
      </c>
      <c r="H1101" s="54">
        <v>3</v>
      </c>
      <c r="I1101" s="54">
        <v>3</v>
      </c>
      <c r="J1101" s="53" t="s">
        <v>7794</v>
      </c>
    </row>
    <row r="1102" spans="1:10" x14ac:dyDescent="0.2">
      <c r="A1102" s="59" t="s">
        <v>7798</v>
      </c>
      <c r="B1102" s="53" t="s">
        <v>7799</v>
      </c>
      <c r="C1102" s="54">
        <v>1.0202800000000001</v>
      </c>
      <c r="D1102" s="54">
        <v>0.80028600000000005</v>
      </c>
      <c r="E1102" s="54">
        <f t="shared" si="34"/>
        <v>1.2748942253144502</v>
      </c>
      <c r="F1102" s="54">
        <f t="shared" si="35"/>
        <v>0.3503775553629106</v>
      </c>
      <c r="G1102" s="54">
        <v>0.213606763607817</v>
      </c>
      <c r="H1102" s="54">
        <v>3</v>
      </c>
      <c r="I1102" s="54">
        <v>3</v>
      </c>
      <c r="J1102" s="53" t="s">
        <v>7797</v>
      </c>
    </row>
    <row r="1103" spans="1:10" x14ac:dyDescent="0.2">
      <c r="A1103" s="59" t="s">
        <v>7801</v>
      </c>
      <c r="B1103" s="53" t="s">
        <v>7802</v>
      </c>
      <c r="C1103" s="54">
        <v>0.62472399999999995</v>
      </c>
      <c r="D1103" s="54">
        <v>0.57485900000000001</v>
      </c>
      <c r="E1103" s="54">
        <f t="shared" si="34"/>
        <v>1.086743010025067</v>
      </c>
      <c r="F1103" s="54">
        <f t="shared" si="35"/>
        <v>0.12001081617306927</v>
      </c>
      <c r="G1103" s="54">
        <v>0.21379965496574044</v>
      </c>
      <c r="H1103" s="54">
        <v>4</v>
      </c>
      <c r="I1103" s="54">
        <v>4</v>
      </c>
      <c r="J1103" s="53" t="s">
        <v>7800</v>
      </c>
    </row>
    <row r="1104" spans="1:10" x14ac:dyDescent="0.2">
      <c r="A1104" s="59" t="s">
        <v>7804</v>
      </c>
      <c r="B1104" s="53" t="s">
        <v>7805</v>
      </c>
      <c r="C1104" s="54">
        <v>0.667902</v>
      </c>
      <c r="D1104" s="54">
        <v>0.60471299999999995</v>
      </c>
      <c r="E1104" s="54">
        <f t="shared" si="34"/>
        <v>1.1044941980741279</v>
      </c>
      <c r="F1104" s="54">
        <f t="shared" si="35"/>
        <v>0.14338584021272754</v>
      </c>
      <c r="G1104" s="54">
        <v>0.21442824939723915</v>
      </c>
      <c r="H1104" s="54">
        <v>13</v>
      </c>
      <c r="I1104" s="54">
        <v>13</v>
      </c>
      <c r="J1104" s="53" t="s">
        <v>7803</v>
      </c>
    </row>
    <row r="1105" spans="1:10" x14ac:dyDescent="0.2">
      <c r="A1105" s="59" t="s">
        <v>7807</v>
      </c>
      <c r="B1105" s="53" t="s">
        <v>7808</v>
      </c>
      <c r="C1105" s="54">
        <v>3.18153</v>
      </c>
      <c r="D1105" s="54">
        <v>2.9511699999999998</v>
      </c>
      <c r="E1105" s="54">
        <f t="shared" si="34"/>
        <v>1.0780571773228924</v>
      </c>
      <c r="F1105" s="54">
        <f t="shared" si="35"/>
        <v>0.10843369687765203</v>
      </c>
      <c r="G1105" s="54">
        <v>0.21486862268633178</v>
      </c>
      <c r="H1105" s="54">
        <v>10</v>
      </c>
      <c r="I1105" s="54">
        <v>10</v>
      </c>
      <c r="J1105" s="53" t="s">
        <v>7806</v>
      </c>
    </row>
    <row r="1106" spans="1:10" x14ac:dyDescent="0.2">
      <c r="A1106" s="59" t="s">
        <v>7810</v>
      </c>
      <c r="B1106" s="53" t="s">
        <v>7811</v>
      </c>
      <c r="C1106" s="54">
        <v>1.2388600000000001</v>
      </c>
      <c r="D1106" s="54">
        <v>1.34117</v>
      </c>
      <c r="E1106" s="54">
        <f t="shared" si="34"/>
        <v>0.92371586003265815</v>
      </c>
      <c r="F1106" s="54">
        <f t="shared" si="35"/>
        <v>-0.11447895576038386</v>
      </c>
      <c r="G1106" s="54">
        <v>0.21490523754894877</v>
      </c>
      <c r="H1106" s="54">
        <v>3</v>
      </c>
      <c r="I1106" s="54">
        <v>2</v>
      </c>
      <c r="J1106" s="53" t="s">
        <v>7809</v>
      </c>
    </row>
    <row r="1107" spans="1:10" x14ac:dyDescent="0.2">
      <c r="A1107" s="59" t="s">
        <v>7813</v>
      </c>
      <c r="B1107" s="53" t="s">
        <v>7814</v>
      </c>
      <c r="C1107" s="54">
        <v>0.35375699999999999</v>
      </c>
      <c r="D1107" s="54">
        <v>0.56445900000000004</v>
      </c>
      <c r="E1107" s="54">
        <f t="shared" si="34"/>
        <v>0.62671868107338169</v>
      </c>
      <c r="F1107" s="54">
        <f t="shared" si="35"/>
        <v>-0.67411009762803265</v>
      </c>
      <c r="G1107" s="54">
        <v>0.21493344514298834</v>
      </c>
      <c r="H1107" s="54">
        <v>8</v>
      </c>
      <c r="I1107" s="54">
        <v>7</v>
      </c>
      <c r="J1107" s="53" t="s">
        <v>7812</v>
      </c>
    </row>
    <row r="1108" spans="1:10" x14ac:dyDescent="0.2">
      <c r="A1108" s="59" t="s">
        <v>7816</v>
      </c>
      <c r="B1108" s="53" t="s">
        <v>7817</v>
      </c>
      <c r="C1108" s="54">
        <v>1.0333399999999999</v>
      </c>
      <c r="D1108" s="54">
        <v>0.88119999999999998</v>
      </c>
      <c r="E1108" s="54">
        <f t="shared" si="34"/>
        <v>1.172650930549251</v>
      </c>
      <c r="F1108" s="54">
        <f t="shared" si="35"/>
        <v>0.2297736223068394</v>
      </c>
      <c r="G1108" s="54">
        <v>0.21526379875929866</v>
      </c>
      <c r="H1108" s="54">
        <v>5</v>
      </c>
      <c r="I1108" s="54">
        <v>5</v>
      </c>
      <c r="J1108" s="53" t="s">
        <v>7815</v>
      </c>
    </row>
    <row r="1109" spans="1:10" x14ac:dyDescent="0.2">
      <c r="A1109" s="59" t="s">
        <v>7819</v>
      </c>
      <c r="B1109" s="53" t="s">
        <v>7820</v>
      </c>
      <c r="C1109" s="54">
        <v>1.2585200000000001</v>
      </c>
      <c r="D1109" s="54">
        <v>1.0117</v>
      </c>
      <c r="E1109" s="54">
        <f t="shared" si="34"/>
        <v>1.2439656024513195</v>
      </c>
      <c r="F1109" s="54">
        <f t="shared" si="35"/>
        <v>0.31494659329890162</v>
      </c>
      <c r="G1109" s="54">
        <v>0.21556735848154429</v>
      </c>
      <c r="H1109" s="54">
        <v>7</v>
      </c>
      <c r="I1109" s="54">
        <v>7</v>
      </c>
      <c r="J1109" s="53" t="s">
        <v>7818</v>
      </c>
    </row>
    <row r="1110" spans="1:10" x14ac:dyDescent="0.2">
      <c r="A1110" s="59" t="s">
        <v>7822</v>
      </c>
      <c r="B1110" s="53" t="s">
        <v>7823</v>
      </c>
      <c r="C1110" s="54">
        <v>1.25509</v>
      </c>
      <c r="D1110" s="54">
        <v>1.3919999999999999</v>
      </c>
      <c r="E1110" s="54">
        <f t="shared" si="34"/>
        <v>0.90164511494252886</v>
      </c>
      <c r="F1110" s="54">
        <f t="shared" si="35"/>
        <v>-0.14936839051800935</v>
      </c>
      <c r="G1110" s="54">
        <v>0.21596183054477119</v>
      </c>
      <c r="H1110" s="54">
        <v>7</v>
      </c>
      <c r="I1110" s="54">
        <v>7</v>
      </c>
      <c r="J1110" s="53" t="s">
        <v>7821</v>
      </c>
    </row>
    <row r="1111" spans="1:10" x14ac:dyDescent="0.2">
      <c r="A1111" s="59" t="s">
        <v>7825</v>
      </c>
      <c r="B1111" s="53" t="s">
        <v>7826</v>
      </c>
      <c r="C1111" s="54">
        <v>0.64150700000000005</v>
      </c>
      <c r="D1111" s="54">
        <v>0.59802599999999995</v>
      </c>
      <c r="E1111" s="54">
        <f t="shared" si="34"/>
        <v>1.0727075411436964</v>
      </c>
      <c r="F1111" s="54">
        <f t="shared" si="35"/>
        <v>0.10125679887824797</v>
      </c>
      <c r="G1111" s="54">
        <v>0.21601902422334424</v>
      </c>
      <c r="H1111" s="54">
        <v>8</v>
      </c>
      <c r="I1111" s="54">
        <v>8</v>
      </c>
      <c r="J1111" s="53" t="s">
        <v>7824</v>
      </c>
    </row>
    <row r="1112" spans="1:10" x14ac:dyDescent="0.2">
      <c r="A1112" s="59" t="s">
        <v>7828</v>
      </c>
      <c r="B1112" s="53" t="s">
        <v>7829</v>
      </c>
      <c r="C1112" s="54">
        <v>1.85927</v>
      </c>
      <c r="D1112" s="54">
        <v>1.78809</v>
      </c>
      <c r="E1112" s="54">
        <f t="shared" si="34"/>
        <v>1.0398078396501296</v>
      </c>
      <c r="F1112" s="54">
        <f t="shared" si="35"/>
        <v>5.6316937598396274E-2</v>
      </c>
      <c r="G1112" s="54">
        <v>0.21603195706727646</v>
      </c>
      <c r="H1112" s="54">
        <v>29</v>
      </c>
      <c r="I1112" s="54">
        <v>29</v>
      </c>
      <c r="J1112" s="53" t="s">
        <v>7827</v>
      </c>
    </row>
    <row r="1113" spans="1:10" x14ac:dyDescent="0.2">
      <c r="A1113" s="59" t="s">
        <v>7831</v>
      </c>
      <c r="B1113" s="53" t="s">
        <v>7832</v>
      </c>
      <c r="C1113" s="54">
        <v>1.9071899999999999</v>
      </c>
      <c r="D1113" s="54">
        <v>2.0039400000000001</v>
      </c>
      <c r="E1113" s="54">
        <f t="shared" si="34"/>
        <v>0.95172011138058021</v>
      </c>
      <c r="F1113" s="54">
        <f t="shared" si="35"/>
        <v>-7.1390736997749615E-2</v>
      </c>
      <c r="G1113" s="54">
        <v>0.21654890897884183</v>
      </c>
      <c r="H1113" s="54">
        <v>4</v>
      </c>
      <c r="I1113" s="54">
        <v>4</v>
      </c>
      <c r="J1113" s="53" t="s">
        <v>7830</v>
      </c>
    </row>
    <row r="1114" spans="1:10" x14ac:dyDescent="0.2">
      <c r="A1114" s="59" t="s">
        <v>7834</v>
      </c>
      <c r="B1114" s="53" t="s">
        <v>7835</v>
      </c>
      <c r="C1114" s="54">
        <v>1.04579</v>
      </c>
      <c r="D1114" s="54">
        <v>0.95567199999999997</v>
      </c>
      <c r="E1114" s="54">
        <f t="shared" si="34"/>
        <v>1.0942980436802585</v>
      </c>
      <c r="F1114" s="54">
        <f t="shared" si="35"/>
        <v>0.13000572494812704</v>
      </c>
      <c r="G1114" s="54">
        <v>0.21678638330452762</v>
      </c>
      <c r="H1114" s="54">
        <v>6</v>
      </c>
      <c r="I1114" s="54">
        <v>6</v>
      </c>
      <c r="J1114" s="53" t="s">
        <v>7833</v>
      </c>
    </row>
    <row r="1115" spans="1:10" x14ac:dyDescent="0.2">
      <c r="A1115" s="59" t="s">
        <v>7837</v>
      </c>
      <c r="B1115" s="53" t="s">
        <v>7838</v>
      </c>
      <c r="C1115" s="54">
        <v>0.74345899999999998</v>
      </c>
      <c r="D1115" s="54">
        <v>0.65661800000000003</v>
      </c>
      <c r="E1115" s="54">
        <f t="shared" si="34"/>
        <v>1.1322549793030345</v>
      </c>
      <c r="F1115" s="54">
        <f t="shared" si="35"/>
        <v>0.17919888392324151</v>
      </c>
      <c r="G1115" s="54">
        <v>0.21690771533568567</v>
      </c>
      <c r="H1115" s="54">
        <v>5</v>
      </c>
      <c r="I1115" s="54">
        <v>5</v>
      </c>
      <c r="J1115" s="53" t="s">
        <v>7836</v>
      </c>
    </row>
    <row r="1116" spans="1:10" x14ac:dyDescent="0.2">
      <c r="A1116" s="59" t="s">
        <v>7840</v>
      </c>
      <c r="B1116" s="53" t="s">
        <v>7841</v>
      </c>
      <c r="C1116" s="54">
        <v>1.1585399999999999</v>
      </c>
      <c r="D1116" s="54">
        <v>1.03118</v>
      </c>
      <c r="E1116" s="54">
        <f t="shared" si="34"/>
        <v>1.123508989701119</v>
      </c>
      <c r="F1116" s="54">
        <f t="shared" si="35"/>
        <v>0.16801166821638391</v>
      </c>
      <c r="G1116" s="54">
        <v>0.2170226189076882</v>
      </c>
      <c r="H1116" s="54">
        <v>8</v>
      </c>
      <c r="I1116" s="54">
        <v>8</v>
      </c>
      <c r="J1116" s="53" t="s">
        <v>7839</v>
      </c>
    </row>
    <row r="1117" spans="1:10" x14ac:dyDescent="0.2">
      <c r="A1117" s="59" t="s">
        <v>7843</v>
      </c>
      <c r="B1117" s="53" t="s">
        <v>7844</v>
      </c>
      <c r="C1117" s="54">
        <v>0.723028</v>
      </c>
      <c r="D1117" s="54">
        <v>0.44855899999999999</v>
      </c>
      <c r="E1117" s="54">
        <f t="shared" si="34"/>
        <v>1.6118905205335308</v>
      </c>
      <c r="F1117" s="54">
        <f t="shared" si="35"/>
        <v>0.68875375946944439</v>
      </c>
      <c r="G1117" s="54">
        <v>0.21755396355956794</v>
      </c>
      <c r="H1117" s="54">
        <v>4</v>
      </c>
      <c r="I1117" s="54">
        <v>4</v>
      </c>
      <c r="J1117" s="53" t="s">
        <v>7842</v>
      </c>
    </row>
    <row r="1118" spans="1:10" x14ac:dyDescent="0.2">
      <c r="A1118" s="59" t="s">
        <v>7846</v>
      </c>
      <c r="B1118" s="53" t="s">
        <v>7847</v>
      </c>
      <c r="C1118" s="54">
        <v>1.21943</v>
      </c>
      <c r="D1118" s="54">
        <v>1.09327</v>
      </c>
      <c r="E1118" s="54">
        <f t="shared" si="34"/>
        <v>1.1153969284806133</v>
      </c>
      <c r="F1118" s="54">
        <f t="shared" si="35"/>
        <v>0.15755720328153405</v>
      </c>
      <c r="G1118" s="54">
        <v>0.21768524852271939</v>
      </c>
      <c r="H1118" s="54">
        <v>5</v>
      </c>
      <c r="I1118" s="54">
        <v>5</v>
      </c>
      <c r="J1118" s="53" t="s">
        <v>7845</v>
      </c>
    </row>
    <row r="1119" spans="1:10" x14ac:dyDescent="0.2">
      <c r="A1119" s="59" t="s">
        <v>7849</v>
      </c>
      <c r="B1119" s="53" t="s">
        <v>7850</v>
      </c>
      <c r="C1119" s="54">
        <v>1.24261</v>
      </c>
      <c r="D1119" s="54">
        <v>1.1677599999999999</v>
      </c>
      <c r="E1119" s="54">
        <f t="shared" si="34"/>
        <v>1.0640970747413854</v>
      </c>
      <c r="F1119" s="54">
        <f t="shared" si="35"/>
        <v>8.9629770068085729E-2</v>
      </c>
      <c r="G1119" s="54">
        <v>0.21779554899555231</v>
      </c>
      <c r="H1119" s="54">
        <v>9</v>
      </c>
      <c r="I1119" s="54">
        <v>9</v>
      </c>
      <c r="J1119" s="53" t="s">
        <v>7848</v>
      </c>
    </row>
    <row r="1120" spans="1:10" x14ac:dyDescent="0.2">
      <c r="A1120" s="59" t="s">
        <v>7852</v>
      </c>
      <c r="B1120" s="53" t="s">
        <v>7853</v>
      </c>
      <c r="C1120" s="54">
        <v>1.5228999999999999</v>
      </c>
      <c r="D1120" s="54">
        <v>1.3305800000000001</v>
      </c>
      <c r="E1120" s="54">
        <f t="shared" si="34"/>
        <v>1.1445384719445655</v>
      </c>
      <c r="F1120" s="54">
        <f t="shared" si="35"/>
        <v>0.19476595773920705</v>
      </c>
      <c r="G1120" s="54">
        <v>0.21784971695121408</v>
      </c>
      <c r="H1120" s="54">
        <v>5</v>
      </c>
      <c r="I1120" s="54">
        <v>5</v>
      </c>
      <c r="J1120" s="53" t="s">
        <v>7851</v>
      </c>
    </row>
    <row r="1121" spans="1:10" x14ac:dyDescent="0.2">
      <c r="A1121" s="59" t="s">
        <v>7855</v>
      </c>
      <c r="B1121" s="53" t="s">
        <v>7856</v>
      </c>
      <c r="C1121" s="54">
        <v>1.4253899999999999</v>
      </c>
      <c r="D1121" s="54">
        <v>1.27579</v>
      </c>
      <c r="E1121" s="54">
        <f t="shared" si="34"/>
        <v>1.1172606776977403</v>
      </c>
      <c r="F1121" s="54">
        <f t="shared" si="35"/>
        <v>0.15996583268366488</v>
      </c>
      <c r="G1121" s="54">
        <v>0.21811774544949322</v>
      </c>
      <c r="H1121" s="54">
        <v>4</v>
      </c>
      <c r="I1121" s="54">
        <v>4</v>
      </c>
      <c r="J1121" s="53" t="s">
        <v>7854</v>
      </c>
    </row>
    <row r="1122" spans="1:10" x14ac:dyDescent="0.2">
      <c r="A1122" s="59" t="s">
        <v>7858</v>
      </c>
      <c r="B1122" s="53" t="s">
        <v>7859</v>
      </c>
      <c r="C1122" s="54">
        <v>2.60046</v>
      </c>
      <c r="D1122" s="54">
        <v>3.5579499999999999</v>
      </c>
      <c r="E1122" s="54">
        <f t="shared" si="34"/>
        <v>0.73088716817268373</v>
      </c>
      <c r="F1122" s="54">
        <f t="shared" si="35"/>
        <v>-0.45227938977932297</v>
      </c>
      <c r="G1122" s="54">
        <v>0.21849474688689913</v>
      </c>
      <c r="H1122" s="54">
        <v>7</v>
      </c>
      <c r="I1122" s="54">
        <v>7</v>
      </c>
      <c r="J1122" s="53" t="s">
        <v>7857</v>
      </c>
    </row>
    <row r="1123" spans="1:10" x14ac:dyDescent="0.2">
      <c r="A1123" s="59" t="s">
        <v>7861</v>
      </c>
      <c r="B1123" s="53" t="s">
        <v>7862</v>
      </c>
      <c r="C1123" s="54">
        <v>2.13314</v>
      </c>
      <c r="D1123" s="54">
        <v>2.0470899999999999</v>
      </c>
      <c r="E1123" s="54">
        <f t="shared" si="34"/>
        <v>1.0420352793477572</v>
      </c>
      <c r="F1123" s="54">
        <f t="shared" si="35"/>
        <v>5.9404122605337006E-2</v>
      </c>
      <c r="G1123" s="54">
        <v>0.21979155418430019</v>
      </c>
      <c r="H1123" s="54">
        <v>9</v>
      </c>
      <c r="I1123" s="54">
        <v>9</v>
      </c>
      <c r="J1123" s="53" t="s">
        <v>7860</v>
      </c>
    </row>
    <row r="1124" spans="1:10" x14ac:dyDescent="0.2">
      <c r="A1124" s="59" t="s">
        <v>7864</v>
      </c>
      <c r="B1124" s="53" t="s">
        <v>7865</v>
      </c>
      <c r="C1124" s="54">
        <v>1.5790900000000001</v>
      </c>
      <c r="D1124" s="54">
        <v>1.6945600000000001</v>
      </c>
      <c r="E1124" s="54">
        <f t="shared" si="34"/>
        <v>0.93185841752431309</v>
      </c>
      <c r="F1124" s="54">
        <f t="shared" si="35"/>
        <v>-0.101817320106491</v>
      </c>
      <c r="G1124" s="54">
        <v>0.21987659354235659</v>
      </c>
      <c r="H1124" s="54">
        <v>7</v>
      </c>
      <c r="I1124" s="54">
        <v>7</v>
      </c>
      <c r="J1124" s="53" t="s">
        <v>7863</v>
      </c>
    </row>
    <row r="1125" spans="1:10" x14ac:dyDescent="0.2">
      <c r="A1125" s="59" t="s">
        <v>7867</v>
      </c>
      <c r="B1125" s="53" t="s">
        <v>7868</v>
      </c>
      <c r="C1125" s="54">
        <v>0.96763999999999994</v>
      </c>
      <c r="D1125" s="54">
        <v>1.02671</v>
      </c>
      <c r="E1125" s="54">
        <f t="shared" si="34"/>
        <v>0.94246671406726334</v>
      </c>
      <c r="F1125" s="54">
        <f t="shared" si="35"/>
        <v>-8.5486428546472759E-2</v>
      </c>
      <c r="G1125" s="54">
        <v>0.22008882913995947</v>
      </c>
      <c r="H1125" s="54">
        <v>8</v>
      </c>
      <c r="I1125" s="54">
        <v>8</v>
      </c>
      <c r="J1125" s="53" t="s">
        <v>7866</v>
      </c>
    </row>
    <row r="1126" spans="1:10" x14ac:dyDescent="0.2">
      <c r="A1126" s="59" t="s">
        <v>7870</v>
      </c>
      <c r="B1126" s="53" t="s">
        <v>7871</v>
      </c>
      <c r="C1126" s="54">
        <v>0.618753</v>
      </c>
      <c r="D1126" s="54">
        <v>0.57742400000000005</v>
      </c>
      <c r="E1126" s="54">
        <f t="shared" si="34"/>
        <v>1.0715747873313197</v>
      </c>
      <c r="F1126" s="54">
        <f t="shared" si="35"/>
        <v>9.9732542078683289E-2</v>
      </c>
      <c r="G1126" s="54">
        <v>0.22043522758763659</v>
      </c>
      <c r="H1126" s="54">
        <v>13</v>
      </c>
      <c r="I1126" s="54">
        <v>8</v>
      </c>
      <c r="J1126" s="53" t="s">
        <v>7869</v>
      </c>
    </row>
    <row r="1127" spans="1:10" x14ac:dyDescent="0.2">
      <c r="A1127" s="59" t="s">
        <v>7873</v>
      </c>
      <c r="B1127" s="53" t="s">
        <v>7874</v>
      </c>
      <c r="C1127" s="54">
        <v>2.6698200000000001</v>
      </c>
      <c r="D1127" s="54">
        <v>2.2994699999999999</v>
      </c>
      <c r="E1127" s="54">
        <f t="shared" si="34"/>
        <v>1.1610588526921422</v>
      </c>
      <c r="F1127" s="54">
        <f t="shared" si="35"/>
        <v>0.21544110255245072</v>
      </c>
      <c r="G1127" s="54">
        <v>0.22047634466226784</v>
      </c>
      <c r="H1127" s="54">
        <v>4</v>
      </c>
      <c r="I1127" s="54">
        <v>4</v>
      </c>
      <c r="J1127" s="53" t="s">
        <v>7872</v>
      </c>
    </row>
    <row r="1128" spans="1:10" x14ac:dyDescent="0.2">
      <c r="B1128" s="53" t="s">
        <v>7876</v>
      </c>
      <c r="C1128" s="54">
        <v>1.89815</v>
      </c>
      <c r="D1128" s="54">
        <v>1.6855599999999999</v>
      </c>
      <c r="E1128" s="54">
        <f t="shared" si="34"/>
        <v>1.1261242554403286</v>
      </c>
      <c r="F1128" s="54">
        <f t="shared" si="35"/>
        <v>0.17136602174972912</v>
      </c>
      <c r="G1128" s="54">
        <v>0.22119178838254616</v>
      </c>
      <c r="H1128" s="54">
        <v>9</v>
      </c>
      <c r="I1128" s="54">
        <v>9</v>
      </c>
      <c r="J1128" s="53" t="s">
        <v>7875</v>
      </c>
    </row>
    <row r="1129" spans="1:10" x14ac:dyDescent="0.2">
      <c r="A1129" s="59" t="s">
        <v>7878</v>
      </c>
      <c r="B1129" s="53" t="s">
        <v>7879</v>
      </c>
      <c r="C1129" s="54">
        <v>1.7750900000000001</v>
      </c>
      <c r="D1129" s="54">
        <v>1.94092</v>
      </c>
      <c r="E1129" s="54">
        <f t="shared" si="34"/>
        <v>0.91456113595614452</v>
      </c>
      <c r="F1129" s="54">
        <f t="shared" si="35"/>
        <v>-0.12884848140030403</v>
      </c>
      <c r="G1129" s="54">
        <v>0.22191313049938594</v>
      </c>
      <c r="H1129" s="54">
        <v>2</v>
      </c>
      <c r="I1129" s="54">
        <v>2</v>
      </c>
      <c r="J1129" s="53" t="s">
        <v>7877</v>
      </c>
    </row>
    <row r="1130" spans="1:10" x14ac:dyDescent="0.2">
      <c r="A1130" s="59" t="s">
        <v>7881</v>
      </c>
      <c r="B1130" s="53" t="s">
        <v>7882</v>
      </c>
      <c r="C1130" s="54">
        <v>2.8479000000000001</v>
      </c>
      <c r="D1130" s="54">
        <v>1.29088</v>
      </c>
      <c r="E1130" s="54">
        <f t="shared" si="34"/>
        <v>2.2061694348041647</v>
      </c>
      <c r="F1130" s="54">
        <f t="shared" si="35"/>
        <v>1.1415435948118093</v>
      </c>
      <c r="G1130" s="54">
        <v>0.22203886567757755</v>
      </c>
      <c r="H1130" s="54">
        <v>3</v>
      </c>
      <c r="I1130" s="54">
        <v>3</v>
      </c>
      <c r="J1130" s="53" t="s">
        <v>7880</v>
      </c>
    </row>
    <row r="1131" spans="1:10" x14ac:dyDescent="0.2">
      <c r="A1131" s="59" t="s">
        <v>7884</v>
      </c>
      <c r="B1131" s="53" t="s">
        <v>7885</v>
      </c>
      <c r="C1131" s="54">
        <v>0.78642699999999999</v>
      </c>
      <c r="D1131" s="54">
        <v>1.92327</v>
      </c>
      <c r="E1131" s="54">
        <f t="shared" si="34"/>
        <v>0.40890098634097133</v>
      </c>
      <c r="F1131" s="54">
        <f t="shared" si="35"/>
        <v>-1.2901765519851485</v>
      </c>
      <c r="G1131" s="54">
        <v>0.22209102066697595</v>
      </c>
      <c r="H1131" s="54">
        <v>3</v>
      </c>
      <c r="I1131" s="54">
        <v>3</v>
      </c>
      <c r="J1131" s="53" t="s">
        <v>7883</v>
      </c>
    </row>
    <row r="1132" spans="1:10" x14ac:dyDescent="0.2">
      <c r="A1132" s="59" t="s">
        <v>7887</v>
      </c>
      <c r="B1132" s="53" t="s">
        <v>7888</v>
      </c>
      <c r="C1132" s="54">
        <v>1.3362000000000001</v>
      </c>
      <c r="D1132" s="54">
        <v>0.90821399999999997</v>
      </c>
      <c r="E1132" s="54">
        <f t="shared" si="34"/>
        <v>1.4712391572911232</v>
      </c>
      <c r="F1132" s="54">
        <f t="shared" si="35"/>
        <v>0.55703178295787892</v>
      </c>
      <c r="G1132" s="54">
        <v>0.22225779426519346</v>
      </c>
      <c r="H1132" s="54">
        <v>2</v>
      </c>
      <c r="I1132" s="54">
        <v>2</v>
      </c>
      <c r="J1132" s="53" t="s">
        <v>7886</v>
      </c>
    </row>
    <row r="1133" spans="1:10" x14ac:dyDescent="0.2">
      <c r="A1133" s="59" t="s">
        <v>7890</v>
      </c>
      <c r="B1133" s="53" t="s">
        <v>7891</v>
      </c>
      <c r="C1133" s="54">
        <v>1.93022</v>
      </c>
      <c r="D1133" s="54">
        <v>2.0704099999999999</v>
      </c>
      <c r="E1133" s="54">
        <f t="shared" si="34"/>
        <v>0.93228877372114716</v>
      </c>
      <c r="F1133" s="54">
        <f t="shared" si="35"/>
        <v>-0.10115120021538565</v>
      </c>
      <c r="G1133" s="54">
        <v>0.22228338411242901</v>
      </c>
      <c r="H1133" s="54">
        <v>14</v>
      </c>
      <c r="I1133" s="54">
        <v>14</v>
      </c>
      <c r="J1133" s="53" t="s">
        <v>7889</v>
      </c>
    </row>
    <row r="1134" spans="1:10" x14ac:dyDescent="0.2">
      <c r="A1134" s="59" t="s">
        <v>7893</v>
      </c>
      <c r="B1134" s="53" t="s">
        <v>7894</v>
      </c>
      <c r="C1134" s="54">
        <v>1.4777800000000001</v>
      </c>
      <c r="D1134" s="54">
        <v>1.4005099999999999</v>
      </c>
      <c r="E1134" s="54">
        <f t="shared" si="34"/>
        <v>1.0551727584951198</v>
      </c>
      <c r="F1134" s="54">
        <f t="shared" si="35"/>
        <v>7.7479223974921324E-2</v>
      </c>
      <c r="G1134" s="54">
        <v>0.22235351539116405</v>
      </c>
      <c r="H1134" s="54">
        <v>18</v>
      </c>
      <c r="I1134" s="54">
        <v>5</v>
      </c>
      <c r="J1134" s="53" t="s">
        <v>7892</v>
      </c>
    </row>
    <row r="1135" spans="1:10" x14ac:dyDescent="0.2">
      <c r="A1135" s="59" t="s">
        <v>7896</v>
      </c>
      <c r="B1135" s="53" t="s">
        <v>7897</v>
      </c>
      <c r="C1135" s="54">
        <v>1.3420399999999999</v>
      </c>
      <c r="D1135" s="54">
        <v>1.4096599999999999</v>
      </c>
      <c r="E1135" s="54">
        <f t="shared" si="34"/>
        <v>0.95203098619525273</v>
      </c>
      <c r="F1135" s="54">
        <f t="shared" si="35"/>
        <v>-7.0919564523550763E-2</v>
      </c>
      <c r="G1135" s="54">
        <v>0.22316033259234816</v>
      </c>
      <c r="H1135" s="54">
        <v>8</v>
      </c>
      <c r="I1135" s="54">
        <v>8</v>
      </c>
      <c r="J1135" s="53" t="s">
        <v>7895</v>
      </c>
    </row>
    <row r="1136" spans="1:10" x14ac:dyDescent="0.2">
      <c r="A1136" s="59" t="s">
        <v>7899</v>
      </c>
      <c r="B1136" s="53" t="s">
        <v>7900</v>
      </c>
      <c r="C1136" s="54">
        <v>1.1294500000000001</v>
      </c>
      <c r="D1136" s="54">
        <v>0.87309199999999998</v>
      </c>
      <c r="E1136" s="54">
        <f t="shared" si="34"/>
        <v>1.2936208326270313</v>
      </c>
      <c r="F1136" s="54">
        <f t="shared" si="35"/>
        <v>0.37141481744748045</v>
      </c>
      <c r="G1136" s="54">
        <v>0.22383294045553745</v>
      </c>
      <c r="H1136" s="54">
        <v>6</v>
      </c>
      <c r="I1136" s="54">
        <v>6</v>
      </c>
      <c r="J1136" s="53" t="s">
        <v>7898</v>
      </c>
    </row>
    <row r="1137" spans="1:10" x14ac:dyDescent="0.2">
      <c r="A1137" s="59" t="s">
        <v>7902</v>
      </c>
      <c r="B1137" s="53" t="s">
        <v>7903</v>
      </c>
      <c r="C1137" s="54">
        <v>1.45838</v>
      </c>
      <c r="D1137" s="54">
        <v>1.5561</v>
      </c>
      <c r="E1137" s="54">
        <f t="shared" si="34"/>
        <v>0.93720197930724247</v>
      </c>
      <c r="F1137" s="54">
        <f t="shared" si="35"/>
        <v>-9.3568093808670108E-2</v>
      </c>
      <c r="G1137" s="54">
        <v>0.22398142326777667</v>
      </c>
      <c r="H1137" s="54">
        <v>98</v>
      </c>
      <c r="I1137" s="54">
        <v>97</v>
      </c>
      <c r="J1137" s="53" t="s">
        <v>7901</v>
      </c>
    </row>
    <row r="1138" spans="1:10" x14ac:dyDescent="0.2">
      <c r="A1138" s="59" t="s">
        <v>7905</v>
      </c>
      <c r="B1138" s="53" t="s">
        <v>7906</v>
      </c>
      <c r="C1138" s="54">
        <v>0.78841600000000001</v>
      </c>
      <c r="D1138" s="54">
        <v>0.81186899999999995</v>
      </c>
      <c r="E1138" s="54">
        <f t="shared" si="34"/>
        <v>0.9711123346254138</v>
      </c>
      <c r="F1138" s="54">
        <f t="shared" si="35"/>
        <v>-4.2289904049145247E-2</v>
      </c>
      <c r="G1138" s="54">
        <v>0.22408459427922139</v>
      </c>
      <c r="H1138" s="54">
        <v>49</v>
      </c>
      <c r="I1138" s="54">
        <v>33</v>
      </c>
      <c r="J1138" s="53" t="s">
        <v>7904</v>
      </c>
    </row>
    <row r="1139" spans="1:10" x14ac:dyDescent="0.2">
      <c r="A1139" s="59" t="s">
        <v>7908</v>
      </c>
      <c r="B1139" s="53" t="s">
        <v>7909</v>
      </c>
      <c r="C1139" s="54">
        <v>0.75468100000000005</v>
      </c>
      <c r="D1139" s="54">
        <v>0.68630800000000003</v>
      </c>
      <c r="E1139" s="54">
        <f t="shared" si="34"/>
        <v>1.0996243669023238</v>
      </c>
      <c r="F1139" s="54">
        <f t="shared" si="35"/>
        <v>0.13701078142480563</v>
      </c>
      <c r="G1139" s="54">
        <v>0.22409078605091978</v>
      </c>
      <c r="H1139" s="54">
        <v>7</v>
      </c>
      <c r="I1139" s="54">
        <v>7</v>
      </c>
      <c r="J1139" s="53" t="s">
        <v>7907</v>
      </c>
    </row>
    <row r="1140" spans="1:10" x14ac:dyDescent="0.2">
      <c r="A1140" s="59" t="s">
        <v>7911</v>
      </c>
      <c r="B1140" s="53" t="s">
        <v>7912</v>
      </c>
      <c r="C1140" s="54">
        <v>0.72212299999999996</v>
      </c>
      <c r="D1140" s="54">
        <v>0.778034</v>
      </c>
      <c r="E1140" s="54">
        <f t="shared" si="34"/>
        <v>0.9281381019338486</v>
      </c>
      <c r="F1140" s="54">
        <f t="shared" si="35"/>
        <v>-0.10758860833675209</v>
      </c>
      <c r="G1140" s="54">
        <v>0.22412948850041961</v>
      </c>
      <c r="H1140" s="54">
        <v>5</v>
      </c>
      <c r="I1140" s="54">
        <v>5</v>
      </c>
      <c r="J1140" s="53" t="s">
        <v>7910</v>
      </c>
    </row>
    <row r="1141" spans="1:10" x14ac:dyDescent="0.2">
      <c r="A1141" s="59" t="s">
        <v>7914</v>
      </c>
      <c r="B1141" s="53" t="s">
        <v>7915</v>
      </c>
      <c r="C1141" s="54">
        <v>0.65083100000000005</v>
      </c>
      <c r="D1141" s="54">
        <v>0.57065999999999995</v>
      </c>
      <c r="E1141" s="54">
        <f t="shared" si="34"/>
        <v>1.1404882066379283</v>
      </c>
      <c r="F1141" s="54">
        <f t="shared" si="35"/>
        <v>0.18965152835724466</v>
      </c>
      <c r="G1141" s="54">
        <v>0.22469013232114174</v>
      </c>
      <c r="H1141" s="54">
        <v>11</v>
      </c>
      <c r="I1141" s="54">
        <v>11</v>
      </c>
      <c r="J1141" s="53" t="s">
        <v>7913</v>
      </c>
    </row>
    <row r="1142" spans="1:10" x14ac:dyDescent="0.2">
      <c r="A1142" s="59" t="s">
        <v>7917</v>
      </c>
      <c r="B1142" s="53" t="s">
        <v>7918</v>
      </c>
      <c r="C1142" s="54">
        <v>0.220856</v>
      </c>
      <c r="D1142" s="54">
        <v>0.12576699999999999</v>
      </c>
      <c r="E1142" s="54">
        <f t="shared" si="34"/>
        <v>1.7560727376815859</v>
      </c>
      <c r="F1142" s="54">
        <f t="shared" si="35"/>
        <v>0.81235260348327876</v>
      </c>
      <c r="G1142" s="54">
        <v>0.22623823292825265</v>
      </c>
      <c r="H1142" s="54">
        <v>3</v>
      </c>
      <c r="I1142" s="54">
        <v>3</v>
      </c>
      <c r="J1142" s="53" t="s">
        <v>7916</v>
      </c>
    </row>
    <row r="1143" spans="1:10" x14ac:dyDescent="0.2">
      <c r="A1143" s="59" t="s">
        <v>7920</v>
      </c>
      <c r="B1143" s="53" t="s">
        <v>7921</v>
      </c>
      <c r="C1143" s="54">
        <v>1.36964</v>
      </c>
      <c r="D1143" s="54">
        <v>1.2847500000000001</v>
      </c>
      <c r="E1143" s="54">
        <f t="shared" si="34"/>
        <v>1.0660751118894727</v>
      </c>
      <c r="F1143" s="54">
        <f t="shared" si="35"/>
        <v>9.2309088878428161E-2</v>
      </c>
      <c r="G1143" s="54">
        <v>0.22666058222028174</v>
      </c>
      <c r="H1143" s="54">
        <v>3</v>
      </c>
      <c r="I1143" s="54">
        <v>3</v>
      </c>
      <c r="J1143" s="53" t="s">
        <v>7919</v>
      </c>
    </row>
    <row r="1144" spans="1:10" x14ac:dyDescent="0.2">
      <c r="A1144" s="59" t="s">
        <v>7923</v>
      </c>
      <c r="B1144" s="53" t="s">
        <v>7924</v>
      </c>
      <c r="C1144" s="54">
        <v>1.5718099999999999</v>
      </c>
      <c r="D1144" s="54">
        <v>1.77956</v>
      </c>
      <c r="E1144" s="54">
        <f t="shared" si="34"/>
        <v>0.88325765919665533</v>
      </c>
      <c r="F1144" s="54">
        <f t="shared" si="35"/>
        <v>-0.17909374034163336</v>
      </c>
      <c r="G1144" s="54">
        <v>0.22697237392321212</v>
      </c>
      <c r="H1144" s="54">
        <v>7</v>
      </c>
      <c r="I1144" s="54">
        <v>7</v>
      </c>
      <c r="J1144" s="53" t="s">
        <v>7922</v>
      </c>
    </row>
    <row r="1145" spans="1:10" x14ac:dyDescent="0.2">
      <c r="A1145" s="59" t="s">
        <v>7926</v>
      </c>
      <c r="B1145" s="53" t="s">
        <v>7927</v>
      </c>
      <c r="C1145" s="54">
        <v>1.2129099999999999</v>
      </c>
      <c r="D1145" s="54">
        <v>0.99687499999999996</v>
      </c>
      <c r="E1145" s="54">
        <f t="shared" si="34"/>
        <v>1.2167122257053291</v>
      </c>
      <c r="F1145" s="54">
        <f t="shared" si="35"/>
        <v>0.28298798510867312</v>
      </c>
      <c r="G1145" s="54">
        <v>0.22724587050563022</v>
      </c>
      <c r="H1145" s="54">
        <v>2</v>
      </c>
      <c r="I1145" s="54">
        <v>2</v>
      </c>
      <c r="J1145" s="53" t="s">
        <v>7925</v>
      </c>
    </row>
    <row r="1146" spans="1:10" x14ac:dyDescent="0.2">
      <c r="A1146" s="59" t="s">
        <v>7929</v>
      </c>
      <c r="B1146" s="53" t="s">
        <v>7930</v>
      </c>
      <c r="C1146" s="54">
        <v>1.21977</v>
      </c>
      <c r="D1146" s="54">
        <v>1.0665100000000001</v>
      </c>
      <c r="E1146" s="54">
        <f t="shared" si="34"/>
        <v>1.1437023562835791</v>
      </c>
      <c r="F1146" s="54">
        <f t="shared" si="35"/>
        <v>0.19371164566110882</v>
      </c>
      <c r="G1146" s="54">
        <v>0.22784945808615398</v>
      </c>
      <c r="H1146" s="54">
        <v>2</v>
      </c>
      <c r="I1146" s="54">
        <v>2</v>
      </c>
      <c r="J1146" s="53" t="s">
        <v>7928</v>
      </c>
    </row>
    <row r="1147" spans="1:10" x14ac:dyDescent="0.2">
      <c r="A1147" s="59" t="s">
        <v>7932</v>
      </c>
      <c r="B1147" s="53" t="s">
        <v>7933</v>
      </c>
      <c r="C1147" s="54">
        <v>1.19997</v>
      </c>
      <c r="D1147" s="54">
        <v>1.1239699999999999</v>
      </c>
      <c r="E1147" s="54">
        <f t="shared" si="34"/>
        <v>1.067617463099549</v>
      </c>
      <c r="F1147" s="54">
        <f t="shared" si="35"/>
        <v>9.4394809057360821E-2</v>
      </c>
      <c r="G1147" s="54">
        <v>0.22812873905869138</v>
      </c>
      <c r="H1147" s="54">
        <v>4</v>
      </c>
      <c r="I1147" s="54">
        <v>4</v>
      </c>
      <c r="J1147" s="53" t="s">
        <v>7931</v>
      </c>
    </row>
    <row r="1148" spans="1:10" x14ac:dyDescent="0.2">
      <c r="A1148" s="59" t="s">
        <v>7935</v>
      </c>
      <c r="B1148" s="53" t="s">
        <v>7936</v>
      </c>
      <c r="C1148" s="54">
        <v>0.84480200000000005</v>
      </c>
      <c r="D1148" s="54">
        <v>0.76189099999999998</v>
      </c>
      <c r="E1148" s="54">
        <f t="shared" si="34"/>
        <v>1.1088226531091718</v>
      </c>
      <c r="F1148" s="54">
        <f t="shared" si="35"/>
        <v>0.14902863696945703</v>
      </c>
      <c r="G1148" s="54">
        <v>0.23026715754715915</v>
      </c>
      <c r="H1148" s="54">
        <v>11</v>
      </c>
      <c r="I1148" s="54">
        <v>11</v>
      </c>
      <c r="J1148" s="53" t="s">
        <v>7934</v>
      </c>
    </row>
    <row r="1149" spans="1:10" x14ac:dyDescent="0.2">
      <c r="A1149" s="59" t="s">
        <v>7938</v>
      </c>
      <c r="B1149" s="53" t="s">
        <v>7939</v>
      </c>
      <c r="C1149" s="54">
        <v>0.194776</v>
      </c>
      <c r="D1149" s="54">
        <v>0.12578900000000001</v>
      </c>
      <c r="E1149" s="54">
        <f t="shared" si="34"/>
        <v>1.5484342828069226</v>
      </c>
      <c r="F1149" s="54">
        <f t="shared" si="35"/>
        <v>0.63081015480434799</v>
      </c>
      <c r="G1149" s="54">
        <v>0.23035625001175347</v>
      </c>
      <c r="H1149" s="54">
        <v>27</v>
      </c>
      <c r="I1149" s="54">
        <v>27</v>
      </c>
      <c r="J1149" s="53" t="s">
        <v>7937</v>
      </c>
    </row>
    <row r="1150" spans="1:10" x14ac:dyDescent="0.2">
      <c r="A1150" s="59" t="s">
        <v>7941</v>
      </c>
      <c r="B1150" s="53" t="s">
        <v>7942</v>
      </c>
      <c r="C1150" s="54">
        <v>1.0988599999999999</v>
      </c>
      <c r="D1150" s="54">
        <v>1.2119</v>
      </c>
      <c r="E1150" s="54">
        <f t="shared" si="34"/>
        <v>0.90672497730835877</v>
      </c>
      <c r="F1150" s="54">
        <f t="shared" si="35"/>
        <v>-0.1412630678831604</v>
      </c>
      <c r="G1150" s="54">
        <v>0.23042786714932709</v>
      </c>
      <c r="H1150" s="54">
        <v>3</v>
      </c>
      <c r="I1150" s="54">
        <v>3</v>
      </c>
      <c r="J1150" s="53" t="s">
        <v>7940</v>
      </c>
    </row>
    <row r="1151" spans="1:10" x14ac:dyDescent="0.2">
      <c r="A1151" s="59" t="s">
        <v>7944</v>
      </c>
      <c r="B1151" s="53" t="s">
        <v>7945</v>
      </c>
      <c r="C1151" s="54">
        <v>1.4630000000000001</v>
      </c>
      <c r="D1151" s="54">
        <v>1.5784800000000001</v>
      </c>
      <c r="E1151" s="54">
        <f t="shared" si="34"/>
        <v>0.92684101160610211</v>
      </c>
      <c r="F1151" s="54">
        <f t="shared" si="35"/>
        <v>-0.10960621174237115</v>
      </c>
      <c r="G1151" s="54">
        <v>0.23068852913778798</v>
      </c>
      <c r="H1151" s="54">
        <v>5</v>
      </c>
      <c r="I1151" s="54">
        <v>3</v>
      </c>
      <c r="J1151" s="53" t="s">
        <v>7943</v>
      </c>
    </row>
    <row r="1152" spans="1:10" x14ac:dyDescent="0.2">
      <c r="A1152" s="59" t="s">
        <v>7947</v>
      </c>
      <c r="B1152" s="53" t="s">
        <v>7948</v>
      </c>
      <c r="C1152" s="54">
        <v>1.4114500000000001</v>
      </c>
      <c r="D1152" s="54">
        <v>1.45041</v>
      </c>
      <c r="E1152" s="54">
        <f t="shared" si="34"/>
        <v>0.97313862976675569</v>
      </c>
      <c r="F1152" s="54">
        <f t="shared" si="35"/>
        <v>-3.9282754186552464E-2</v>
      </c>
      <c r="G1152" s="54">
        <v>0.23105746273413844</v>
      </c>
      <c r="H1152" s="54">
        <v>28</v>
      </c>
      <c r="I1152" s="54">
        <v>28</v>
      </c>
      <c r="J1152" s="53" t="s">
        <v>7946</v>
      </c>
    </row>
    <row r="1153" spans="1:10" x14ac:dyDescent="0.2">
      <c r="A1153" s="59" t="s">
        <v>7950</v>
      </c>
      <c r="B1153" s="53" t="s">
        <v>7951</v>
      </c>
      <c r="C1153" s="54">
        <v>1.2838400000000001</v>
      </c>
      <c r="D1153" s="54">
        <v>1.0526599999999999</v>
      </c>
      <c r="E1153" s="54">
        <f t="shared" si="34"/>
        <v>1.2196150703930995</v>
      </c>
      <c r="F1153" s="54">
        <f t="shared" si="35"/>
        <v>0.28642588249134104</v>
      </c>
      <c r="G1153" s="54">
        <v>0.23130871715310886</v>
      </c>
      <c r="H1153" s="54">
        <v>7</v>
      </c>
      <c r="I1153" s="54">
        <v>7</v>
      </c>
      <c r="J1153" s="53" t="s">
        <v>7949</v>
      </c>
    </row>
    <row r="1154" spans="1:10" x14ac:dyDescent="0.2">
      <c r="A1154" s="59" t="s">
        <v>7953</v>
      </c>
      <c r="B1154" s="53" t="s">
        <v>7954</v>
      </c>
      <c r="C1154" s="54">
        <v>0.15990799999999999</v>
      </c>
      <c r="D1154" s="54">
        <v>0.21199399999999999</v>
      </c>
      <c r="E1154" s="54">
        <f t="shared" si="34"/>
        <v>0.75430436710472937</v>
      </c>
      <c r="F1154" s="54">
        <f t="shared" si="35"/>
        <v>-0.40678131634180348</v>
      </c>
      <c r="G1154" s="54">
        <v>0.23135825500131887</v>
      </c>
      <c r="H1154" s="54">
        <v>3</v>
      </c>
      <c r="I1154" s="54">
        <v>3</v>
      </c>
      <c r="J1154" s="53" t="s">
        <v>7952</v>
      </c>
    </row>
    <row r="1155" spans="1:10" x14ac:dyDescent="0.2">
      <c r="A1155" s="59" t="s">
        <v>7956</v>
      </c>
      <c r="B1155" s="53" t="s">
        <v>7957</v>
      </c>
      <c r="C1155" s="54">
        <v>1.2278899999999999</v>
      </c>
      <c r="D1155" s="54">
        <v>1.2771300000000001</v>
      </c>
      <c r="E1155" s="54">
        <f t="shared" si="34"/>
        <v>0.96144480201702243</v>
      </c>
      <c r="F1155" s="54">
        <f t="shared" si="35"/>
        <v>-5.6724062223088872E-2</v>
      </c>
      <c r="G1155" s="54">
        <v>0.23191828990329061</v>
      </c>
      <c r="H1155" s="54">
        <v>10</v>
      </c>
      <c r="I1155" s="54">
        <v>10</v>
      </c>
      <c r="J1155" s="53" t="s">
        <v>7955</v>
      </c>
    </row>
    <row r="1156" spans="1:10" x14ac:dyDescent="0.2">
      <c r="A1156" s="59" t="s">
        <v>7959</v>
      </c>
      <c r="B1156" s="53" t="s">
        <v>7960</v>
      </c>
      <c r="C1156" s="54">
        <v>0.64764100000000002</v>
      </c>
      <c r="D1156" s="54">
        <v>0.67494900000000002</v>
      </c>
      <c r="E1156" s="54">
        <f t="shared" si="34"/>
        <v>0.95954064677479334</v>
      </c>
      <c r="F1156" s="54">
        <f t="shared" si="35"/>
        <v>-5.9584173658607471E-2</v>
      </c>
      <c r="G1156" s="54">
        <v>0.23308482517417128</v>
      </c>
      <c r="H1156" s="54">
        <v>5</v>
      </c>
      <c r="I1156" s="54">
        <v>5</v>
      </c>
      <c r="J1156" s="53" t="s">
        <v>7958</v>
      </c>
    </row>
    <row r="1157" spans="1:10" x14ac:dyDescent="0.2">
      <c r="A1157" s="59" t="s">
        <v>7962</v>
      </c>
      <c r="B1157" s="53" t="s">
        <v>7963</v>
      </c>
      <c r="C1157" s="54">
        <v>1.2654799999999999</v>
      </c>
      <c r="D1157" s="54">
        <v>1.4060600000000001</v>
      </c>
      <c r="E1157" s="54">
        <f t="shared" si="34"/>
        <v>0.90001849138728063</v>
      </c>
      <c r="F1157" s="54">
        <f t="shared" si="35"/>
        <v>-0.15197345215763267</v>
      </c>
      <c r="G1157" s="54">
        <v>0.23342802739228852</v>
      </c>
      <c r="H1157" s="54">
        <v>3</v>
      </c>
      <c r="I1157" s="54">
        <v>3</v>
      </c>
      <c r="J1157" s="53" t="s">
        <v>7961</v>
      </c>
    </row>
    <row r="1158" spans="1:10" x14ac:dyDescent="0.2">
      <c r="A1158" s="59" t="s">
        <v>7965</v>
      </c>
      <c r="B1158" s="53" t="s">
        <v>7966</v>
      </c>
      <c r="C1158" s="54">
        <v>0.98919100000000004</v>
      </c>
      <c r="D1158" s="54">
        <v>1.23166</v>
      </c>
      <c r="E1158" s="54">
        <f t="shared" ref="E1158:E1221" si="36">C1158/D1158</f>
        <v>0.8031364175178215</v>
      </c>
      <c r="F1158" s="54">
        <f t="shared" ref="F1158:F1221" si="37">LOG(E1158,2)</f>
        <v>-0.31628303596055912</v>
      </c>
      <c r="G1158" s="54">
        <v>0.23359470812148828</v>
      </c>
      <c r="H1158" s="54">
        <v>3</v>
      </c>
      <c r="I1158" s="54">
        <v>3</v>
      </c>
      <c r="J1158" s="53" t="s">
        <v>7964</v>
      </c>
    </row>
    <row r="1159" spans="1:10" x14ac:dyDescent="0.2">
      <c r="A1159" s="59" t="s">
        <v>7968</v>
      </c>
      <c r="B1159" s="53" t="s">
        <v>7969</v>
      </c>
      <c r="C1159" s="54">
        <v>1.17137</v>
      </c>
      <c r="D1159" s="54">
        <v>2.0453000000000001</v>
      </c>
      <c r="E1159" s="54">
        <f t="shared" si="36"/>
        <v>0.57271304943040136</v>
      </c>
      <c r="F1159" s="54">
        <f t="shared" si="37"/>
        <v>-0.80411561883130001</v>
      </c>
      <c r="G1159" s="54">
        <v>0.23435056235272597</v>
      </c>
      <c r="H1159" s="54">
        <v>2</v>
      </c>
      <c r="I1159" s="54">
        <v>2</v>
      </c>
      <c r="J1159" s="53" t="s">
        <v>7967</v>
      </c>
    </row>
    <row r="1160" spans="1:10" x14ac:dyDescent="0.2">
      <c r="A1160" s="59" t="s">
        <v>7971</v>
      </c>
      <c r="B1160" s="53" t="s">
        <v>7972</v>
      </c>
      <c r="C1160" s="54">
        <v>0.895895</v>
      </c>
      <c r="D1160" s="54">
        <v>0.94485600000000003</v>
      </c>
      <c r="E1160" s="54">
        <f t="shared" si="36"/>
        <v>0.94818152184036508</v>
      </c>
      <c r="F1160" s="54">
        <f t="shared" si="37"/>
        <v>-7.6764816787225382E-2</v>
      </c>
      <c r="G1160" s="54">
        <v>0.23449468308394056</v>
      </c>
      <c r="H1160" s="54">
        <v>19</v>
      </c>
      <c r="I1160" s="54">
        <v>16</v>
      </c>
      <c r="J1160" s="53" t="s">
        <v>7970</v>
      </c>
    </row>
    <row r="1161" spans="1:10" x14ac:dyDescent="0.2">
      <c r="A1161" s="59" t="s">
        <v>7974</v>
      </c>
      <c r="B1161" s="53" t="s">
        <v>7975</v>
      </c>
      <c r="C1161" s="54">
        <v>1.1267499999999999</v>
      </c>
      <c r="D1161" s="54">
        <v>1.2090099999999999</v>
      </c>
      <c r="E1161" s="54">
        <f t="shared" si="36"/>
        <v>0.93196086053878791</v>
      </c>
      <c r="F1161" s="54">
        <f t="shared" si="37"/>
        <v>-0.10165872744587751</v>
      </c>
      <c r="G1161" s="54">
        <v>0.23465456097400356</v>
      </c>
      <c r="H1161" s="54">
        <v>6</v>
      </c>
      <c r="I1161" s="54">
        <v>3</v>
      </c>
      <c r="J1161" s="53" t="s">
        <v>7973</v>
      </c>
    </row>
    <row r="1162" spans="1:10" x14ac:dyDescent="0.2">
      <c r="A1162" s="59" t="s">
        <v>7977</v>
      </c>
      <c r="B1162" s="53" t="s">
        <v>7978</v>
      </c>
      <c r="C1162" s="54">
        <v>0.68102099999999999</v>
      </c>
      <c r="D1162" s="54">
        <v>0.64855300000000005</v>
      </c>
      <c r="E1162" s="54">
        <f t="shared" si="36"/>
        <v>1.0500622154241828</v>
      </c>
      <c r="F1162" s="54">
        <f t="shared" si="37"/>
        <v>7.0474809057910343E-2</v>
      </c>
      <c r="G1162" s="54">
        <v>0.23561612000859766</v>
      </c>
      <c r="H1162" s="54">
        <v>29</v>
      </c>
      <c r="I1162" s="54">
        <v>29</v>
      </c>
      <c r="J1162" s="53" t="s">
        <v>7976</v>
      </c>
    </row>
    <row r="1163" spans="1:10" x14ac:dyDescent="0.2">
      <c r="A1163" s="59" t="s">
        <v>7980</v>
      </c>
      <c r="B1163" s="53" t="s">
        <v>7981</v>
      </c>
      <c r="C1163" s="54">
        <v>3.7040700000000002</v>
      </c>
      <c r="D1163" s="54">
        <v>2.38917</v>
      </c>
      <c r="E1163" s="54">
        <f t="shared" si="36"/>
        <v>1.5503584926983012</v>
      </c>
      <c r="F1163" s="54">
        <f t="shared" si="37"/>
        <v>0.63260185152357729</v>
      </c>
      <c r="G1163" s="54">
        <v>0.23598206653471976</v>
      </c>
      <c r="H1163" s="54">
        <v>7</v>
      </c>
      <c r="I1163" s="54">
        <v>7</v>
      </c>
      <c r="J1163" s="53" t="s">
        <v>7979</v>
      </c>
    </row>
    <row r="1164" spans="1:10" x14ac:dyDescent="0.2">
      <c r="A1164" s="59" t="s">
        <v>7983</v>
      </c>
      <c r="B1164" s="53" t="s">
        <v>7984</v>
      </c>
      <c r="C1164" s="54">
        <v>2.1667999999999998</v>
      </c>
      <c r="D1164" s="54">
        <v>1.3068299999999999</v>
      </c>
      <c r="E1164" s="54">
        <f t="shared" si="36"/>
        <v>1.6580580488663406</v>
      </c>
      <c r="F1164" s="54">
        <f t="shared" si="37"/>
        <v>0.72949451669228049</v>
      </c>
      <c r="G1164" s="54">
        <v>0.23722311261234758</v>
      </c>
      <c r="H1164" s="54">
        <v>3</v>
      </c>
      <c r="I1164" s="54">
        <v>3</v>
      </c>
      <c r="J1164" s="53" t="s">
        <v>7982</v>
      </c>
    </row>
    <row r="1165" spans="1:10" x14ac:dyDescent="0.2">
      <c r="A1165" s="59" t="s">
        <v>7986</v>
      </c>
      <c r="B1165" s="53" t="s">
        <v>7987</v>
      </c>
      <c r="C1165" s="54">
        <v>0.63881600000000005</v>
      </c>
      <c r="D1165" s="54">
        <v>0.57647599999999999</v>
      </c>
      <c r="E1165" s="54">
        <f t="shared" si="36"/>
        <v>1.1081398011365609</v>
      </c>
      <c r="F1165" s="54">
        <f t="shared" si="37"/>
        <v>0.14813990095697779</v>
      </c>
      <c r="G1165" s="54">
        <v>0.23829229500442312</v>
      </c>
      <c r="H1165" s="54">
        <v>8</v>
      </c>
      <c r="I1165" s="54">
        <v>3</v>
      </c>
      <c r="J1165" s="53" t="s">
        <v>7985</v>
      </c>
    </row>
    <row r="1166" spans="1:10" x14ac:dyDescent="0.2">
      <c r="A1166" s="59" t="s">
        <v>7989</v>
      </c>
      <c r="B1166" s="53" t="s">
        <v>7990</v>
      </c>
      <c r="C1166" s="54">
        <v>0.44257000000000002</v>
      </c>
      <c r="D1166" s="54">
        <v>0.25836199999999998</v>
      </c>
      <c r="E1166" s="54">
        <f t="shared" si="36"/>
        <v>1.712984107569999</v>
      </c>
      <c r="F1166" s="54">
        <f t="shared" si="37"/>
        <v>0.77651176669552069</v>
      </c>
      <c r="G1166" s="54">
        <v>0.23843225160179846</v>
      </c>
      <c r="H1166" s="54">
        <v>9</v>
      </c>
      <c r="I1166" s="54">
        <v>8</v>
      </c>
      <c r="J1166" s="53" t="s">
        <v>7988</v>
      </c>
    </row>
    <row r="1167" spans="1:10" x14ac:dyDescent="0.2">
      <c r="A1167" s="59" t="s">
        <v>7992</v>
      </c>
      <c r="B1167" s="53" t="s">
        <v>7993</v>
      </c>
      <c r="C1167" s="54">
        <v>5.1175300000000004</v>
      </c>
      <c r="D1167" s="54">
        <v>6.4709399999999997</v>
      </c>
      <c r="E1167" s="54">
        <f t="shared" si="36"/>
        <v>0.79084800662654897</v>
      </c>
      <c r="F1167" s="54">
        <f t="shared" si="37"/>
        <v>-0.33852764564635812</v>
      </c>
      <c r="G1167" s="54">
        <v>0.24038535189567212</v>
      </c>
      <c r="H1167" s="54">
        <v>13</v>
      </c>
      <c r="I1167" s="54">
        <v>13</v>
      </c>
      <c r="J1167" s="53" t="s">
        <v>7991</v>
      </c>
    </row>
    <row r="1168" spans="1:10" x14ac:dyDescent="0.2">
      <c r="A1168" s="59" t="s">
        <v>7995</v>
      </c>
      <c r="B1168" s="53" t="s">
        <v>7996</v>
      </c>
      <c r="C1168" s="54">
        <v>1.2257899999999999</v>
      </c>
      <c r="D1168" s="54">
        <v>1.08162</v>
      </c>
      <c r="E1168" s="54">
        <f t="shared" si="36"/>
        <v>1.1332908045339398</v>
      </c>
      <c r="F1168" s="54">
        <f t="shared" si="37"/>
        <v>0.18051810690133707</v>
      </c>
      <c r="G1168" s="54">
        <v>0.24062236997542794</v>
      </c>
      <c r="H1168" s="54">
        <v>4</v>
      </c>
      <c r="I1168" s="54">
        <v>4</v>
      </c>
      <c r="J1168" s="53" t="s">
        <v>7994</v>
      </c>
    </row>
    <row r="1169" spans="1:10" x14ac:dyDescent="0.2">
      <c r="A1169" s="59" t="s">
        <v>7998</v>
      </c>
      <c r="B1169" s="53" t="s">
        <v>7999</v>
      </c>
      <c r="C1169" s="54">
        <v>0.39695799999999998</v>
      </c>
      <c r="D1169" s="54">
        <v>0.706515</v>
      </c>
      <c r="E1169" s="54">
        <f t="shared" si="36"/>
        <v>0.56185360537285123</v>
      </c>
      <c r="F1169" s="54">
        <f t="shared" si="37"/>
        <v>-0.83173381909480126</v>
      </c>
      <c r="G1169" s="54">
        <v>0.24096501876377421</v>
      </c>
      <c r="H1169" s="54">
        <v>3</v>
      </c>
      <c r="I1169" s="54">
        <v>3</v>
      </c>
      <c r="J1169" s="53" t="s">
        <v>7997</v>
      </c>
    </row>
    <row r="1170" spans="1:10" x14ac:dyDescent="0.2">
      <c r="A1170" s="59" t="s">
        <v>8001</v>
      </c>
      <c r="B1170" s="53" t="s">
        <v>8002</v>
      </c>
      <c r="C1170" s="54">
        <v>1.2955700000000001</v>
      </c>
      <c r="D1170" s="54">
        <v>1.3727</v>
      </c>
      <c r="E1170" s="54">
        <f t="shared" si="36"/>
        <v>0.94381146645297598</v>
      </c>
      <c r="F1170" s="54">
        <f t="shared" si="37"/>
        <v>-8.3429395870377399E-2</v>
      </c>
      <c r="G1170" s="54">
        <v>0.24126482003946978</v>
      </c>
      <c r="H1170" s="54">
        <v>4</v>
      </c>
      <c r="I1170" s="54">
        <v>4</v>
      </c>
      <c r="J1170" s="53" t="s">
        <v>8000</v>
      </c>
    </row>
    <row r="1171" spans="1:10" x14ac:dyDescent="0.2">
      <c r="A1171" s="59" t="s">
        <v>8004</v>
      </c>
      <c r="B1171" s="53" t="s">
        <v>8005</v>
      </c>
      <c r="C1171" s="54">
        <v>0.544763</v>
      </c>
      <c r="D1171" s="54">
        <v>0.51233200000000001</v>
      </c>
      <c r="E1171" s="54">
        <f t="shared" si="36"/>
        <v>1.0633007502947307</v>
      </c>
      <c r="F1171" s="54">
        <f t="shared" si="37"/>
        <v>8.8549715016544253E-2</v>
      </c>
      <c r="G1171" s="54">
        <v>0.24158168161370425</v>
      </c>
      <c r="H1171" s="54">
        <v>10</v>
      </c>
      <c r="I1171" s="54">
        <v>10</v>
      </c>
      <c r="J1171" s="53" t="s">
        <v>8003</v>
      </c>
    </row>
    <row r="1172" spans="1:10" x14ac:dyDescent="0.2">
      <c r="A1172" s="59" t="s">
        <v>8007</v>
      </c>
      <c r="B1172" s="53" t="s">
        <v>8008</v>
      </c>
      <c r="C1172" s="54">
        <v>1.1167499999999999</v>
      </c>
      <c r="D1172" s="54">
        <v>1.18872</v>
      </c>
      <c r="E1172" s="54">
        <f t="shared" si="36"/>
        <v>0.93945588532202695</v>
      </c>
      <c r="F1172" s="54">
        <f t="shared" si="37"/>
        <v>-9.0102677277589791E-2</v>
      </c>
      <c r="G1172" s="54">
        <v>0.24180930009050172</v>
      </c>
      <c r="H1172" s="54">
        <v>4</v>
      </c>
      <c r="I1172" s="54">
        <v>4</v>
      </c>
      <c r="J1172" s="53" t="s">
        <v>8006</v>
      </c>
    </row>
    <row r="1173" spans="1:10" x14ac:dyDescent="0.2">
      <c r="A1173" s="59" t="s">
        <v>8010</v>
      </c>
      <c r="B1173" s="53" t="s">
        <v>8011</v>
      </c>
      <c r="C1173" s="54">
        <v>0.71787900000000004</v>
      </c>
      <c r="D1173" s="54">
        <v>0.77082899999999999</v>
      </c>
      <c r="E1173" s="54">
        <f t="shared" si="36"/>
        <v>0.93130772194611267</v>
      </c>
      <c r="F1173" s="54">
        <f t="shared" si="37"/>
        <v>-0.10267015420004195</v>
      </c>
      <c r="G1173" s="54">
        <v>0.24344900282427506</v>
      </c>
      <c r="H1173" s="54">
        <v>2</v>
      </c>
      <c r="I1173" s="54">
        <v>2</v>
      </c>
      <c r="J1173" s="53" t="s">
        <v>8009</v>
      </c>
    </row>
    <row r="1174" spans="1:10" x14ac:dyDescent="0.2">
      <c r="A1174" s="59" t="s">
        <v>8013</v>
      </c>
      <c r="B1174" s="53" t="s">
        <v>8014</v>
      </c>
      <c r="C1174" s="54">
        <v>2.6017399999999999</v>
      </c>
      <c r="D1174" s="54">
        <v>2.2574399999999999</v>
      </c>
      <c r="E1174" s="54">
        <f t="shared" si="36"/>
        <v>1.1525178963781983</v>
      </c>
      <c r="F1174" s="54">
        <f t="shared" si="37"/>
        <v>0.20478915309766391</v>
      </c>
      <c r="G1174" s="54">
        <v>0.24415015256333136</v>
      </c>
      <c r="H1174" s="54">
        <v>5</v>
      </c>
      <c r="I1174" s="54">
        <v>5</v>
      </c>
      <c r="J1174" s="53" t="s">
        <v>8012</v>
      </c>
    </row>
    <row r="1175" spans="1:10" x14ac:dyDescent="0.2">
      <c r="A1175" s="59" t="s">
        <v>8016</v>
      </c>
      <c r="B1175" s="53" t="s">
        <v>8017</v>
      </c>
      <c r="C1175" s="54">
        <v>0.545435</v>
      </c>
      <c r="D1175" s="54">
        <v>0.66354400000000002</v>
      </c>
      <c r="E1175" s="54">
        <f t="shared" si="36"/>
        <v>0.82200276093220648</v>
      </c>
      <c r="F1175" s="54">
        <f t="shared" si="37"/>
        <v>-0.28278485526688446</v>
      </c>
      <c r="G1175" s="54">
        <v>0.24421818539701134</v>
      </c>
      <c r="H1175" s="54">
        <v>4</v>
      </c>
      <c r="I1175" s="54">
        <v>4</v>
      </c>
      <c r="J1175" s="53" t="s">
        <v>8015</v>
      </c>
    </row>
    <row r="1176" spans="1:10" x14ac:dyDescent="0.2">
      <c r="A1176" s="59" t="s">
        <v>8019</v>
      </c>
      <c r="B1176" s="53" t="s">
        <v>8020</v>
      </c>
      <c r="C1176" s="54">
        <v>1.00597</v>
      </c>
      <c r="D1176" s="54">
        <v>0.94780299999999995</v>
      </c>
      <c r="E1176" s="54">
        <f t="shared" si="36"/>
        <v>1.0613703480575605</v>
      </c>
      <c r="F1176" s="54">
        <f t="shared" si="37"/>
        <v>8.5928149257051264E-2</v>
      </c>
      <c r="G1176" s="54">
        <v>0.24445841973370713</v>
      </c>
      <c r="H1176" s="54">
        <v>4</v>
      </c>
      <c r="I1176" s="54">
        <v>4</v>
      </c>
      <c r="J1176" s="53" t="s">
        <v>8018</v>
      </c>
    </row>
    <row r="1177" spans="1:10" x14ac:dyDescent="0.2">
      <c r="A1177" s="59" t="s">
        <v>8022</v>
      </c>
      <c r="B1177" s="53" t="s">
        <v>8023</v>
      </c>
      <c r="C1177" s="54">
        <v>0.63480700000000001</v>
      </c>
      <c r="D1177" s="54">
        <v>0.55889200000000006</v>
      </c>
      <c r="E1177" s="54">
        <f t="shared" si="36"/>
        <v>1.1358312518339857</v>
      </c>
      <c r="F1177" s="54">
        <f t="shared" si="37"/>
        <v>0.18374851246057905</v>
      </c>
      <c r="G1177" s="54">
        <v>0.24456426526844868</v>
      </c>
      <c r="H1177" s="54">
        <v>9</v>
      </c>
      <c r="I1177" s="54">
        <v>9</v>
      </c>
      <c r="J1177" s="53" t="s">
        <v>8021</v>
      </c>
    </row>
    <row r="1178" spans="1:10" x14ac:dyDescent="0.2">
      <c r="A1178" s="59" t="s">
        <v>8025</v>
      </c>
      <c r="B1178" s="53" t="s">
        <v>8026</v>
      </c>
      <c r="C1178" s="54">
        <v>0.88865899999999998</v>
      </c>
      <c r="D1178" s="54">
        <v>0.96177999999999997</v>
      </c>
      <c r="E1178" s="54">
        <f t="shared" si="36"/>
        <v>0.92397325791761109</v>
      </c>
      <c r="F1178" s="54">
        <f t="shared" si="37"/>
        <v>-0.11407699782173336</v>
      </c>
      <c r="G1178" s="54">
        <v>0.24560884341589834</v>
      </c>
      <c r="H1178" s="54">
        <v>14</v>
      </c>
      <c r="I1178" s="54">
        <v>14</v>
      </c>
      <c r="J1178" s="53" t="s">
        <v>8024</v>
      </c>
    </row>
    <row r="1179" spans="1:10" x14ac:dyDescent="0.2">
      <c r="A1179" s="59" t="s">
        <v>8028</v>
      </c>
      <c r="B1179" s="53" t="s">
        <v>8029</v>
      </c>
      <c r="C1179" s="54">
        <v>1.72062</v>
      </c>
      <c r="D1179" s="54">
        <v>1.65439</v>
      </c>
      <c r="E1179" s="54">
        <f t="shared" si="36"/>
        <v>1.0400328822103615</v>
      </c>
      <c r="F1179" s="54">
        <f t="shared" si="37"/>
        <v>5.6629142070104242E-2</v>
      </c>
      <c r="G1179" s="54">
        <v>0.24561280219463313</v>
      </c>
      <c r="H1179" s="54">
        <v>9</v>
      </c>
      <c r="I1179" s="54">
        <v>9</v>
      </c>
      <c r="J1179" s="53" t="s">
        <v>8027</v>
      </c>
    </row>
    <row r="1180" spans="1:10" x14ac:dyDescent="0.2">
      <c r="A1180" s="59" t="s">
        <v>8031</v>
      </c>
      <c r="B1180" s="53" t="s">
        <v>8032</v>
      </c>
      <c r="C1180" s="54">
        <v>0.61796899999999999</v>
      </c>
      <c r="D1180" s="54">
        <v>0.56907700000000006</v>
      </c>
      <c r="E1180" s="54">
        <f t="shared" si="36"/>
        <v>1.0859145598925979</v>
      </c>
      <c r="F1180" s="54">
        <f t="shared" si="37"/>
        <v>0.11891059589702473</v>
      </c>
      <c r="G1180" s="54">
        <v>0.2456959512894088</v>
      </c>
      <c r="H1180" s="54">
        <v>18</v>
      </c>
      <c r="I1180" s="54">
        <v>18</v>
      </c>
      <c r="J1180" s="53" t="s">
        <v>8030</v>
      </c>
    </row>
    <row r="1181" spans="1:10" x14ac:dyDescent="0.2">
      <c r="A1181" s="59" t="s">
        <v>8034</v>
      </c>
      <c r="B1181" s="53" t="s">
        <v>8035</v>
      </c>
      <c r="C1181" s="54">
        <v>0.764984</v>
      </c>
      <c r="D1181" s="54">
        <v>0.88996500000000001</v>
      </c>
      <c r="E1181" s="54">
        <f t="shared" si="36"/>
        <v>0.85956638744220282</v>
      </c>
      <c r="F1181" s="54">
        <f t="shared" si="37"/>
        <v>-0.21831902628937649</v>
      </c>
      <c r="G1181" s="54">
        <v>0.24571066086142096</v>
      </c>
      <c r="H1181" s="54">
        <v>5</v>
      </c>
      <c r="I1181" s="54">
        <v>3</v>
      </c>
      <c r="J1181" s="53" t="s">
        <v>8033</v>
      </c>
    </row>
    <row r="1182" spans="1:10" x14ac:dyDescent="0.2">
      <c r="A1182" s="59" t="s">
        <v>8037</v>
      </c>
      <c r="B1182" s="53" t="s">
        <v>8038</v>
      </c>
      <c r="C1182" s="54">
        <v>6.73909</v>
      </c>
      <c r="D1182" s="54">
        <v>8.7195800000000006</v>
      </c>
      <c r="E1182" s="54">
        <f t="shared" si="36"/>
        <v>0.7728686473431059</v>
      </c>
      <c r="F1182" s="54">
        <f t="shared" si="37"/>
        <v>-0.37170485270251685</v>
      </c>
      <c r="G1182" s="54">
        <v>0.2457932771244179</v>
      </c>
      <c r="H1182" s="54">
        <v>5</v>
      </c>
      <c r="I1182" s="54">
        <v>5</v>
      </c>
      <c r="J1182" s="53" t="s">
        <v>8036</v>
      </c>
    </row>
    <row r="1183" spans="1:10" x14ac:dyDescent="0.2">
      <c r="A1183" s="59" t="s">
        <v>8040</v>
      </c>
      <c r="B1183" s="53" t="s">
        <v>8041</v>
      </c>
      <c r="C1183" s="54">
        <v>1.08931</v>
      </c>
      <c r="D1183" s="54">
        <v>1.0260800000000001</v>
      </c>
      <c r="E1183" s="54">
        <f t="shared" si="36"/>
        <v>1.0616228754093247</v>
      </c>
      <c r="F1183" s="54">
        <f t="shared" si="37"/>
        <v>8.6271362749934952E-2</v>
      </c>
      <c r="G1183" s="54">
        <v>0.24657724732002292</v>
      </c>
      <c r="H1183" s="54">
        <v>6</v>
      </c>
      <c r="I1183" s="54">
        <v>5</v>
      </c>
      <c r="J1183" s="53" t="s">
        <v>8039</v>
      </c>
    </row>
    <row r="1184" spans="1:10" x14ac:dyDescent="0.2">
      <c r="A1184" s="59" t="s">
        <v>8043</v>
      </c>
      <c r="B1184" s="53" t="s">
        <v>8044</v>
      </c>
      <c r="C1184" s="54">
        <v>5.9406400000000001</v>
      </c>
      <c r="D1184" s="54">
        <v>9.0106800000000007</v>
      </c>
      <c r="E1184" s="54">
        <f t="shared" si="36"/>
        <v>0.65928875512170004</v>
      </c>
      <c r="F1184" s="54">
        <f t="shared" si="37"/>
        <v>-0.6010176200322408</v>
      </c>
      <c r="G1184" s="54">
        <v>0.24688971593846906</v>
      </c>
      <c r="H1184" s="54">
        <v>9</v>
      </c>
      <c r="I1184" s="54">
        <v>8</v>
      </c>
      <c r="J1184" s="53" t="s">
        <v>8042</v>
      </c>
    </row>
    <row r="1185" spans="1:10" x14ac:dyDescent="0.2">
      <c r="A1185" s="59" t="s">
        <v>8046</v>
      </c>
      <c r="B1185" s="53" t="s">
        <v>8047</v>
      </c>
      <c r="C1185" s="54">
        <v>1.55375</v>
      </c>
      <c r="D1185" s="54">
        <v>1.47936</v>
      </c>
      <c r="E1185" s="54">
        <f t="shared" si="36"/>
        <v>1.0502852584901579</v>
      </c>
      <c r="F1185" s="54">
        <f t="shared" si="37"/>
        <v>7.0781218478630448E-2</v>
      </c>
      <c r="G1185" s="54">
        <v>0.2469653359660389</v>
      </c>
      <c r="H1185" s="54">
        <v>19</v>
      </c>
      <c r="I1185" s="54">
        <v>19</v>
      </c>
      <c r="J1185" s="53" t="s">
        <v>8045</v>
      </c>
    </row>
    <row r="1186" spans="1:10" x14ac:dyDescent="0.2">
      <c r="A1186" s="59" t="s">
        <v>8049</v>
      </c>
      <c r="B1186" s="53" t="s">
        <v>8050</v>
      </c>
      <c r="C1186" s="54">
        <v>0.69073600000000002</v>
      </c>
      <c r="D1186" s="54">
        <v>0.75428499999999998</v>
      </c>
      <c r="E1186" s="54">
        <f t="shared" si="36"/>
        <v>0.91574935203537133</v>
      </c>
      <c r="F1186" s="54">
        <f t="shared" si="37"/>
        <v>-0.12697531977327886</v>
      </c>
      <c r="G1186" s="54">
        <v>0.24698125892295916</v>
      </c>
      <c r="H1186" s="54">
        <v>9</v>
      </c>
      <c r="I1186" s="54">
        <v>9</v>
      </c>
      <c r="J1186" s="53" t="s">
        <v>8048</v>
      </c>
    </row>
    <row r="1187" spans="1:10" x14ac:dyDescent="0.2">
      <c r="A1187" s="59" t="s">
        <v>8052</v>
      </c>
      <c r="B1187" s="53" t="s">
        <v>2257</v>
      </c>
      <c r="C1187" s="54">
        <v>1.9732700000000001</v>
      </c>
      <c r="D1187" s="54">
        <v>3.5068800000000002</v>
      </c>
      <c r="E1187" s="54">
        <f t="shared" si="36"/>
        <v>0.56268534994068797</v>
      </c>
      <c r="F1187" s="54">
        <f t="shared" si="37"/>
        <v>-0.8295996929688042</v>
      </c>
      <c r="G1187" s="54">
        <v>0.24720542656593125</v>
      </c>
      <c r="H1187" s="54">
        <v>2</v>
      </c>
      <c r="I1187" s="54">
        <v>2</v>
      </c>
      <c r="J1187" s="53" t="s">
        <v>8051</v>
      </c>
    </row>
    <row r="1188" spans="1:10" x14ac:dyDescent="0.2">
      <c r="A1188" s="59" t="s">
        <v>8054</v>
      </c>
      <c r="B1188" s="53" t="s">
        <v>8055</v>
      </c>
      <c r="C1188" s="54">
        <v>1.41815</v>
      </c>
      <c r="D1188" s="54">
        <v>3.7564000000000002</v>
      </c>
      <c r="E1188" s="54">
        <f t="shared" si="36"/>
        <v>0.37752901714407411</v>
      </c>
      <c r="F1188" s="54">
        <f t="shared" si="37"/>
        <v>-1.405340559639024</v>
      </c>
      <c r="G1188" s="54">
        <v>0.24721396488633376</v>
      </c>
      <c r="H1188" s="54">
        <v>3</v>
      </c>
      <c r="I1188" s="54">
        <v>3</v>
      </c>
      <c r="J1188" s="53" t="s">
        <v>8053</v>
      </c>
    </row>
    <row r="1189" spans="1:10" x14ac:dyDescent="0.2">
      <c r="A1189" s="59" t="s">
        <v>8057</v>
      </c>
      <c r="B1189" s="53" t="s">
        <v>8058</v>
      </c>
      <c r="C1189" s="54">
        <v>0.28986200000000001</v>
      </c>
      <c r="D1189" s="54">
        <v>0.25831500000000002</v>
      </c>
      <c r="E1189" s="54">
        <f t="shared" si="36"/>
        <v>1.1221260863674196</v>
      </c>
      <c r="F1189" s="54">
        <f t="shared" si="37"/>
        <v>0.16623479177281417</v>
      </c>
      <c r="G1189" s="54">
        <v>0.24749646484511753</v>
      </c>
      <c r="H1189" s="54">
        <v>7</v>
      </c>
      <c r="I1189" s="54">
        <v>6</v>
      </c>
      <c r="J1189" s="53" t="s">
        <v>8056</v>
      </c>
    </row>
    <row r="1190" spans="1:10" x14ac:dyDescent="0.2">
      <c r="A1190" s="59" t="s">
        <v>8060</v>
      </c>
      <c r="B1190" s="53" t="s">
        <v>8061</v>
      </c>
      <c r="C1190" s="54">
        <v>0.74564799999999998</v>
      </c>
      <c r="D1190" s="54">
        <v>0.62508900000000001</v>
      </c>
      <c r="E1190" s="54">
        <f t="shared" si="36"/>
        <v>1.1928669357483495</v>
      </c>
      <c r="F1190" s="54">
        <f t="shared" si="37"/>
        <v>0.25443311944323033</v>
      </c>
      <c r="G1190" s="54">
        <v>0.24755003951986895</v>
      </c>
      <c r="H1190" s="54">
        <v>6</v>
      </c>
      <c r="I1190" s="54">
        <v>6</v>
      </c>
      <c r="J1190" s="53" t="s">
        <v>8059</v>
      </c>
    </row>
    <row r="1191" spans="1:10" x14ac:dyDescent="0.2">
      <c r="A1191" s="59" t="s">
        <v>8063</v>
      </c>
      <c r="B1191" s="53" t="s">
        <v>8064</v>
      </c>
      <c r="C1191" s="54">
        <v>0.51849299999999998</v>
      </c>
      <c r="D1191" s="54">
        <v>0.53928399999999999</v>
      </c>
      <c r="E1191" s="54">
        <f t="shared" si="36"/>
        <v>0.96144702976539265</v>
      </c>
      <c r="F1191" s="54">
        <f t="shared" si="37"/>
        <v>-5.6720719381361695E-2</v>
      </c>
      <c r="G1191" s="54">
        <v>0.24774791030410315</v>
      </c>
      <c r="H1191" s="54">
        <v>60</v>
      </c>
      <c r="I1191" s="54">
        <v>60</v>
      </c>
      <c r="J1191" s="53" t="s">
        <v>8062</v>
      </c>
    </row>
    <row r="1192" spans="1:10" x14ac:dyDescent="0.2">
      <c r="A1192" s="59" t="s">
        <v>8066</v>
      </c>
      <c r="B1192" s="53" t="s">
        <v>8067</v>
      </c>
      <c r="C1192" s="54">
        <v>0.73433000000000004</v>
      </c>
      <c r="D1192" s="54">
        <v>0.75922000000000001</v>
      </c>
      <c r="E1192" s="54">
        <f t="shared" si="36"/>
        <v>0.96721635362608993</v>
      </c>
      <c r="F1192" s="54">
        <f t="shared" si="37"/>
        <v>-4.8089457107808799E-2</v>
      </c>
      <c r="G1192" s="54">
        <v>0.24843913015099656</v>
      </c>
      <c r="H1192" s="54">
        <v>22</v>
      </c>
      <c r="I1192" s="54">
        <v>22</v>
      </c>
      <c r="J1192" s="53" t="s">
        <v>8065</v>
      </c>
    </row>
    <row r="1193" spans="1:10" x14ac:dyDescent="0.2">
      <c r="A1193" s="59" t="s">
        <v>8069</v>
      </c>
      <c r="B1193" s="53" t="s">
        <v>8070</v>
      </c>
      <c r="C1193" s="54">
        <v>1.82189</v>
      </c>
      <c r="D1193" s="54">
        <v>1.67201</v>
      </c>
      <c r="E1193" s="54">
        <f t="shared" si="36"/>
        <v>1.0896406121972955</v>
      </c>
      <c r="F1193" s="54">
        <f t="shared" si="37"/>
        <v>0.12385238041906992</v>
      </c>
      <c r="G1193" s="54">
        <v>0.24860221854515935</v>
      </c>
      <c r="H1193" s="54">
        <v>3</v>
      </c>
      <c r="I1193" s="54">
        <v>3</v>
      </c>
      <c r="J1193" s="53" t="s">
        <v>8068</v>
      </c>
    </row>
    <row r="1194" spans="1:10" x14ac:dyDescent="0.2">
      <c r="A1194" s="59" t="s">
        <v>8072</v>
      </c>
      <c r="B1194" s="53" t="s">
        <v>8073</v>
      </c>
      <c r="C1194" s="54">
        <v>1.35788</v>
      </c>
      <c r="D1194" s="54">
        <v>1.0827</v>
      </c>
      <c r="E1194" s="54">
        <f t="shared" si="36"/>
        <v>1.2541608940611435</v>
      </c>
      <c r="F1194" s="54">
        <f t="shared" si="37"/>
        <v>0.32672244078292251</v>
      </c>
      <c r="G1194" s="54">
        <v>0.24866347586162257</v>
      </c>
      <c r="H1194" s="54">
        <v>5</v>
      </c>
      <c r="I1194" s="54">
        <v>5</v>
      </c>
      <c r="J1194" s="53" t="s">
        <v>8071</v>
      </c>
    </row>
    <row r="1195" spans="1:10" x14ac:dyDescent="0.2">
      <c r="A1195" s="59" t="s">
        <v>8075</v>
      </c>
      <c r="B1195" s="53" t="s">
        <v>8076</v>
      </c>
      <c r="C1195" s="54">
        <v>1.0307299999999999</v>
      </c>
      <c r="D1195" s="54">
        <v>0.96779599999999999</v>
      </c>
      <c r="E1195" s="54">
        <f t="shared" si="36"/>
        <v>1.065028167093065</v>
      </c>
      <c r="F1195" s="54">
        <f t="shared" si="37"/>
        <v>9.0891586308497349E-2</v>
      </c>
      <c r="G1195" s="54">
        <v>0.24934461880978312</v>
      </c>
      <c r="H1195" s="54">
        <v>11</v>
      </c>
      <c r="I1195" s="54">
        <v>10</v>
      </c>
      <c r="J1195" s="53" t="s">
        <v>8074</v>
      </c>
    </row>
    <row r="1196" spans="1:10" x14ac:dyDescent="0.2">
      <c r="A1196" s="59" t="s">
        <v>8078</v>
      </c>
      <c r="B1196" s="53" t="s">
        <v>8079</v>
      </c>
      <c r="C1196" s="54">
        <v>1.3015699999999999</v>
      </c>
      <c r="D1196" s="54">
        <v>1.3457300000000001</v>
      </c>
      <c r="E1196" s="54">
        <f t="shared" si="36"/>
        <v>0.96718509656468965</v>
      </c>
      <c r="F1196" s="54">
        <f t="shared" si="37"/>
        <v>-4.8136080736502239E-2</v>
      </c>
      <c r="G1196" s="54">
        <v>0.24934806365679288</v>
      </c>
      <c r="H1196" s="54">
        <v>19</v>
      </c>
      <c r="I1196" s="54">
        <v>19</v>
      </c>
      <c r="J1196" s="53" t="s">
        <v>8077</v>
      </c>
    </row>
    <row r="1197" spans="1:10" x14ac:dyDescent="0.2">
      <c r="A1197" s="59" t="s">
        <v>8081</v>
      </c>
      <c r="B1197" s="53" t="s">
        <v>8082</v>
      </c>
      <c r="C1197" s="54">
        <v>0.85372300000000001</v>
      </c>
      <c r="D1197" s="54">
        <v>0.94437599999999999</v>
      </c>
      <c r="E1197" s="54">
        <f t="shared" si="36"/>
        <v>0.90400751395630552</v>
      </c>
      <c r="F1197" s="54">
        <f t="shared" si="37"/>
        <v>-0.14559333076189077</v>
      </c>
      <c r="G1197" s="54">
        <v>0.24943822073805944</v>
      </c>
      <c r="H1197" s="54">
        <v>20</v>
      </c>
      <c r="I1197" s="54">
        <v>20</v>
      </c>
      <c r="J1197" s="53" t="s">
        <v>8080</v>
      </c>
    </row>
    <row r="1198" spans="1:10" x14ac:dyDescent="0.2">
      <c r="A1198" s="59" t="s">
        <v>8084</v>
      </c>
      <c r="B1198" s="53" t="s">
        <v>8085</v>
      </c>
      <c r="C1198" s="54">
        <v>0.71165999999999996</v>
      </c>
      <c r="D1198" s="54">
        <v>0.67821100000000001</v>
      </c>
      <c r="E1198" s="54">
        <f t="shared" si="36"/>
        <v>1.0493194595782138</v>
      </c>
      <c r="F1198" s="54">
        <f t="shared" si="37"/>
        <v>6.9453965413288285E-2</v>
      </c>
      <c r="G1198" s="54">
        <v>0.24976869227870141</v>
      </c>
      <c r="H1198" s="54">
        <v>5</v>
      </c>
      <c r="I1198" s="54">
        <v>5</v>
      </c>
      <c r="J1198" s="53" t="s">
        <v>8083</v>
      </c>
    </row>
    <row r="1199" spans="1:10" x14ac:dyDescent="0.2">
      <c r="A1199" s="59" t="s">
        <v>8087</v>
      </c>
      <c r="B1199" s="53" t="s">
        <v>8088</v>
      </c>
      <c r="C1199" s="54">
        <v>3.7815300000000001</v>
      </c>
      <c r="D1199" s="54">
        <v>8.2497699999999998</v>
      </c>
      <c r="E1199" s="54">
        <f t="shared" si="36"/>
        <v>0.45838005180750496</v>
      </c>
      <c r="F1199" s="54">
        <f t="shared" si="37"/>
        <v>-1.1253838339177555</v>
      </c>
      <c r="G1199" s="54">
        <v>0.25006965790968344</v>
      </c>
      <c r="H1199" s="54">
        <v>8</v>
      </c>
      <c r="I1199" s="54">
        <v>8</v>
      </c>
      <c r="J1199" s="53" t="s">
        <v>8086</v>
      </c>
    </row>
    <row r="1200" spans="1:10" x14ac:dyDescent="0.2">
      <c r="A1200" s="59" t="s">
        <v>8090</v>
      </c>
      <c r="B1200" s="53" t="s">
        <v>8091</v>
      </c>
      <c r="C1200" s="54">
        <v>6.10365</v>
      </c>
      <c r="D1200" s="54">
        <v>7.2330800000000002</v>
      </c>
      <c r="E1200" s="54">
        <f t="shared" si="36"/>
        <v>0.84385213491348088</v>
      </c>
      <c r="F1200" s="54">
        <f t="shared" si="37"/>
        <v>-0.24493787192167632</v>
      </c>
      <c r="G1200" s="54">
        <v>0.25010766403750745</v>
      </c>
      <c r="H1200" s="54">
        <v>4</v>
      </c>
      <c r="I1200" s="54">
        <v>4</v>
      </c>
      <c r="J1200" s="53" t="s">
        <v>8089</v>
      </c>
    </row>
    <row r="1201" spans="1:10" x14ac:dyDescent="0.2">
      <c r="A1201" s="59" t="s">
        <v>8093</v>
      </c>
      <c r="B1201" s="53" t="s">
        <v>8094</v>
      </c>
      <c r="C1201" s="54">
        <v>1.68241</v>
      </c>
      <c r="D1201" s="54">
        <v>1.5992999999999999</v>
      </c>
      <c r="E1201" s="54">
        <f t="shared" si="36"/>
        <v>1.0519664853373352</v>
      </c>
      <c r="F1201" s="54">
        <f t="shared" si="37"/>
        <v>7.3088742455470923E-2</v>
      </c>
      <c r="G1201" s="54">
        <v>0.25019924797586762</v>
      </c>
      <c r="H1201" s="54">
        <v>2</v>
      </c>
      <c r="I1201" s="54">
        <v>2</v>
      </c>
      <c r="J1201" s="53" t="s">
        <v>8092</v>
      </c>
    </row>
    <row r="1202" spans="1:10" x14ac:dyDescent="0.2">
      <c r="A1202" s="59" t="s">
        <v>8096</v>
      </c>
      <c r="B1202" s="53" t="s">
        <v>8097</v>
      </c>
      <c r="C1202" s="54">
        <v>0.94631799999999999</v>
      </c>
      <c r="D1202" s="54">
        <v>0.99078900000000003</v>
      </c>
      <c r="E1202" s="54">
        <f t="shared" si="36"/>
        <v>0.9551155695107636</v>
      </c>
      <c r="F1202" s="54">
        <f t="shared" si="37"/>
        <v>-6.625278428102381E-2</v>
      </c>
      <c r="G1202" s="54">
        <v>0.25116088229029615</v>
      </c>
      <c r="H1202" s="54">
        <v>28</v>
      </c>
      <c r="I1202" s="54">
        <v>22</v>
      </c>
      <c r="J1202" s="53" t="s">
        <v>8095</v>
      </c>
    </row>
    <row r="1203" spans="1:10" x14ac:dyDescent="0.2">
      <c r="A1203" s="59" t="s">
        <v>8099</v>
      </c>
      <c r="B1203" s="53" t="s">
        <v>8100</v>
      </c>
      <c r="C1203" s="54">
        <v>0.668319</v>
      </c>
      <c r="D1203" s="54">
        <v>0.61773100000000003</v>
      </c>
      <c r="E1203" s="54">
        <f t="shared" si="36"/>
        <v>1.0818932512695656</v>
      </c>
      <c r="F1203" s="54">
        <f t="shared" si="37"/>
        <v>0.1135581577030563</v>
      </c>
      <c r="G1203" s="54">
        <v>0.25191962433221293</v>
      </c>
      <c r="H1203" s="54">
        <v>25</v>
      </c>
      <c r="I1203" s="54">
        <v>25</v>
      </c>
      <c r="J1203" s="53" t="s">
        <v>8098</v>
      </c>
    </row>
    <row r="1204" spans="1:10" x14ac:dyDescent="0.2">
      <c r="A1204" s="59" t="s">
        <v>8102</v>
      </c>
      <c r="B1204" s="53" t="s">
        <v>8103</v>
      </c>
      <c r="C1204" s="54">
        <v>0.92645699999999997</v>
      </c>
      <c r="D1204" s="54">
        <v>0.86212200000000005</v>
      </c>
      <c r="E1204" s="54">
        <f t="shared" si="36"/>
        <v>1.0746240091309582</v>
      </c>
      <c r="F1204" s="54">
        <f t="shared" si="37"/>
        <v>0.10383197605105071</v>
      </c>
      <c r="G1204" s="54">
        <v>0.25287447841877952</v>
      </c>
      <c r="H1204" s="54">
        <v>7</v>
      </c>
      <c r="I1204" s="54">
        <v>4</v>
      </c>
      <c r="J1204" s="53" t="s">
        <v>8101</v>
      </c>
    </row>
    <row r="1205" spans="1:10" x14ac:dyDescent="0.2">
      <c r="A1205" s="59" t="s">
        <v>8105</v>
      </c>
      <c r="B1205" s="53" t="s">
        <v>8106</v>
      </c>
      <c r="C1205" s="54">
        <v>1.6903999999999999</v>
      </c>
      <c r="D1205" s="54">
        <v>1.78477</v>
      </c>
      <c r="E1205" s="54">
        <f t="shared" si="36"/>
        <v>0.94712483961518845</v>
      </c>
      <c r="F1205" s="54">
        <f t="shared" si="37"/>
        <v>-7.8373496412866492E-2</v>
      </c>
      <c r="G1205" s="54">
        <v>0.25309292209157402</v>
      </c>
      <c r="H1205" s="54">
        <v>42</v>
      </c>
      <c r="I1205" s="54">
        <v>42</v>
      </c>
      <c r="J1205" s="53" t="s">
        <v>8104</v>
      </c>
    </row>
    <row r="1206" spans="1:10" x14ac:dyDescent="0.2">
      <c r="A1206" s="59" t="s">
        <v>8108</v>
      </c>
      <c r="B1206" s="53" t="s">
        <v>8109</v>
      </c>
      <c r="C1206" s="54">
        <v>1.0130300000000001</v>
      </c>
      <c r="D1206" s="54">
        <v>1.1227499999999999</v>
      </c>
      <c r="E1206" s="54">
        <f t="shared" si="36"/>
        <v>0.90227566243598323</v>
      </c>
      <c r="F1206" s="54">
        <f t="shared" si="37"/>
        <v>-0.14835982319032195</v>
      </c>
      <c r="G1206" s="54">
        <v>0.25321300077378261</v>
      </c>
      <c r="H1206" s="54">
        <v>16</v>
      </c>
      <c r="I1206" s="54">
        <v>10</v>
      </c>
      <c r="J1206" s="53" t="s">
        <v>8107</v>
      </c>
    </row>
    <row r="1207" spans="1:10" x14ac:dyDescent="0.2">
      <c r="A1207" s="59" t="s">
        <v>8111</v>
      </c>
      <c r="B1207" s="53" t="s">
        <v>8112</v>
      </c>
      <c r="C1207" s="54">
        <v>1.2447900000000001</v>
      </c>
      <c r="D1207" s="54">
        <v>1.16692</v>
      </c>
      <c r="E1207" s="54">
        <f t="shared" si="36"/>
        <v>1.0667312240770577</v>
      </c>
      <c r="F1207" s="54">
        <f t="shared" si="37"/>
        <v>9.3196717364140022E-2</v>
      </c>
      <c r="G1207" s="54">
        <v>0.25323399124506646</v>
      </c>
      <c r="H1207" s="54">
        <v>9</v>
      </c>
      <c r="I1207" s="54">
        <v>9</v>
      </c>
      <c r="J1207" s="53" t="s">
        <v>8110</v>
      </c>
    </row>
    <row r="1208" spans="1:10" x14ac:dyDescent="0.2">
      <c r="A1208" s="59" t="s">
        <v>8114</v>
      </c>
      <c r="B1208" s="53" t="s">
        <v>8115</v>
      </c>
      <c r="C1208" s="54">
        <v>0.85010200000000002</v>
      </c>
      <c r="D1208" s="54">
        <v>0.74645399999999995</v>
      </c>
      <c r="E1208" s="54">
        <f t="shared" si="36"/>
        <v>1.1388538342617229</v>
      </c>
      <c r="F1208" s="54">
        <f t="shared" si="37"/>
        <v>0.18758259681129261</v>
      </c>
      <c r="G1208" s="54">
        <v>0.2533827235729571</v>
      </c>
      <c r="H1208" s="54">
        <v>13</v>
      </c>
      <c r="I1208" s="54">
        <v>13</v>
      </c>
      <c r="J1208" s="53" t="s">
        <v>8113</v>
      </c>
    </row>
    <row r="1209" spans="1:10" x14ac:dyDescent="0.2">
      <c r="A1209" s="59" t="s">
        <v>8117</v>
      </c>
      <c r="B1209" s="53" t="s">
        <v>8118</v>
      </c>
      <c r="C1209" s="54">
        <v>0.91546499999999997</v>
      </c>
      <c r="D1209" s="54">
        <v>0.94990399999999997</v>
      </c>
      <c r="E1209" s="54">
        <f t="shared" si="36"/>
        <v>0.9637447573649548</v>
      </c>
      <c r="F1209" s="54">
        <f t="shared" si="37"/>
        <v>-5.327698789512815E-2</v>
      </c>
      <c r="G1209" s="54">
        <v>0.25389959025108094</v>
      </c>
      <c r="H1209" s="54">
        <v>17</v>
      </c>
      <c r="I1209" s="54">
        <v>17</v>
      </c>
      <c r="J1209" s="53" t="s">
        <v>8116</v>
      </c>
    </row>
    <row r="1210" spans="1:10" x14ac:dyDescent="0.2">
      <c r="A1210" s="59" t="s">
        <v>8120</v>
      </c>
      <c r="B1210" s="53" t="s">
        <v>8121</v>
      </c>
      <c r="C1210" s="54">
        <v>1.2297800000000001</v>
      </c>
      <c r="D1210" s="54">
        <v>1.3036300000000001</v>
      </c>
      <c r="E1210" s="54">
        <f t="shared" si="36"/>
        <v>0.94335049055330122</v>
      </c>
      <c r="F1210" s="54">
        <f t="shared" si="37"/>
        <v>-8.41342083589805E-2</v>
      </c>
      <c r="G1210" s="54">
        <v>0.25450774323201164</v>
      </c>
      <c r="H1210" s="54">
        <v>12</v>
      </c>
      <c r="I1210" s="54">
        <v>10</v>
      </c>
      <c r="J1210" s="53" t="s">
        <v>8119</v>
      </c>
    </row>
    <row r="1211" spans="1:10" x14ac:dyDescent="0.2">
      <c r="A1211" s="59" t="s">
        <v>8123</v>
      </c>
      <c r="B1211" s="53" t="s">
        <v>8124</v>
      </c>
      <c r="C1211" s="54">
        <v>0.71250999999999998</v>
      </c>
      <c r="D1211" s="54">
        <v>0.75416300000000003</v>
      </c>
      <c r="E1211" s="54">
        <f t="shared" si="36"/>
        <v>0.94476923423716086</v>
      </c>
      <c r="F1211" s="54">
        <f t="shared" si="37"/>
        <v>-8.1966109762964132E-2</v>
      </c>
      <c r="G1211" s="54">
        <v>0.25518550380447752</v>
      </c>
      <c r="H1211" s="54">
        <v>6</v>
      </c>
      <c r="I1211" s="54">
        <v>6</v>
      </c>
      <c r="J1211" s="53" t="s">
        <v>8122</v>
      </c>
    </row>
    <row r="1212" spans="1:10" x14ac:dyDescent="0.2">
      <c r="A1212" s="59" t="s">
        <v>8126</v>
      </c>
      <c r="B1212" s="53" t="s">
        <v>8127</v>
      </c>
      <c r="C1212" s="54">
        <v>0.52055799999999997</v>
      </c>
      <c r="D1212" s="54">
        <v>0.48793799999999998</v>
      </c>
      <c r="E1212" s="54">
        <f t="shared" si="36"/>
        <v>1.0668527558829195</v>
      </c>
      <c r="F1212" s="54">
        <f t="shared" si="37"/>
        <v>9.336107305434356E-2</v>
      </c>
      <c r="G1212" s="54">
        <v>0.25587979847182468</v>
      </c>
      <c r="H1212" s="54">
        <v>12</v>
      </c>
      <c r="I1212" s="54">
        <v>12</v>
      </c>
      <c r="J1212" s="53" t="s">
        <v>8125</v>
      </c>
    </row>
    <row r="1213" spans="1:10" x14ac:dyDescent="0.2">
      <c r="A1213" s="59" t="s">
        <v>8129</v>
      </c>
      <c r="B1213" s="53" t="s">
        <v>8130</v>
      </c>
      <c r="C1213" s="54">
        <v>0.99249900000000002</v>
      </c>
      <c r="D1213" s="54">
        <v>0.78419300000000003</v>
      </c>
      <c r="E1213" s="54">
        <f t="shared" si="36"/>
        <v>1.2656310372574098</v>
      </c>
      <c r="F1213" s="54">
        <f t="shared" si="37"/>
        <v>0.339856884781357</v>
      </c>
      <c r="G1213" s="54">
        <v>0.25619579659700698</v>
      </c>
      <c r="H1213" s="54">
        <v>5</v>
      </c>
      <c r="I1213" s="54">
        <v>5</v>
      </c>
      <c r="J1213" s="53" t="s">
        <v>8128</v>
      </c>
    </row>
    <row r="1214" spans="1:10" x14ac:dyDescent="0.2">
      <c r="A1214" s="59" t="s">
        <v>8132</v>
      </c>
      <c r="B1214" s="53" t="s">
        <v>8133</v>
      </c>
      <c r="C1214" s="54">
        <v>0.118766</v>
      </c>
      <c r="D1214" s="54">
        <v>0.109338</v>
      </c>
      <c r="E1214" s="54">
        <f t="shared" si="36"/>
        <v>1.0862280268525124</v>
      </c>
      <c r="F1214" s="54">
        <f t="shared" si="37"/>
        <v>0.11932699326840387</v>
      </c>
      <c r="G1214" s="54">
        <v>0.25638877066478838</v>
      </c>
      <c r="H1214" s="54">
        <v>24</v>
      </c>
      <c r="I1214" s="54">
        <v>24</v>
      </c>
      <c r="J1214" s="53" t="s">
        <v>8131</v>
      </c>
    </row>
    <row r="1215" spans="1:10" x14ac:dyDescent="0.2">
      <c r="A1215" s="59" t="s">
        <v>8135</v>
      </c>
      <c r="B1215" s="53" t="s">
        <v>8136</v>
      </c>
      <c r="C1215" s="54">
        <v>2.0426600000000001</v>
      </c>
      <c r="D1215" s="54">
        <v>1.0497799999999999</v>
      </c>
      <c r="E1215" s="54">
        <f t="shared" si="36"/>
        <v>1.94579816723504</v>
      </c>
      <c r="F1215" s="54">
        <f t="shared" si="37"/>
        <v>0.96036207074059565</v>
      </c>
      <c r="G1215" s="54">
        <v>0.25640825318469601</v>
      </c>
      <c r="H1215" s="54">
        <v>3</v>
      </c>
      <c r="I1215" s="54">
        <v>3</v>
      </c>
      <c r="J1215" s="53" t="s">
        <v>8134</v>
      </c>
    </row>
    <row r="1216" spans="1:10" x14ac:dyDescent="0.2">
      <c r="A1216" s="59" t="s">
        <v>8138</v>
      </c>
      <c r="B1216" s="53" t="s">
        <v>8139</v>
      </c>
      <c r="C1216" s="54">
        <v>0.75079300000000004</v>
      </c>
      <c r="D1216" s="54">
        <v>0.79488999999999999</v>
      </c>
      <c r="E1216" s="54">
        <f t="shared" si="36"/>
        <v>0.94452439960246082</v>
      </c>
      <c r="F1216" s="54">
        <f t="shared" si="37"/>
        <v>-8.2340029104002788E-2</v>
      </c>
      <c r="G1216" s="54">
        <v>0.25745302557491778</v>
      </c>
      <c r="H1216" s="54">
        <v>4</v>
      </c>
      <c r="I1216" s="54">
        <v>3</v>
      </c>
      <c r="J1216" s="53" t="s">
        <v>8137</v>
      </c>
    </row>
    <row r="1217" spans="1:10" x14ac:dyDescent="0.2">
      <c r="A1217" s="59" t="s">
        <v>8141</v>
      </c>
      <c r="B1217" s="53" t="s">
        <v>8142</v>
      </c>
      <c r="C1217" s="54">
        <v>1.3971100000000001</v>
      </c>
      <c r="D1217" s="54">
        <v>1.4644600000000001</v>
      </c>
      <c r="E1217" s="54">
        <f t="shared" si="36"/>
        <v>0.95401035193859851</v>
      </c>
      <c r="F1217" s="54">
        <f t="shared" si="37"/>
        <v>-6.7923173929687233E-2</v>
      </c>
      <c r="G1217" s="54">
        <v>0.25763033604679692</v>
      </c>
      <c r="H1217" s="54">
        <v>7</v>
      </c>
      <c r="I1217" s="54">
        <v>7</v>
      </c>
      <c r="J1217" s="53" t="s">
        <v>8140</v>
      </c>
    </row>
    <row r="1218" spans="1:10" x14ac:dyDescent="0.2">
      <c r="B1218" s="53" t="s">
        <v>8144</v>
      </c>
      <c r="C1218" s="54">
        <v>0.82586599999999999</v>
      </c>
      <c r="D1218" s="54">
        <v>0.65227599999999997</v>
      </c>
      <c r="E1218" s="54">
        <f t="shared" si="36"/>
        <v>1.2661296751681803</v>
      </c>
      <c r="F1218" s="54">
        <f t="shared" si="37"/>
        <v>0.34042517107068837</v>
      </c>
      <c r="G1218" s="54">
        <v>0.25777630846464133</v>
      </c>
      <c r="H1218" s="54">
        <v>8</v>
      </c>
      <c r="I1218" s="54">
        <v>7</v>
      </c>
      <c r="J1218" s="53" t="s">
        <v>8143</v>
      </c>
    </row>
    <row r="1219" spans="1:10" x14ac:dyDescent="0.2">
      <c r="B1219" s="53" t="s">
        <v>8146</v>
      </c>
      <c r="C1219" s="54">
        <v>0.74997499999999995</v>
      </c>
      <c r="D1219" s="54">
        <v>0.70416900000000004</v>
      </c>
      <c r="E1219" s="54">
        <f t="shared" si="36"/>
        <v>1.0650497252790168</v>
      </c>
      <c r="F1219" s="54">
        <f t="shared" si="37"/>
        <v>9.0920788891253171E-2</v>
      </c>
      <c r="G1219" s="54">
        <v>0.25782023504639329</v>
      </c>
      <c r="H1219" s="54">
        <v>14</v>
      </c>
      <c r="I1219" s="54">
        <v>14</v>
      </c>
      <c r="J1219" s="53" t="s">
        <v>8145</v>
      </c>
    </row>
    <row r="1220" spans="1:10" x14ac:dyDescent="0.2">
      <c r="A1220" s="59" t="s">
        <v>8148</v>
      </c>
      <c r="B1220" s="53" t="s">
        <v>8149</v>
      </c>
      <c r="C1220" s="54">
        <v>0.70243299999999997</v>
      </c>
      <c r="D1220" s="54">
        <v>0.90269699999999997</v>
      </c>
      <c r="E1220" s="54">
        <f t="shared" si="36"/>
        <v>0.77814925717045702</v>
      </c>
      <c r="F1220" s="54">
        <f t="shared" si="37"/>
        <v>-0.36188118912731682</v>
      </c>
      <c r="G1220" s="54">
        <v>0.25842885298106277</v>
      </c>
      <c r="H1220" s="54">
        <v>11</v>
      </c>
      <c r="I1220" s="54">
        <v>10</v>
      </c>
      <c r="J1220" s="53" t="s">
        <v>8147</v>
      </c>
    </row>
    <row r="1221" spans="1:10" x14ac:dyDescent="0.2">
      <c r="A1221" s="59" t="s">
        <v>8151</v>
      </c>
      <c r="B1221" s="53" t="s">
        <v>8152</v>
      </c>
      <c r="C1221" s="54">
        <v>2.95343</v>
      </c>
      <c r="D1221" s="54">
        <v>1.5244200000000001</v>
      </c>
      <c r="E1221" s="54">
        <f t="shared" si="36"/>
        <v>1.9374122617126512</v>
      </c>
      <c r="F1221" s="54">
        <f t="shared" si="37"/>
        <v>0.95413097750523734</v>
      </c>
      <c r="G1221" s="54">
        <v>0.25869319224583576</v>
      </c>
      <c r="H1221" s="54">
        <v>10</v>
      </c>
      <c r="I1221" s="54">
        <v>8</v>
      </c>
      <c r="J1221" s="53" t="s">
        <v>8150</v>
      </c>
    </row>
    <row r="1222" spans="1:10" x14ac:dyDescent="0.2">
      <c r="A1222" s="59" t="s">
        <v>8154</v>
      </c>
      <c r="B1222" s="53" t="s">
        <v>8155</v>
      </c>
      <c r="C1222" s="54">
        <v>0.96209500000000003</v>
      </c>
      <c r="D1222" s="54">
        <v>0.90138200000000002</v>
      </c>
      <c r="E1222" s="54">
        <f t="shared" ref="E1222:E1285" si="38">C1222/D1222</f>
        <v>1.0673554608368039</v>
      </c>
      <c r="F1222" s="54">
        <f t="shared" ref="F1222:F1285" si="39">LOG(E1222,2)</f>
        <v>9.4040716166698193E-2</v>
      </c>
      <c r="G1222" s="54">
        <v>0.2589095083368777</v>
      </c>
      <c r="H1222" s="54">
        <v>8</v>
      </c>
      <c r="I1222" s="54">
        <v>8</v>
      </c>
      <c r="J1222" s="53" t="s">
        <v>8153</v>
      </c>
    </row>
    <row r="1223" spans="1:10" x14ac:dyDescent="0.2">
      <c r="A1223" s="59" t="s">
        <v>8157</v>
      </c>
      <c r="B1223" s="53" t="s">
        <v>8158</v>
      </c>
      <c r="C1223" s="54">
        <v>1.1506799999999999</v>
      </c>
      <c r="D1223" s="54">
        <v>1.5396000000000001</v>
      </c>
      <c r="E1223" s="54">
        <f t="shared" si="38"/>
        <v>0.74738893219017921</v>
      </c>
      <c r="F1223" s="54">
        <f t="shared" si="39"/>
        <v>-0.42006889535464231</v>
      </c>
      <c r="G1223" s="54">
        <v>0.25894528047833271</v>
      </c>
      <c r="H1223" s="54">
        <v>7</v>
      </c>
      <c r="I1223" s="54">
        <v>5</v>
      </c>
      <c r="J1223" s="53" t="s">
        <v>8156</v>
      </c>
    </row>
    <row r="1224" spans="1:10" x14ac:dyDescent="0.2">
      <c r="A1224" s="59" t="s">
        <v>8160</v>
      </c>
      <c r="B1224" s="53" t="s">
        <v>8161</v>
      </c>
      <c r="C1224" s="54">
        <v>4.0348699999999997</v>
      </c>
      <c r="D1224" s="54">
        <v>4.5849099999999998</v>
      </c>
      <c r="E1224" s="54">
        <f t="shared" si="38"/>
        <v>0.88003254153298538</v>
      </c>
      <c r="F1224" s="54">
        <f t="shared" si="39"/>
        <v>-0.18437122268260242</v>
      </c>
      <c r="G1224" s="54">
        <v>0.25932058938593355</v>
      </c>
      <c r="H1224" s="54">
        <v>12</v>
      </c>
      <c r="I1224" s="54">
        <v>12</v>
      </c>
      <c r="J1224" s="53" t="s">
        <v>8159</v>
      </c>
    </row>
    <row r="1225" spans="1:10" x14ac:dyDescent="0.2">
      <c r="A1225" s="59" t="s">
        <v>8163</v>
      </c>
      <c r="B1225" s="53" t="s">
        <v>8164</v>
      </c>
      <c r="C1225" s="54">
        <v>0.92363099999999998</v>
      </c>
      <c r="D1225" s="54">
        <v>0.78023399999999998</v>
      </c>
      <c r="E1225" s="54">
        <f t="shared" si="38"/>
        <v>1.1837871715408455</v>
      </c>
      <c r="F1225" s="54">
        <f t="shared" si="39"/>
        <v>0.24340972778926326</v>
      </c>
      <c r="G1225" s="54">
        <v>0.25932297782782643</v>
      </c>
      <c r="H1225" s="54">
        <v>6</v>
      </c>
      <c r="I1225" s="54">
        <v>6</v>
      </c>
      <c r="J1225" s="53" t="s">
        <v>8162</v>
      </c>
    </row>
    <row r="1226" spans="1:10" x14ac:dyDescent="0.2">
      <c r="A1226" s="59" t="s">
        <v>8166</v>
      </c>
      <c r="B1226" s="53" t="s">
        <v>8167</v>
      </c>
      <c r="C1226" s="54">
        <v>0.59724200000000005</v>
      </c>
      <c r="D1226" s="54">
        <v>0.93024700000000005</v>
      </c>
      <c r="E1226" s="54">
        <f t="shared" si="38"/>
        <v>0.64202518255904084</v>
      </c>
      <c r="F1226" s="54">
        <f t="shared" si="39"/>
        <v>-0.63929820869161613</v>
      </c>
      <c r="G1226" s="54">
        <v>0.26096303826268963</v>
      </c>
      <c r="H1226" s="54">
        <v>3</v>
      </c>
      <c r="I1226" s="54">
        <v>3</v>
      </c>
      <c r="J1226" s="53" t="s">
        <v>8165</v>
      </c>
    </row>
    <row r="1227" spans="1:10" x14ac:dyDescent="0.2">
      <c r="A1227" s="59" t="s">
        <v>8169</v>
      </c>
      <c r="B1227" s="53" t="s">
        <v>8170</v>
      </c>
      <c r="C1227" s="54">
        <v>12.470499999999999</v>
      </c>
      <c r="D1227" s="54">
        <v>6.5690799999999996</v>
      </c>
      <c r="E1227" s="54">
        <f t="shared" si="38"/>
        <v>1.8983632411235669</v>
      </c>
      <c r="F1227" s="54">
        <f t="shared" si="39"/>
        <v>0.92475607035047447</v>
      </c>
      <c r="G1227" s="54">
        <v>0.26128170415721985</v>
      </c>
      <c r="H1227" s="54">
        <v>10</v>
      </c>
      <c r="I1227" s="54">
        <v>10</v>
      </c>
      <c r="J1227" s="53" t="s">
        <v>8168</v>
      </c>
    </row>
    <row r="1228" spans="1:10" x14ac:dyDescent="0.2">
      <c r="B1228" s="53" t="s">
        <v>8172</v>
      </c>
      <c r="C1228" s="54">
        <v>0.92493599999999998</v>
      </c>
      <c r="D1228" s="54">
        <v>0.87730300000000006</v>
      </c>
      <c r="E1228" s="54">
        <f t="shared" si="38"/>
        <v>1.0542948103448864</v>
      </c>
      <c r="F1228" s="54">
        <f t="shared" si="39"/>
        <v>7.627834131207091E-2</v>
      </c>
      <c r="G1228" s="54">
        <v>0.26130938029733242</v>
      </c>
      <c r="H1228" s="54">
        <v>38</v>
      </c>
      <c r="I1228" s="54">
        <v>37</v>
      </c>
      <c r="J1228" s="53" t="s">
        <v>8171</v>
      </c>
    </row>
    <row r="1229" spans="1:10" x14ac:dyDescent="0.2">
      <c r="A1229" s="59" t="s">
        <v>8174</v>
      </c>
      <c r="B1229" s="53" t="s">
        <v>8175</v>
      </c>
      <c r="C1229" s="54">
        <v>1.43289</v>
      </c>
      <c r="D1229" s="54">
        <v>1.3068</v>
      </c>
      <c r="E1229" s="54">
        <f t="shared" si="38"/>
        <v>1.0964876033057851</v>
      </c>
      <c r="F1229" s="54">
        <f t="shared" si="39"/>
        <v>0.13288950124965768</v>
      </c>
      <c r="G1229" s="54">
        <v>0.26165678447267826</v>
      </c>
      <c r="H1229" s="54">
        <v>9</v>
      </c>
      <c r="I1229" s="54">
        <v>4</v>
      </c>
      <c r="J1229" s="53" t="s">
        <v>8173</v>
      </c>
    </row>
    <row r="1230" spans="1:10" x14ac:dyDescent="0.2">
      <c r="A1230" s="59" t="s">
        <v>8177</v>
      </c>
      <c r="B1230" s="53" t="s">
        <v>8178</v>
      </c>
      <c r="C1230" s="54">
        <v>0.73027299999999995</v>
      </c>
      <c r="D1230" s="54">
        <v>0.78820299999999999</v>
      </c>
      <c r="E1230" s="54">
        <f t="shared" si="38"/>
        <v>0.92650370526374548</v>
      </c>
      <c r="F1230" s="54">
        <f t="shared" si="39"/>
        <v>-0.11013134901264987</v>
      </c>
      <c r="G1230" s="54">
        <v>0.26195216971359775</v>
      </c>
      <c r="H1230" s="54">
        <v>6</v>
      </c>
      <c r="I1230" s="54">
        <v>6</v>
      </c>
      <c r="J1230" s="53" t="s">
        <v>8176</v>
      </c>
    </row>
    <row r="1231" spans="1:10" x14ac:dyDescent="0.2">
      <c r="A1231" s="59" t="s">
        <v>8180</v>
      </c>
      <c r="B1231" s="53" t="s">
        <v>8181</v>
      </c>
      <c r="C1231" s="54">
        <v>2.2141500000000001</v>
      </c>
      <c r="D1231" s="54">
        <v>1.67126</v>
      </c>
      <c r="E1231" s="54">
        <f t="shared" si="38"/>
        <v>1.3248387444203775</v>
      </c>
      <c r="F1231" s="54">
        <f t="shared" si="39"/>
        <v>0.40581676965111246</v>
      </c>
      <c r="G1231" s="54">
        <v>0.2630891876709151</v>
      </c>
      <c r="H1231" s="54">
        <v>3</v>
      </c>
      <c r="I1231" s="54">
        <v>3</v>
      </c>
      <c r="J1231" s="53" t="s">
        <v>8179</v>
      </c>
    </row>
    <row r="1232" spans="1:10" x14ac:dyDescent="0.2">
      <c r="A1232" s="59" t="s">
        <v>8183</v>
      </c>
      <c r="B1232" s="53" t="s">
        <v>8184</v>
      </c>
      <c r="C1232" s="54">
        <v>2.7725900000000001</v>
      </c>
      <c r="D1232" s="54">
        <v>2.3691200000000001</v>
      </c>
      <c r="E1232" s="54">
        <f t="shared" si="38"/>
        <v>1.1703037414736273</v>
      </c>
      <c r="F1232" s="54">
        <f t="shared" si="39"/>
        <v>0.22688301651517795</v>
      </c>
      <c r="G1232" s="54">
        <v>0.26366592065823641</v>
      </c>
      <c r="H1232" s="54">
        <v>25</v>
      </c>
      <c r="I1232" s="54">
        <v>24</v>
      </c>
      <c r="J1232" s="53" t="s">
        <v>8182</v>
      </c>
    </row>
    <row r="1233" spans="1:10" x14ac:dyDescent="0.2">
      <c r="A1233" s="59" t="s">
        <v>8186</v>
      </c>
      <c r="B1233" s="53" t="s">
        <v>8187</v>
      </c>
      <c r="C1233" s="54">
        <v>1.0382</v>
      </c>
      <c r="D1233" s="54">
        <v>1.0012099999999999</v>
      </c>
      <c r="E1233" s="54">
        <f t="shared" si="38"/>
        <v>1.0369452961916081</v>
      </c>
      <c r="F1233" s="54">
        <f t="shared" si="39"/>
        <v>5.2339787116639801E-2</v>
      </c>
      <c r="G1233" s="54">
        <v>0.26396478961986303</v>
      </c>
      <c r="H1233" s="54">
        <v>10</v>
      </c>
      <c r="I1233" s="54">
        <v>10</v>
      </c>
      <c r="J1233" s="53" t="s">
        <v>8185</v>
      </c>
    </row>
    <row r="1234" spans="1:10" x14ac:dyDescent="0.2">
      <c r="A1234" s="59" t="s">
        <v>8189</v>
      </c>
      <c r="B1234" s="53" t="s">
        <v>8190</v>
      </c>
      <c r="C1234" s="54">
        <v>1.3456399999999999</v>
      </c>
      <c r="D1234" s="54">
        <v>1.2374499999999999</v>
      </c>
      <c r="E1234" s="54">
        <f t="shared" si="38"/>
        <v>1.0874297951432381</v>
      </c>
      <c r="F1234" s="54">
        <f t="shared" si="39"/>
        <v>0.12092226305966629</v>
      </c>
      <c r="G1234" s="54">
        <v>0.26407725682954047</v>
      </c>
      <c r="H1234" s="54">
        <v>15</v>
      </c>
      <c r="I1234" s="54">
        <v>15</v>
      </c>
      <c r="J1234" s="53" t="s">
        <v>8188</v>
      </c>
    </row>
    <row r="1235" spans="1:10" x14ac:dyDescent="0.2">
      <c r="A1235" s="59" t="s">
        <v>8192</v>
      </c>
      <c r="B1235" s="53" t="s">
        <v>8193</v>
      </c>
      <c r="C1235" s="54">
        <v>0.94881400000000005</v>
      </c>
      <c r="D1235" s="54">
        <v>1.19614</v>
      </c>
      <c r="E1235" s="54">
        <f t="shared" si="38"/>
        <v>0.79322988947782036</v>
      </c>
      <c r="F1235" s="54">
        <f t="shared" si="39"/>
        <v>-0.33418905450038827</v>
      </c>
      <c r="G1235" s="54">
        <v>0.26411495926268974</v>
      </c>
      <c r="H1235" s="54">
        <v>3</v>
      </c>
      <c r="I1235" s="54">
        <v>3</v>
      </c>
      <c r="J1235" s="53" t="s">
        <v>8191</v>
      </c>
    </row>
    <row r="1236" spans="1:10" x14ac:dyDescent="0.2">
      <c r="A1236" s="59" t="s">
        <v>8195</v>
      </c>
      <c r="B1236" s="53" t="s">
        <v>8196</v>
      </c>
      <c r="C1236" s="54">
        <v>3.9818799999999999</v>
      </c>
      <c r="D1236" s="54">
        <v>4.2907400000000004</v>
      </c>
      <c r="E1236" s="54">
        <f t="shared" si="38"/>
        <v>0.92801707863911576</v>
      </c>
      <c r="F1236" s="54">
        <f t="shared" si="39"/>
        <v>-0.10777673884353077</v>
      </c>
      <c r="G1236" s="54">
        <v>0.26495126659948015</v>
      </c>
      <c r="H1236" s="54">
        <v>21</v>
      </c>
      <c r="I1236" s="54">
        <v>21</v>
      </c>
      <c r="J1236" s="53" t="s">
        <v>8194</v>
      </c>
    </row>
    <row r="1237" spans="1:10" x14ac:dyDescent="0.2">
      <c r="A1237" s="59" t="s">
        <v>8198</v>
      </c>
      <c r="B1237" s="53" t="s">
        <v>8199</v>
      </c>
      <c r="C1237" s="54">
        <v>1.6013500000000001</v>
      </c>
      <c r="D1237" s="54">
        <v>1.7053400000000001</v>
      </c>
      <c r="E1237" s="54">
        <f t="shared" si="38"/>
        <v>0.9390209576975852</v>
      </c>
      <c r="F1237" s="54">
        <f t="shared" si="39"/>
        <v>-9.0770737616445316E-2</v>
      </c>
      <c r="G1237" s="54">
        <v>0.26501411155373178</v>
      </c>
      <c r="H1237" s="54">
        <v>69</v>
      </c>
      <c r="I1237" s="54">
        <v>65</v>
      </c>
      <c r="J1237" s="53" t="s">
        <v>8197</v>
      </c>
    </row>
    <row r="1238" spans="1:10" x14ac:dyDescent="0.2">
      <c r="A1238" s="59" t="s">
        <v>8201</v>
      </c>
      <c r="B1238" s="53" t="s">
        <v>8202</v>
      </c>
      <c r="C1238" s="54">
        <v>0.69004600000000005</v>
      </c>
      <c r="D1238" s="54">
        <v>0.63964100000000002</v>
      </c>
      <c r="E1238" s="54">
        <f t="shared" si="38"/>
        <v>1.0788020155055726</v>
      </c>
      <c r="F1238" s="54">
        <f t="shared" si="39"/>
        <v>0.10943012204875913</v>
      </c>
      <c r="G1238" s="54">
        <v>0.26502204450051714</v>
      </c>
      <c r="H1238" s="54">
        <v>10</v>
      </c>
      <c r="I1238" s="54">
        <v>10</v>
      </c>
      <c r="J1238" s="53" t="s">
        <v>8200</v>
      </c>
    </row>
    <row r="1239" spans="1:10" x14ac:dyDescent="0.2">
      <c r="A1239" s="59" t="s">
        <v>8204</v>
      </c>
      <c r="B1239" s="53" t="s">
        <v>8205</v>
      </c>
      <c r="C1239" s="54">
        <v>1.0663899999999999</v>
      </c>
      <c r="D1239" s="54">
        <v>0.99140700000000004</v>
      </c>
      <c r="E1239" s="54">
        <f t="shared" si="38"/>
        <v>1.075632913626795</v>
      </c>
      <c r="F1239" s="54">
        <f t="shared" si="39"/>
        <v>0.10518580647408707</v>
      </c>
      <c r="G1239" s="54">
        <v>0.26611110601844251</v>
      </c>
      <c r="H1239" s="54">
        <v>13</v>
      </c>
      <c r="I1239" s="54">
        <v>13</v>
      </c>
      <c r="J1239" s="53" t="s">
        <v>8203</v>
      </c>
    </row>
    <row r="1240" spans="1:10" x14ac:dyDescent="0.2">
      <c r="A1240" s="59" t="s">
        <v>8207</v>
      </c>
      <c r="B1240" s="53" t="s">
        <v>8208</v>
      </c>
      <c r="C1240" s="54">
        <v>1.0339</v>
      </c>
      <c r="D1240" s="54">
        <v>0.97473699999999996</v>
      </c>
      <c r="E1240" s="54">
        <f t="shared" si="38"/>
        <v>1.0606963724573912</v>
      </c>
      <c r="F1240" s="54">
        <f t="shared" si="39"/>
        <v>8.5011739533136121E-2</v>
      </c>
      <c r="G1240" s="54">
        <v>0.26692730396793862</v>
      </c>
      <c r="H1240" s="54">
        <v>9</v>
      </c>
      <c r="I1240" s="54">
        <v>8</v>
      </c>
      <c r="J1240" s="53" t="s">
        <v>8206</v>
      </c>
    </row>
    <row r="1241" spans="1:10" x14ac:dyDescent="0.2">
      <c r="A1241" s="59" t="s">
        <v>8210</v>
      </c>
      <c r="B1241" s="53" t="s">
        <v>8211</v>
      </c>
      <c r="C1241" s="54">
        <v>0.40358699999999997</v>
      </c>
      <c r="D1241" s="54">
        <v>0.36803000000000002</v>
      </c>
      <c r="E1241" s="54">
        <f t="shared" si="38"/>
        <v>1.096614406434258</v>
      </c>
      <c r="F1241" s="54">
        <f t="shared" si="39"/>
        <v>0.1330563318339246</v>
      </c>
      <c r="G1241" s="54">
        <v>0.26911134077396542</v>
      </c>
      <c r="H1241" s="54">
        <v>8</v>
      </c>
      <c r="I1241" s="54">
        <v>8</v>
      </c>
      <c r="J1241" s="53" t="s">
        <v>8209</v>
      </c>
    </row>
    <row r="1242" spans="1:10" x14ac:dyDescent="0.2">
      <c r="A1242" s="59" t="s">
        <v>8213</v>
      </c>
      <c r="B1242" s="53" t="s">
        <v>8214</v>
      </c>
      <c r="C1242" s="54">
        <v>1.0282</v>
      </c>
      <c r="D1242" s="54">
        <v>0.94021299999999997</v>
      </c>
      <c r="E1242" s="54">
        <f t="shared" si="38"/>
        <v>1.093581986209508</v>
      </c>
      <c r="F1242" s="54">
        <f t="shared" si="39"/>
        <v>0.12906138377327717</v>
      </c>
      <c r="G1242" s="54">
        <v>0.2694455404170617</v>
      </c>
      <c r="H1242" s="54">
        <v>7</v>
      </c>
      <c r="I1242" s="54">
        <v>6</v>
      </c>
      <c r="J1242" s="53" t="s">
        <v>8212</v>
      </c>
    </row>
    <row r="1243" spans="1:10" x14ac:dyDescent="0.2">
      <c r="A1243" s="59" t="s">
        <v>8216</v>
      </c>
      <c r="B1243" s="53" t="s">
        <v>8217</v>
      </c>
      <c r="C1243" s="54">
        <v>0.99031999999999998</v>
      </c>
      <c r="D1243" s="54">
        <v>0.94398800000000005</v>
      </c>
      <c r="E1243" s="54">
        <f t="shared" si="38"/>
        <v>1.049081132387276</v>
      </c>
      <c r="F1243" s="54">
        <f t="shared" si="39"/>
        <v>6.9126255385689214E-2</v>
      </c>
      <c r="G1243" s="54">
        <v>0.26980127643733115</v>
      </c>
      <c r="H1243" s="54">
        <v>15</v>
      </c>
      <c r="I1243" s="54">
        <v>15</v>
      </c>
      <c r="J1243" s="53" t="s">
        <v>8215</v>
      </c>
    </row>
    <row r="1244" spans="1:10" x14ac:dyDescent="0.2">
      <c r="B1244" s="53" t="s">
        <v>8219</v>
      </c>
      <c r="C1244" s="54">
        <v>0.87892999999999999</v>
      </c>
      <c r="D1244" s="54">
        <v>0.94425599999999998</v>
      </c>
      <c r="E1244" s="54">
        <f t="shared" si="38"/>
        <v>0.93081749017215676</v>
      </c>
      <c r="F1244" s="54">
        <f t="shared" si="39"/>
        <v>-0.10342977547675233</v>
      </c>
      <c r="G1244" s="54">
        <v>0.26987334994839007</v>
      </c>
      <c r="H1244" s="54">
        <v>5</v>
      </c>
      <c r="I1244" s="54">
        <v>5</v>
      </c>
      <c r="J1244" s="53" t="s">
        <v>8218</v>
      </c>
    </row>
    <row r="1245" spans="1:10" x14ac:dyDescent="0.2">
      <c r="A1245" s="59" t="s">
        <v>8221</v>
      </c>
      <c r="B1245" s="53" t="s">
        <v>8222</v>
      </c>
      <c r="C1245" s="54">
        <v>11.350199999999999</v>
      </c>
      <c r="D1245" s="54">
        <v>12.680300000000001</v>
      </c>
      <c r="E1245" s="54">
        <f t="shared" si="38"/>
        <v>0.89510500540208027</v>
      </c>
      <c r="F1245" s="54">
        <f t="shared" si="39"/>
        <v>-0.15987115900571369</v>
      </c>
      <c r="G1245" s="54">
        <v>0.26993363309648377</v>
      </c>
      <c r="H1245" s="54">
        <v>13</v>
      </c>
      <c r="I1245" s="54">
        <v>13</v>
      </c>
      <c r="J1245" s="53" t="s">
        <v>8220</v>
      </c>
    </row>
    <row r="1246" spans="1:10" x14ac:dyDescent="0.2">
      <c r="A1246" s="59" t="s">
        <v>8224</v>
      </c>
      <c r="B1246" s="53" t="s">
        <v>8225</v>
      </c>
      <c r="C1246" s="54">
        <v>0.53491599999999995</v>
      </c>
      <c r="D1246" s="54">
        <v>0.37867200000000001</v>
      </c>
      <c r="E1246" s="54">
        <f t="shared" si="38"/>
        <v>1.4126103857692143</v>
      </c>
      <c r="F1246" s="54">
        <f t="shared" si="39"/>
        <v>0.49836360861059043</v>
      </c>
      <c r="G1246" s="54">
        <v>0.26995787444614094</v>
      </c>
      <c r="H1246" s="54">
        <v>3</v>
      </c>
      <c r="I1246" s="54">
        <v>3</v>
      </c>
      <c r="J1246" s="53" t="s">
        <v>8223</v>
      </c>
    </row>
    <row r="1247" spans="1:10" x14ac:dyDescent="0.2">
      <c r="A1247" s="59" t="s">
        <v>8227</v>
      </c>
      <c r="B1247" s="53" t="s">
        <v>8228</v>
      </c>
      <c r="C1247" s="54">
        <v>1.40218</v>
      </c>
      <c r="D1247" s="54">
        <v>1.27569</v>
      </c>
      <c r="E1247" s="54">
        <f t="shared" si="38"/>
        <v>1.0991541832263325</v>
      </c>
      <c r="F1247" s="54">
        <f t="shared" si="39"/>
        <v>0.13639377370662573</v>
      </c>
      <c r="G1247" s="54">
        <v>0.27045436803071543</v>
      </c>
      <c r="H1247" s="54">
        <v>3</v>
      </c>
      <c r="I1247" s="54">
        <v>3</v>
      </c>
      <c r="J1247" s="53" t="s">
        <v>8226</v>
      </c>
    </row>
    <row r="1248" spans="1:10" x14ac:dyDescent="0.2">
      <c r="A1248" s="59" t="s">
        <v>8230</v>
      </c>
      <c r="B1248" s="53" t="s">
        <v>8231</v>
      </c>
      <c r="C1248" s="54">
        <v>1.2283599999999999</v>
      </c>
      <c r="D1248" s="54">
        <v>1.1313200000000001</v>
      </c>
      <c r="E1248" s="54">
        <f t="shared" si="38"/>
        <v>1.0857759077891311</v>
      </c>
      <c r="F1248" s="54">
        <f t="shared" si="39"/>
        <v>0.11872637746872761</v>
      </c>
      <c r="G1248" s="54">
        <v>0.27046433212139825</v>
      </c>
      <c r="H1248" s="54">
        <v>5</v>
      </c>
      <c r="I1248" s="54">
        <v>5</v>
      </c>
      <c r="J1248" s="53" t="s">
        <v>8229</v>
      </c>
    </row>
    <row r="1249" spans="1:10" x14ac:dyDescent="0.2">
      <c r="A1249" s="59" t="s">
        <v>8233</v>
      </c>
      <c r="B1249" s="53" t="s">
        <v>8234</v>
      </c>
      <c r="C1249" s="54">
        <v>0.80581100000000006</v>
      </c>
      <c r="D1249" s="54">
        <v>0.74614999999999998</v>
      </c>
      <c r="E1249" s="54">
        <f t="shared" si="38"/>
        <v>1.0799584533940898</v>
      </c>
      <c r="F1249" s="54">
        <f t="shared" si="39"/>
        <v>0.1109758121709266</v>
      </c>
      <c r="G1249" s="54">
        <v>0.27102789995549459</v>
      </c>
      <c r="H1249" s="54">
        <v>6</v>
      </c>
      <c r="I1249" s="54">
        <v>6</v>
      </c>
      <c r="J1249" s="53" t="s">
        <v>8232</v>
      </c>
    </row>
    <row r="1250" spans="1:10" x14ac:dyDescent="0.2">
      <c r="A1250" s="59" t="s">
        <v>8236</v>
      </c>
      <c r="B1250" s="53" t="s">
        <v>8237</v>
      </c>
      <c r="C1250" s="54">
        <v>3.1993399999999999</v>
      </c>
      <c r="D1250" s="54">
        <v>2.9977999999999998</v>
      </c>
      <c r="E1250" s="54">
        <f t="shared" si="38"/>
        <v>1.0672293014877576</v>
      </c>
      <c r="F1250" s="54">
        <f t="shared" si="39"/>
        <v>9.3870182327372445E-2</v>
      </c>
      <c r="G1250" s="54">
        <v>0.27186606421714343</v>
      </c>
      <c r="H1250" s="54">
        <v>5</v>
      </c>
      <c r="I1250" s="54">
        <v>5</v>
      </c>
      <c r="J1250" s="53" t="s">
        <v>8235</v>
      </c>
    </row>
    <row r="1251" spans="1:10" x14ac:dyDescent="0.2">
      <c r="B1251" s="53" t="s">
        <v>8239</v>
      </c>
      <c r="C1251" s="54">
        <v>2.5489899999999999</v>
      </c>
      <c r="D1251" s="54">
        <v>2.0808800000000001</v>
      </c>
      <c r="E1251" s="54">
        <f t="shared" si="38"/>
        <v>1.2249577101995308</v>
      </c>
      <c r="F1251" s="54">
        <f t="shared" si="39"/>
        <v>0.29273194323717988</v>
      </c>
      <c r="G1251" s="54">
        <v>0.27245074512947604</v>
      </c>
      <c r="H1251" s="54">
        <v>5</v>
      </c>
      <c r="I1251" s="54">
        <v>5</v>
      </c>
      <c r="J1251" s="53" t="s">
        <v>8238</v>
      </c>
    </row>
    <row r="1252" spans="1:10" x14ac:dyDescent="0.2">
      <c r="A1252" s="59" t="s">
        <v>8241</v>
      </c>
      <c r="B1252" s="53" t="s">
        <v>8242</v>
      </c>
      <c r="C1252" s="54">
        <v>0.86714800000000003</v>
      </c>
      <c r="D1252" s="54">
        <v>0.80221600000000004</v>
      </c>
      <c r="E1252" s="54">
        <f t="shared" si="38"/>
        <v>1.0809407940006184</v>
      </c>
      <c r="F1252" s="54">
        <f t="shared" si="39"/>
        <v>0.11228750499588218</v>
      </c>
      <c r="G1252" s="54">
        <v>0.27258126331507743</v>
      </c>
      <c r="H1252" s="54">
        <v>5</v>
      </c>
      <c r="I1252" s="54">
        <v>5</v>
      </c>
      <c r="J1252" s="53" t="s">
        <v>8240</v>
      </c>
    </row>
    <row r="1253" spans="1:10" x14ac:dyDescent="0.2">
      <c r="A1253" s="59" t="s">
        <v>8244</v>
      </c>
      <c r="B1253" s="53" t="s">
        <v>8245</v>
      </c>
      <c r="C1253" s="54">
        <v>1.1005400000000001</v>
      </c>
      <c r="D1253" s="54">
        <v>1.0632699999999999</v>
      </c>
      <c r="E1253" s="54">
        <f t="shared" si="38"/>
        <v>1.0350522444910513</v>
      </c>
      <c r="F1253" s="54">
        <f t="shared" si="39"/>
        <v>4.9703589913866558E-2</v>
      </c>
      <c r="G1253" s="54">
        <v>0.27258251860107496</v>
      </c>
      <c r="H1253" s="54">
        <v>10</v>
      </c>
      <c r="I1253" s="54">
        <v>7</v>
      </c>
      <c r="J1253" s="53" t="s">
        <v>8243</v>
      </c>
    </row>
    <row r="1254" spans="1:10" x14ac:dyDescent="0.2">
      <c r="A1254" s="59" t="s">
        <v>8247</v>
      </c>
      <c r="B1254" s="53" t="s">
        <v>8248</v>
      </c>
      <c r="C1254" s="54">
        <v>1.0681700000000001</v>
      </c>
      <c r="D1254" s="54">
        <v>1.3294600000000001</v>
      </c>
      <c r="E1254" s="54">
        <f t="shared" si="38"/>
        <v>0.80346155581965606</v>
      </c>
      <c r="F1254" s="54">
        <f t="shared" si="39"/>
        <v>-0.31569909968048376</v>
      </c>
      <c r="G1254" s="54">
        <v>0.27259821016380859</v>
      </c>
      <c r="H1254" s="54">
        <v>3</v>
      </c>
      <c r="I1254" s="54">
        <v>3</v>
      </c>
      <c r="J1254" s="53" t="s">
        <v>8246</v>
      </c>
    </row>
    <row r="1255" spans="1:10" x14ac:dyDescent="0.2">
      <c r="A1255" s="59" t="s">
        <v>8250</v>
      </c>
      <c r="B1255" s="53" t="s">
        <v>8251</v>
      </c>
      <c r="C1255" s="54">
        <v>0.66662500000000002</v>
      </c>
      <c r="D1255" s="54">
        <v>0.72421899999999995</v>
      </c>
      <c r="E1255" s="54">
        <f t="shared" si="38"/>
        <v>0.92047433165934622</v>
      </c>
      <c r="F1255" s="54">
        <f t="shared" si="39"/>
        <v>-0.1195506037348808</v>
      </c>
      <c r="G1255" s="54">
        <v>0.27268044872168679</v>
      </c>
      <c r="H1255" s="54">
        <v>7</v>
      </c>
      <c r="I1255" s="54">
        <v>7</v>
      </c>
      <c r="J1255" s="53" t="s">
        <v>8249</v>
      </c>
    </row>
    <row r="1256" spans="1:10" x14ac:dyDescent="0.2">
      <c r="A1256" s="59" t="s">
        <v>8253</v>
      </c>
      <c r="B1256" s="53" t="s">
        <v>8254</v>
      </c>
      <c r="C1256" s="54">
        <v>1.3972</v>
      </c>
      <c r="D1256" s="54">
        <v>1.2682899999999999</v>
      </c>
      <c r="E1256" s="54">
        <f t="shared" si="38"/>
        <v>1.1016407919324445</v>
      </c>
      <c r="F1256" s="54">
        <f t="shared" si="39"/>
        <v>0.13965388618052887</v>
      </c>
      <c r="G1256" s="54">
        <v>0.27303102531580786</v>
      </c>
      <c r="H1256" s="54">
        <v>4</v>
      </c>
      <c r="I1256" s="54">
        <v>4</v>
      </c>
      <c r="J1256" s="53" t="s">
        <v>8252</v>
      </c>
    </row>
    <row r="1257" spans="1:10" x14ac:dyDescent="0.2">
      <c r="A1257" s="59" t="s">
        <v>8256</v>
      </c>
      <c r="B1257" s="53" t="s">
        <v>8257</v>
      </c>
      <c r="C1257" s="54">
        <v>0.92149199999999998</v>
      </c>
      <c r="D1257" s="54">
        <v>1.0104500000000001</v>
      </c>
      <c r="E1257" s="54">
        <f t="shared" si="38"/>
        <v>0.91196199712999149</v>
      </c>
      <c r="F1257" s="54">
        <f t="shared" si="39"/>
        <v>-0.13295438858335268</v>
      </c>
      <c r="G1257" s="54">
        <v>0.27319453031776025</v>
      </c>
      <c r="H1257" s="54">
        <v>5</v>
      </c>
      <c r="I1257" s="54">
        <v>5</v>
      </c>
      <c r="J1257" s="53" t="s">
        <v>8255</v>
      </c>
    </row>
    <row r="1258" spans="1:10" x14ac:dyDescent="0.2">
      <c r="A1258" s="59" t="s">
        <v>8259</v>
      </c>
      <c r="B1258" s="53" t="s">
        <v>8260</v>
      </c>
      <c r="C1258" s="54">
        <v>0.71599100000000004</v>
      </c>
      <c r="D1258" s="54">
        <v>0.65672799999999998</v>
      </c>
      <c r="E1258" s="54">
        <f t="shared" si="38"/>
        <v>1.0902397948617999</v>
      </c>
      <c r="F1258" s="54">
        <f t="shared" si="39"/>
        <v>0.12464548620380768</v>
      </c>
      <c r="G1258" s="54">
        <v>0.27348278886053706</v>
      </c>
      <c r="H1258" s="54">
        <v>14</v>
      </c>
      <c r="I1258" s="54">
        <v>14</v>
      </c>
      <c r="J1258" s="53" t="s">
        <v>8258</v>
      </c>
    </row>
    <row r="1259" spans="1:10" x14ac:dyDescent="0.2">
      <c r="A1259" s="59" t="s">
        <v>8262</v>
      </c>
      <c r="B1259" s="53" t="s">
        <v>8263</v>
      </c>
      <c r="C1259" s="54">
        <v>0.91865699999999995</v>
      </c>
      <c r="D1259" s="54">
        <v>0.84532499999999999</v>
      </c>
      <c r="E1259" s="54">
        <f t="shared" si="38"/>
        <v>1.0867500665424541</v>
      </c>
      <c r="F1259" s="54">
        <f t="shared" si="39"/>
        <v>0.1200201839532109</v>
      </c>
      <c r="G1259" s="54">
        <v>0.27363144255154193</v>
      </c>
      <c r="H1259" s="54">
        <v>5</v>
      </c>
      <c r="I1259" s="54">
        <v>5</v>
      </c>
      <c r="J1259" s="53" t="s">
        <v>8261</v>
      </c>
    </row>
    <row r="1260" spans="1:10" x14ac:dyDescent="0.2">
      <c r="B1260" s="53" t="s">
        <v>8265</v>
      </c>
      <c r="C1260" s="54">
        <v>0.41011999999999998</v>
      </c>
      <c r="D1260" s="54">
        <v>0.23206499999999999</v>
      </c>
      <c r="E1260" s="54">
        <f t="shared" si="38"/>
        <v>1.767263482214035</v>
      </c>
      <c r="F1260" s="54">
        <f t="shared" si="39"/>
        <v>0.82151714806477938</v>
      </c>
      <c r="G1260" s="54">
        <v>0.27373668275100121</v>
      </c>
      <c r="H1260" s="54">
        <v>5</v>
      </c>
      <c r="I1260" s="54">
        <v>4</v>
      </c>
      <c r="J1260" s="53" t="s">
        <v>8264</v>
      </c>
    </row>
    <row r="1261" spans="1:10" x14ac:dyDescent="0.2">
      <c r="A1261" s="59" t="s">
        <v>8267</v>
      </c>
      <c r="B1261" s="53" t="s">
        <v>8268</v>
      </c>
      <c r="C1261" s="54">
        <v>0.87048800000000004</v>
      </c>
      <c r="D1261" s="54">
        <v>0.80829799999999996</v>
      </c>
      <c r="E1261" s="54">
        <f t="shared" si="38"/>
        <v>1.0769394456005088</v>
      </c>
      <c r="F1261" s="54">
        <f t="shared" si="39"/>
        <v>0.10693713197321046</v>
      </c>
      <c r="G1261" s="54">
        <v>0.27413595482633413</v>
      </c>
      <c r="H1261" s="54">
        <v>36</v>
      </c>
      <c r="I1261" s="54">
        <v>32</v>
      </c>
      <c r="J1261" s="53" t="s">
        <v>8266</v>
      </c>
    </row>
    <row r="1262" spans="1:10" x14ac:dyDescent="0.2">
      <c r="A1262" s="59" t="s">
        <v>8270</v>
      </c>
      <c r="B1262" s="53" t="s">
        <v>8271</v>
      </c>
      <c r="C1262" s="54">
        <v>0.94538900000000003</v>
      </c>
      <c r="D1262" s="54">
        <v>0.80941200000000002</v>
      </c>
      <c r="E1262" s="54">
        <f t="shared" si="38"/>
        <v>1.1679947912805839</v>
      </c>
      <c r="F1262" s="54">
        <f t="shared" si="39"/>
        <v>0.22403384047612646</v>
      </c>
      <c r="G1262" s="54">
        <v>0.27435823481402583</v>
      </c>
      <c r="H1262" s="54">
        <v>5</v>
      </c>
      <c r="I1262" s="54">
        <v>5</v>
      </c>
      <c r="J1262" s="53" t="s">
        <v>8269</v>
      </c>
    </row>
    <row r="1263" spans="1:10" x14ac:dyDescent="0.2">
      <c r="A1263" s="59" t="s">
        <v>8273</v>
      </c>
      <c r="B1263" s="53" t="s">
        <v>8274</v>
      </c>
      <c r="C1263" s="54">
        <v>0.89768800000000004</v>
      </c>
      <c r="D1263" s="54">
        <v>0.87338499999999997</v>
      </c>
      <c r="E1263" s="54">
        <f t="shared" si="38"/>
        <v>1.0278262163879619</v>
      </c>
      <c r="F1263" s="54">
        <f t="shared" si="39"/>
        <v>3.9596356020581563E-2</v>
      </c>
      <c r="G1263" s="54">
        <v>0.27445048336361388</v>
      </c>
      <c r="H1263" s="54">
        <v>25</v>
      </c>
      <c r="I1263" s="54">
        <v>25</v>
      </c>
      <c r="J1263" s="53" t="s">
        <v>8272</v>
      </c>
    </row>
    <row r="1264" spans="1:10" x14ac:dyDescent="0.2">
      <c r="A1264" s="59" t="s">
        <v>8276</v>
      </c>
      <c r="B1264" s="53" t="s">
        <v>8277</v>
      </c>
      <c r="C1264" s="54">
        <v>1.22525</v>
      </c>
      <c r="D1264" s="54">
        <v>1.45364</v>
      </c>
      <c r="E1264" s="54">
        <f t="shared" si="38"/>
        <v>0.84288407033378276</v>
      </c>
      <c r="F1264" s="54">
        <f t="shared" si="39"/>
        <v>-0.24659387730934965</v>
      </c>
      <c r="G1264" s="54">
        <v>0.27460977986427965</v>
      </c>
      <c r="H1264" s="54">
        <v>8</v>
      </c>
      <c r="I1264" s="54">
        <v>8</v>
      </c>
      <c r="J1264" s="53" t="s">
        <v>8275</v>
      </c>
    </row>
    <row r="1265" spans="1:10" x14ac:dyDescent="0.2">
      <c r="A1265" s="59" t="s">
        <v>8279</v>
      </c>
      <c r="B1265" s="53" t="s">
        <v>8280</v>
      </c>
      <c r="C1265" s="54">
        <v>0.64548899999999998</v>
      </c>
      <c r="D1265" s="54">
        <v>0.61824900000000005</v>
      </c>
      <c r="E1265" s="54">
        <f t="shared" si="38"/>
        <v>1.044059917606013</v>
      </c>
      <c r="F1265" s="54">
        <f t="shared" si="39"/>
        <v>6.2204509180377399E-2</v>
      </c>
      <c r="G1265" s="54">
        <v>0.27516297734623635</v>
      </c>
      <c r="H1265" s="54">
        <v>13</v>
      </c>
      <c r="I1265" s="54">
        <v>13</v>
      </c>
      <c r="J1265" s="53" t="s">
        <v>8278</v>
      </c>
    </row>
    <row r="1266" spans="1:10" x14ac:dyDescent="0.2">
      <c r="A1266" s="59" t="s">
        <v>8282</v>
      </c>
      <c r="B1266" s="53" t="s">
        <v>8283</v>
      </c>
      <c r="C1266" s="54">
        <v>2.2061500000000001</v>
      </c>
      <c r="D1266" s="54">
        <v>2.2975400000000001</v>
      </c>
      <c r="E1266" s="54">
        <f t="shared" si="38"/>
        <v>0.9602226729458464</v>
      </c>
      <c r="F1266" s="54">
        <f t="shared" si="39"/>
        <v>-5.8559093320814382E-2</v>
      </c>
      <c r="G1266" s="54">
        <v>0.2754006747673618</v>
      </c>
      <c r="H1266" s="54">
        <v>9</v>
      </c>
      <c r="I1266" s="54">
        <v>9</v>
      </c>
      <c r="J1266" s="53" t="s">
        <v>8281</v>
      </c>
    </row>
    <row r="1267" spans="1:10" x14ac:dyDescent="0.2">
      <c r="A1267" s="59" t="s">
        <v>8285</v>
      </c>
      <c r="B1267" s="53" t="s">
        <v>8286</v>
      </c>
      <c r="C1267" s="54">
        <v>1.5656099999999999</v>
      </c>
      <c r="D1267" s="54">
        <v>1.1720200000000001</v>
      </c>
      <c r="E1267" s="54">
        <f t="shared" si="38"/>
        <v>1.3358219143018035</v>
      </c>
      <c r="F1267" s="54">
        <f t="shared" si="39"/>
        <v>0.4177276870942957</v>
      </c>
      <c r="G1267" s="54">
        <v>0.27581634557937279</v>
      </c>
      <c r="H1267" s="54">
        <v>2</v>
      </c>
      <c r="I1267" s="54">
        <v>2</v>
      </c>
      <c r="J1267" s="53" t="s">
        <v>8284</v>
      </c>
    </row>
    <row r="1268" spans="1:10" x14ac:dyDescent="0.2">
      <c r="A1268" s="59" t="s">
        <v>8288</v>
      </c>
      <c r="B1268" s="53" t="s">
        <v>8289</v>
      </c>
      <c r="C1268" s="54">
        <v>1.5087699999999999</v>
      </c>
      <c r="D1268" s="54">
        <v>1.5531900000000001</v>
      </c>
      <c r="E1268" s="54">
        <f t="shared" si="38"/>
        <v>0.97140079449391248</v>
      </c>
      <c r="F1268" s="54">
        <f t="shared" si="39"/>
        <v>-4.1861428566947377E-2</v>
      </c>
      <c r="G1268" s="54">
        <v>0.2758455612944577</v>
      </c>
      <c r="H1268" s="54">
        <v>5</v>
      </c>
      <c r="I1268" s="54">
        <v>5</v>
      </c>
      <c r="J1268" s="53" t="s">
        <v>8287</v>
      </c>
    </row>
    <row r="1269" spans="1:10" x14ac:dyDescent="0.2">
      <c r="A1269" s="59" t="s">
        <v>8291</v>
      </c>
      <c r="B1269" s="53" t="s">
        <v>8292</v>
      </c>
      <c r="C1269" s="54">
        <v>0.84120899999999998</v>
      </c>
      <c r="D1269" s="54">
        <v>0.78148600000000001</v>
      </c>
      <c r="E1269" s="54">
        <f t="shared" si="38"/>
        <v>1.0764223543352023</v>
      </c>
      <c r="F1269" s="54">
        <f t="shared" si="39"/>
        <v>0.10624425721476898</v>
      </c>
      <c r="G1269" s="54">
        <v>0.2762377322164889</v>
      </c>
      <c r="H1269" s="54">
        <v>5</v>
      </c>
      <c r="I1269" s="54">
        <v>5</v>
      </c>
      <c r="J1269" s="53" t="s">
        <v>8290</v>
      </c>
    </row>
    <row r="1270" spans="1:10" x14ac:dyDescent="0.2">
      <c r="A1270" s="59" t="s">
        <v>8294</v>
      </c>
      <c r="B1270" s="53" t="s">
        <v>8295</v>
      </c>
      <c r="C1270" s="54">
        <v>1.27033</v>
      </c>
      <c r="D1270" s="54">
        <v>1.4117</v>
      </c>
      <c r="E1270" s="54">
        <f t="shared" si="38"/>
        <v>0.89985832683998013</v>
      </c>
      <c r="F1270" s="54">
        <f t="shared" si="39"/>
        <v>-0.15223021261633357</v>
      </c>
      <c r="G1270" s="54">
        <v>0.27688663923628348</v>
      </c>
      <c r="H1270" s="54">
        <v>6</v>
      </c>
      <c r="I1270" s="54">
        <v>6</v>
      </c>
      <c r="J1270" s="53" t="s">
        <v>8293</v>
      </c>
    </row>
    <row r="1271" spans="1:10" x14ac:dyDescent="0.2">
      <c r="A1271" s="59" t="s">
        <v>8297</v>
      </c>
      <c r="B1271" s="53" t="s">
        <v>8298</v>
      </c>
      <c r="C1271" s="54">
        <v>1.5783100000000001</v>
      </c>
      <c r="D1271" s="54">
        <v>1.4053800000000001</v>
      </c>
      <c r="E1271" s="54">
        <f t="shared" si="38"/>
        <v>1.1230485704933897</v>
      </c>
      <c r="F1271" s="54">
        <f t="shared" si="39"/>
        <v>0.16742032390472203</v>
      </c>
      <c r="G1271" s="54">
        <v>0.27817173545966584</v>
      </c>
      <c r="H1271" s="54">
        <v>2</v>
      </c>
      <c r="I1271" s="54">
        <v>2</v>
      </c>
      <c r="J1271" s="53" t="s">
        <v>8296</v>
      </c>
    </row>
    <row r="1272" spans="1:10" x14ac:dyDescent="0.2">
      <c r="A1272" s="59" t="s">
        <v>8300</v>
      </c>
      <c r="B1272" s="53" t="s">
        <v>8301</v>
      </c>
      <c r="C1272" s="54">
        <v>1.0316799999999999</v>
      </c>
      <c r="D1272" s="54">
        <v>0.96025000000000005</v>
      </c>
      <c r="E1272" s="54">
        <f t="shared" si="38"/>
        <v>1.0743868784170787</v>
      </c>
      <c r="F1272" s="54">
        <f t="shared" si="39"/>
        <v>0.10351359022217732</v>
      </c>
      <c r="G1272" s="54">
        <v>0.27829345976173658</v>
      </c>
      <c r="H1272" s="54">
        <v>9</v>
      </c>
      <c r="I1272" s="54">
        <v>9</v>
      </c>
      <c r="J1272" s="53" t="s">
        <v>8299</v>
      </c>
    </row>
    <row r="1273" spans="1:10" x14ac:dyDescent="0.2">
      <c r="A1273" s="59" t="s">
        <v>8303</v>
      </c>
      <c r="B1273" s="53" t="s">
        <v>7380</v>
      </c>
      <c r="C1273" s="54">
        <v>0.65085000000000004</v>
      </c>
      <c r="D1273" s="54">
        <v>0.52237900000000004</v>
      </c>
      <c r="E1273" s="54">
        <f t="shared" si="38"/>
        <v>1.2459344652062965</v>
      </c>
      <c r="F1273" s="54">
        <f t="shared" si="39"/>
        <v>0.31722818617221549</v>
      </c>
      <c r="G1273" s="54">
        <v>0.27858068375901274</v>
      </c>
      <c r="H1273" s="54">
        <v>12</v>
      </c>
      <c r="I1273" s="54">
        <v>5</v>
      </c>
      <c r="J1273" s="53" t="s">
        <v>8302</v>
      </c>
    </row>
    <row r="1274" spans="1:10" x14ac:dyDescent="0.2">
      <c r="A1274" s="59" t="s">
        <v>8305</v>
      </c>
      <c r="B1274" s="53" t="s">
        <v>8306</v>
      </c>
      <c r="C1274" s="54">
        <v>0.97764200000000001</v>
      </c>
      <c r="D1274" s="54">
        <v>1.0720099999999999</v>
      </c>
      <c r="E1274" s="54">
        <f t="shared" si="38"/>
        <v>0.91197097042005215</v>
      </c>
      <c r="F1274" s="54">
        <f t="shared" si="39"/>
        <v>-0.13294019319207306</v>
      </c>
      <c r="G1274" s="54">
        <v>0.27903006483081311</v>
      </c>
      <c r="H1274" s="54">
        <v>7</v>
      </c>
      <c r="I1274" s="54">
        <v>6</v>
      </c>
      <c r="J1274" s="53" t="s">
        <v>8304</v>
      </c>
    </row>
    <row r="1275" spans="1:10" x14ac:dyDescent="0.2">
      <c r="A1275" s="59" t="s">
        <v>8308</v>
      </c>
      <c r="B1275" s="53" t="s">
        <v>8309</v>
      </c>
      <c r="C1275" s="54">
        <v>0.70888700000000004</v>
      </c>
      <c r="D1275" s="54">
        <v>0.75083</v>
      </c>
      <c r="E1275" s="54">
        <f t="shared" si="38"/>
        <v>0.94413782081163522</v>
      </c>
      <c r="F1275" s="54">
        <f t="shared" si="39"/>
        <v>-8.2930622071021795E-2</v>
      </c>
      <c r="G1275" s="54">
        <v>0.27920937726221318</v>
      </c>
      <c r="H1275" s="54">
        <v>12</v>
      </c>
      <c r="I1275" s="54">
        <v>8</v>
      </c>
      <c r="J1275" s="53" t="s">
        <v>8307</v>
      </c>
    </row>
    <row r="1276" spans="1:10" x14ac:dyDescent="0.2">
      <c r="A1276" s="59" t="s">
        <v>8311</v>
      </c>
      <c r="B1276" s="53" t="s">
        <v>8312</v>
      </c>
      <c r="C1276" s="54">
        <v>1.07707</v>
      </c>
      <c r="D1276" s="54">
        <v>1.0025500000000001</v>
      </c>
      <c r="E1276" s="54">
        <f t="shared" si="38"/>
        <v>1.0743304573337988</v>
      </c>
      <c r="F1276" s="54">
        <f t="shared" si="39"/>
        <v>0.10343782556415199</v>
      </c>
      <c r="G1276" s="54">
        <v>0.27981564949302373</v>
      </c>
      <c r="H1276" s="54">
        <v>16</v>
      </c>
      <c r="I1276" s="54">
        <v>16</v>
      </c>
      <c r="J1276" s="53" t="s">
        <v>8310</v>
      </c>
    </row>
    <row r="1277" spans="1:10" x14ac:dyDescent="0.2">
      <c r="A1277" s="59" t="s">
        <v>8314</v>
      </c>
      <c r="B1277" s="53" t="s">
        <v>8315</v>
      </c>
      <c r="C1277" s="54">
        <v>1.1946399999999999</v>
      </c>
      <c r="D1277" s="54">
        <v>1.0672999999999999</v>
      </c>
      <c r="E1277" s="54">
        <f t="shared" si="38"/>
        <v>1.1193104094443924</v>
      </c>
      <c r="F1277" s="54">
        <f t="shared" si="39"/>
        <v>0.16261018293119381</v>
      </c>
      <c r="G1277" s="54">
        <v>0.28022314310531704</v>
      </c>
      <c r="H1277" s="54">
        <v>2</v>
      </c>
      <c r="I1277" s="54">
        <v>2</v>
      </c>
      <c r="J1277" s="53" t="s">
        <v>8313</v>
      </c>
    </row>
    <row r="1278" spans="1:10" x14ac:dyDescent="0.2">
      <c r="A1278" s="59" t="s">
        <v>8317</v>
      </c>
      <c r="B1278" s="53" t="s">
        <v>8318</v>
      </c>
      <c r="C1278" s="54">
        <v>1.5078199999999999</v>
      </c>
      <c r="D1278" s="54">
        <v>1.3750100000000001</v>
      </c>
      <c r="E1278" s="54">
        <f t="shared" si="38"/>
        <v>1.0965883884480838</v>
      </c>
      <c r="F1278" s="54">
        <f t="shared" si="39"/>
        <v>0.13302210242320456</v>
      </c>
      <c r="G1278" s="54">
        <v>0.2802844473851353</v>
      </c>
      <c r="H1278" s="54">
        <v>19</v>
      </c>
      <c r="I1278" s="54">
        <v>19</v>
      </c>
      <c r="J1278" s="53" t="s">
        <v>8316</v>
      </c>
    </row>
    <row r="1279" spans="1:10" x14ac:dyDescent="0.2">
      <c r="A1279" s="59" t="s">
        <v>8320</v>
      </c>
      <c r="B1279" s="53" t="s">
        <v>8321</v>
      </c>
      <c r="C1279" s="54">
        <v>1.0113399999999999</v>
      </c>
      <c r="D1279" s="54">
        <v>0.91634400000000005</v>
      </c>
      <c r="E1279" s="54">
        <f t="shared" si="38"/>
        <v>1.1036684913089405</v>
      </c>
      <c r="F1279" s="54">
        <f t="shared" si="39"/>
        <v>0.14230689515436362</v>
      </c>
      <c r="G1279" s="54">
        <v>0.28048716960174247</v>
      </c>
      <c r="H1279" s="54">
        <v>9</v>
      </c>
      <c r="I1279" s="54">
        <v>7</v>
      </c>
      <c r="J1279" s="53" t="s">
        <v>8319</v>
      </c>
    </row>
    <row r="1280" spans="1:10" x14ac:dyDescent="0.2">
      <c r="A1280" s="59" t="s">
        <v>8323</v>
      </c>
      <c r="B1280" s="53" t="s">
        <v>8324</v>
      </c>
      <c r="C1280" s="54">
        <v>0.72193600000000002</v>
      </c>
      <c r="D1280" s="54">
        <v>0.65830999999999995</v>
      </c>
      <c r="E1280" s="54">
        <f t="shared" si="38"/>
        <v>1.0966505141954399</v>
      </c>
      <c r="F1280" s="54">
        <f t="shared" si="39"/>
        <v>0.13310383406451193</v>
      </c>
      <c r="G1280" s="54">
        <v>0.28066612589068801</v>
      </c>
      <c r="H1280" s="54">
        <v>8</v>
      </c>
      <c r="I1280" s="54">
        <v>8</v>
      </c>
      <c r="J1280" s="53" t="s">
        <v>8322</v>
      </c>
    </row>
    <row r="1281" spans="1:10" x14ac:dyDescent="0.2">
      <c r="A1281" s="59" t="s">
        <v>8326</v>
      </c>
      <c r="B1281" s="53" t="s">
        <v>8327</v>
      </c>
      <c r="C1281" s="54">
        <v>1.8406400000000001</v>
      </c>
      <c r="D1281" s="54">
        <v>1.88957</v>
      </c>
      <c r="E1281" s="54">
        <f t="shared" si="38"/>
        <v>0.97410521970607078</v>
      </c>
      <c r="F1281" s="54">
        <f t="shared" si="39"/>
        <v>-3.78504788945433E-2</v>
      </c>
      <c r="G1281" s="54">
        <v>0.28099332282818623</v>
      </c>
      <c r="H1281" s="54">
        <v>15</v>
      </c>
      <c r="I1281" s="54">
        <v>9</v>
      </c>
      <c r="J1281" s="53" t="s">
        <v>8325</v>
      </c>
    </row>
    <row r="1282" spans="1:10" x14ac:dyDescent="0.2">
      <c r="A1282" s="59" t="s">
        <v>8329</v>
      </c>
      <c r="B1282" s="53" t="s">
        <v>8330</v>
      </c>
      <c r="C1282" s="54">
        <v>1.9424300000000001</v>
      </c>
      <c r="D1282" s="54">
        <v>1.85341</v>
      </c>
      <c r="E1282" s="54">
        <f t="shared" si="38"/>
        <v>1.048030387232183</v>
      </c>
      <c r="F1282" s="54">
        <f t="shared" si="39"/>
        <v>6.7680547861637935E-2</v>
      </c>
      <c r="G1282" s="54">
        <v>0.28118037124620915</v>
      </c>
      <c r="H1282" s="54">
        <v>3</v>
      </c>
      <c r="I1282" s="54">
        <v>3</v>
      </c>
      <c r="J1282" s="53" t="s">
        <v>8328</v>
      </c>
    </row>
    <row r="1283" spans="1:10" x14ac:dyDescent="0.2">
      <c r="A1283" s="59" t="s">
        <v>8332</v>
      </c>
      <c r="B1283" s="53" t="s">
        <v>8333</v>
      </c>
      <c r="C1283" s="54">
        <v>1.12053</v>
      </c>
      <c r="D1283" s="54">
        <v>0.86199400000000004</v>
      </c>
      <c r="E1283" s="54">
        <f t="shared" si="38"/>
        <v>1.2999278417251163</v>
      </c>
      <c r="F1283" s="54">
        <f t="shared" si="39"/>
        <v>0.37843154227325815</v>
      </c>
      <c r="G1283" s="54">
        <v>0.28182855894476383</v>
      </c>
      <c r="H1283" s="54">
        <v>2</v>
      </c>
      <c r="I1283" s="54">
        <v>2</v>
      </c>
      <c r="J1283" s="53" t="s">
        <v>8331</v>
      </c>
    </row>
    <row r="1284" spans="1:10" x14ac:dyDescent="0.2">
      <c r="A1284" s="59" t="s">
        <v>8335</v>
      </c>
      <c r="B1284" s="53" t="s">
        <v>8336</v>
      </c>
      <c r="C1284" s="54">
        <v>1.3723399999999999</v>
      </c>
      <c r="D1284" s="54">
        <v>1.4352499999999999</v>
      </c>
      <c r="E1284" s="54">
        <f t="shared" si="38"/>
        <v>0.95616791499738718</v>
      </c>
      <c r="F1284" s="54">
        <f t="shared" si="39"/>
        <v>-6.4664099210935327E-2</v>
      </c>
      <c r="G1284" s="54">
        <v>0.28195642798886822</v>
      </c>
      <c r="H1284" s="54">
        <v>8</v>
      </c>
      <c r="I1284" s="54">
        <v>8</v>
      </c>
      <c r="J1284" s="53" t="s">
        <v>8334</v>
      </c>
    </row>
    <row r="1285" spans="1:10" x14ac:dyDescent="0.2">
      <c r="A1285" s="59" t="s">
        <v>8338</v>
      </c>
      <c r="B1285" s="53" t="s">
        <v>8339</v>
      </c>
      <c r="C1285" s="54">
        <v>1.7789600000000001</v>
      </c>
      <c r="D1285" s="54">
        <v>1.9109700000000001</v>
      </c>
      <c r="E1285" s="54">
        <f t="shared" si="38"/>
        <v>0.93091989931814734</v>
      </c>
      <c r="F1285" s="54">
        <f t="shared" si="39"/>
        <v>-0.10327105796047391</v>
      </c>
      <c r="G1285" s="54">
        <v>0.28207785989118223</v>
      </c>
      <c r="H1285" s="54">
        <v>6</v>
      </c>
      <c r="I1285" s="54">
        <v>6</v>
      </c>
      <c r="J1285" s="53" t="s">
        <v>8337</v>
      </c>
    </row>
    <row r="1286" spans="1:10" x14ac:dyDescent="0.2">
      <c r="A1286" s="59" t="s">
        <v>8341</v>
      </c>
      <c r="B1286" s="53" t="s">
        <v>8342</v>
      </c>
      <c r="C1286" s="54">
        <v>0.76702899999999996</v>
      </c>
      <c r="D1286" s="54">
        <v>0.74446699999999999</v>
      </c>
      <c r="E1286" s="54">
        <f t="shared" ref="E1286:E1349" si="40">C1286/D1286</f>
        <v>1.0303062459450856</v>
      </c>
      <c r="F1286" s="54">
        <f t="shared" ref="F1286:F1349" si="41">LOG(E1286,2)</f>
        <v>4.3073224628916128E-2</v>
      </c>
      <c r="G1286" s="54">
        <v>0.28244507087841486</v>
      </c>
      <c r="H1286" s="54">
        <v>24</v>
      </c>
      <c r="I1286" s="54">
        <v>24</v>
      </c>
      <c r="J1286" s="53" t="s">
        <v>8340</v>
      </c>
    </row>
    <row r="1287" spans="1:10" x14ac:dyDescent="0.2">
      <c r="A1287" s="59" t="s">
        <v>8344</v>
      </c>
      <c r="B1287" s="53" t="s">
        <v>8345</v>
      </c>
      <c r="C1287" s="54">
        <v>2.0049399999999999</v>
      </c>
      <c r="D1287" s="54">
        <v>1.9209700000000001</v>
      </c>
      <c r="E1287" s="54">
        <f t="shared" si="40"/>
        <v>1.0437122911862236</v>
      </c>
      <c r="F1287" s="54">
        <f t="shared" si="41"/>
        <v>6.1724074663206466E-2</v>
      </c>
      <c r="G1287" s="54">
        <v>0.2828974286329804</v>
      </c>
      <c r="H1287" s="54">
        <v>14</v>
      </c>
      <c r="I1287" s="54">
        <v>14</v>
      </c>
      <c r="J1287" s="53" t="s">
        <v>8343</v>
      </c>
    </row>
    <row r="1288" spans="1:10" x14ac:dyDescent="0.2">
      <c r="A1288" s="59" t="s">
        <v>8347</v>
      </c>
      <c r="B1288" s="53" t="s">
        <v>8348</v>
      </c>
      <c r="C1288" s="54">
        <v>0.46065899999999999</v>
      </c>
      <c r="D1288" s="54">
        <v>0.41502899999999998</v>
      </c>
      <c r="E1288" s="54">
        <f t="shared" si="40"/>
        <v>1.1099441243864887</v>
      </c>
      <c r="F1288" s="54">
        <f t="shared" si="41"/>
        <v>0.15048705180104496</v>
      </c>
      <c r="G1288" s="54">
        <v>0.28380823968948832</v>
      </c>
      <c r="H1288" s="54">
        <v>7</v>
      </c>
      <c r="I1288" s="54">
        <v>5</v>
      </c>
      <c r="J1288" s="53" t="s">
        <v>8346</v>
      </c>
    </row>
    <row r="1289" spans="1:10" x14ac:dyDescent="0.2">
      <c r="A1289" s="59" t="s">
        <v>8350</v>
      </c>
      <c r="B1289" s="53" t="s">
        <v>8351</v>
      </c>
      <c r="C1289" s="54">
        <v>1.5620000000000001</v>
      </c>
      <c r="D1289" s="54">
        <v>1.6982999999999999</v>
      </c>
      <c r="E1289" s="54">
        <f t="shared" si="40"/>
        <v>0.91974327268444922</v>
      </c>
      <c r="F1289" s="54">
        <f t="shared" si="41"/>
        <v>-0.12069687601341597</v>
      </c>
      <c r="G1289" s="54">
        <v>0.28469969376385801</v>
      </c>
      <c r="H1289" s="54">
        <v>8</v>
      </c>
      <c r="I1289" s="54">
        <v>8</v>
      </c>
      <c r="J1289" s="53" t="s">
        <v>8349</v>
      </c>
    </row>
    <row r="1290" spans="1:10" x14ac:dyDescent="0.2">
      <c r="A1290" s="59" t="s">
        <v>8353</v>
      </c>
      <c r="B1290" s="53" t="s">
        <v>8354</v>
      </c>
      <c r="C1290" s="54">
        <v>0.72911800000000004</v>
      </c>
      <c r="D1290" s="54">
        <v>0.59334699999999996</v>
      </c>
      <c r="E1290" s="54">
        <f t="shared" si="40"/>
        <v>1.2288222574648564</v>
      </c>
      <c r="F1290" s="54">
        <f t="shared" si="41"/>
        <v>0.29727625271741071</v>
      </c>
      <c r="G1290" s="54">
        <v>0.28497909305839231</v>
      </c>
      <c r="H1290" s="54">
        <v>2</v>
      </c>
      <c r="I1290" s="54">
        <v>2</v>
      </c>
      <c r="J1290" s="53" t="s">
        <v>8352</v>
      </c>
    </row>
    <row r="1291" spans="1:10" x14ac:dyDescent="0.2">
      <c r="A1291" s="59" t="s">
        <v>8356</v>
      </c>
      <c r="B1291" s="53" t="s">
        <v>8357</v>
      </c>
      <c r="C1291" s="54">
        <v>1.3547800000000001</v>
      </c>
      <c r="D1291" s="54">
        <v>1.41499</v>
      </c>
      <c r="E1291" s="54">
        <f t="shared" si="40"/>
        <v>0.95744846253330418</v>
      </c>
      <c r="F1291" s="54">
        <f t="shared" si="41"/>
        <v>-6.2733263044249074E-2</v>
      </c>
      <c r="G1291" s="54">
        <v>0.28596968698028408</v>
      </c>
      <c r="H1291" s="54">
        <v>16</v>
      </c>
      <c r="I1291" s="54">
        <v>16</v>
      </c>
      <c r="J1291" s="53" t="s">
        <v>8355</v>
      </c>
    </row>
    <row r="1292" spans="1:10" x14ac:dyDescent="0.2">
      <c r="A1292" s="59" t="s">
        <v>8359</v>
      </c>
      <c r="B1292" s="53" t="s">
        <v>8360</v>
      </c>
      <c r="C1292" s="54">
        <v>2.0728399999999998</v>
      </c>
      <c r="D1292" s="54">
        <v>1.8304100000000001</v>
      </c>
      <c r="E1292" s="54">
        <f t="shared" si="40"/>
        <v>1.1324457362011788</v>
      </c>
      <c r="F1292" s="54">
        <f t="shared" si="41"/>
        <v>0.17944192180434865</v>
      </c>
      <c r="G1292" s="54">
        <v>0.28619365428150395</v>
      </c>
      <c r="H1292" s="54">
        <v>6</v>
      </c>
      <c r="I1292" s="54">
        <v>6</v>
      </c>
      <c r="J1292" s="53" t="s">
        <v>8358</v>
      </c>
    </row>
    <row r="1293" spans="1:10" x14ac:dyDescent="0.2">
      <c r="B1293" s="53" t="s">
        <v>8362</v>
      </c>
      <c r="C1293" s="54">
        <v>1.5992599999999999</v>
      </c>
      <c r="D1293" s="54">
        <v>1.55226</v>
      </c>
      <c r="E1293" s="54">
        <f t="shared" si="40"/>
        <v>1.0302784327367838</v>
      </c>
      <c r="F1293" s="54">
        <f t="shared" si="41"/>
        <v>4.303427842291372E-2</v>
      </c>
      <c r="G1293" s="54">
        <v>0.28633207464572924</v>
      </c>
      <c r="H1293" s="54">
        <v>49</v>
      </c>
      <c r="I1293" s="54">
        <v>49</v>
      </c>
      <c r="J1293" s="53" t="s">
        <v>8361</v>
      </c>
    </row>
    <row r="1294" spans="1:10" x14ac:dyDescent="0.2">
      <c r="A1294" s="59" t="s">
        <v>8364</v>
      </c>
      <c r="B1294" s="53" t="s">
        <v>8365</v>
      </c>
      <c r="C1294" s="54">
        <v>0.867649</v>
      </c>
      <c r="D1294" s="54">
        <v>0.82794400000000001</v>
      </c>
      <c r="E1294" s="54">
        <f t="shared" si="40"/>
        <v>1.0479561419612922</v>
      </c>
      <c r="F1294" s="54">
        <f t="shared" si="41"/>
        <v>6.7578339872534407E-2</v>
      </c>
      <c r="G1294" s="54">
        <v>0.28640658568714156</v>
      </c>
      <c r="H1294" s="54">
        <v>13</v>
      </c>
      <c r="I1294" s="54">
        <v>13</v>
      </c>
      <c r="J1294" s="53" t="s">
        <v>8363</v>
      </c>
    </row>
    <row r="1295" spans="1:10" x14ac:dyDescent="0.2">
      <c r="A1295" s="59" t="s">
        <v>8367</v>
      </c>
      <c r="B1295" s="53" t="s">
        <v>8368</v>
      </c>
      <c r="C1295" s="54">
        <v>0.87912900000000005</v>
      </c>
      <c r="D1295" s="54">
        <v>0.94564700000000002</v>
      </c>
      <c r="E1295" s="54">
        <f t="shared" si="40"/>
        <v>0.92965874158116091</v>
      </c>
      <c r="F1295" s="54">
        <f t="shared" si="41"/>
        <v>-0.10522686488159799</v>
      </c>
      <c r="G1295" s="54">
        <v>0.28652927440734094</v>
      </c>
      <c r="H1295" s="54">
        <v>5</v>
      </c>
      <c r="I1295" s="54">
        <v>5</v>
      </c>
      <c r="J1295" s="53" t="s">
        <v>8366</v>
      </c>
    </row>
    <row r="1296" spans="1:10" x14ac:dyDescent="0.2">
      <c r="A1296" s="59" t="s">
        <v>8370</v>
      </c>
      <c r="B1296" s="53" t="s">
        <v>8371</v>
      </c>
      <c r="C1296" s="54">
        <v>1.1287</v>
      </c>
      <c r="D1296" s="54">
        <v>1.0802</v>
      </c>
      <c r="E1296" s="54">
        <f t="shared" si="40"/>
        <v>1.0448990927605999</v>
      </c>
      <c r="F1296" s="54">
        <f t="shared" si="41"/>
        <v>6.3363626131047263E-2</v>
      </c>
      <c r="G1296" s="54">
        <v>0.28654510903772684</v>
      </c>
      <c r="H1296" s="54">
        <v>8</v>
      </c>
      <c r="I1296" s="54">
        <v>5</v>
      </c>
      <c r="J1296" s="53" t="s">
        <v>8369</v>
      </c>
    </row>
    <row r="1297" spans="1:10" x14ac:dyDescent="0.2">
      <c r="A1297" s="59" t="s">
        <v>8373</v>
      </c>
      <c r="B1297" s="53" t="s">
        <v>8374</v>
      </c>
      <c r="C1297" s="54">
        <v>0.72883200000000004</v>
      </c>
      <c r="D1297" s="54">
        <v>0.60305500000000001</v>
      </c>
      <c r="E1297" s="54">
        <f t="shared" si="40"/>
        <v>1.2085663828340698</v>
      </c>
      <c r="F1297" s="54">
        <f t="shared" si="41"/>
        <v>0.27329671808097483</v>
      </c>
      <c r="G1297" s="54">
        <v>0.28696967111673283</v>
      </c>
      <c r="H1297" s="54">
        <v>9</v>
      </c>
      <c r="I1297" s="54">
        <v>9</v>
      </c>
      <c r="J1297" s="53" t="s">
        <v>8372</v>
      </c>
    </row>
    <row r="1298" spans="1:10" x14ac:dyDescent="0.2">
      <c r="A1298" s="59" t="s">
        <v>8376</v>
      </c>
      <c r="B1298" s="53" t="s">
        <v>8377</v>
      </c>
      <c r="C1298" s="54">
        <v>0.92817000000000005</v>
      </c>
      <c r="D1298" s="54">
        <v>0.89527599999999996</v>
      </c>
      <c r="E1298" s="54">
        <f t="shared" si="40"/>
        <v>1.0367417422113405</v>
      </c>
      <c r="F1298" s="54">
        <f t="shared" si="41"/>
        <v>5.2056556027868885E-2</v>
      </c>
      <c r="G1298" s="54">
        <v>0.28712499457669816</v>
      </c>
      <c r="H1298" s="54">
        <v>20</v>
      </c>
      <c r="I1298" s="54">
        <v>20</v>
      </c>
      <c r="J1298" s="53" t="s">
        <v>8375</v>
      </c>
    </row>
    <row r="1299" spans="1:10" x14ac:dyDescent="0.2">
      <c r="A1299" s="59" t="s">
        <v>8379</v>
      </c>
      <c r="B1299" s="53" t="s">
        <v>8380</v>
      </c>
      <c r="C1299" s="54">
        <v>0.68789199999999995</v>
      </c>
      <c r="D1299" s="54">
        <v>0.63748700000000003</v>
      </c>
      <c r="E1299" s="54">
        <f t="shared" si="40"/>
        <v>1.0790682790394155</v>
      </c>
      <c r="F1299" s="54">
        <f t="shared" si="41"/>
        <v>0.10978615557196512</v>
      </c>
      <c r="G1299" s="54">
        <v>0.28901674129937416</v>
      </c>
      <c r="H1299" s="54">
        <v>5</v>
      </c>
      <c r="I1299" s="54">
        <v>5</v>
      </c>
      <c r="J1299" s="53" t="s">
        <v>8378</v>
      </c>
    </row>
    <row r="1300" spans="1:10" x14ac:dyDescent="0.2">
      <c r="A1300" s="59" t="s">
        <v>8382</v>
      </c>
      <c r="B1300" s="53" t="s">
        <v>8383</v>
      </c>
      <c r="C1300" s="54">
        <v>0.65037800000000001</v>
      </c>
      <c r="D1300" s="54">
        <v>0.554643</v>
      </c>
      <c r="E1300" s="54">
        <f t="shared" si="40"/>
        <v>1.1726065234754608</v>
      </c>
      <c r="F1300" s="54">
        <f t="shared" si="41"/>
        <v>0.2297189879083556</v>
      </c>
      <c r="G1300" s="54">
        <v>0.28963363844055989</v>
      </c>
      <c r="H1300" s="54">
        <v>6</v>
      </c>
      <c r="I1300" s="54">
        <v>6</v>
      </c>
      <c r="J1300" s="53" t="s">
        <v>8381</v>
      </c>
    </row>
    <row r="1301" spans="1:10" x14ac:dyDescent="0.2">
      <c r="A1301" s="59" t="s">
        <v>8385</v>
      </c>
      <c r="B1301" s="53" t="s">
        <v>8386</v>
      </c>
      <c r="C1301" s="54">
        <v>0.74041900000000005</v>
      </c>
      <c r="D1301" s="54">
        <v>0.66687099999999999</v>
      </c>
      <c r="E1301" s="54">
        <f t="shared" si="40"/>
        <v>1.1102881966677214</v>
      </c>
      <c r="F1301" s="54">
        <f t="shared" si="41"/>
        <v>0.150934204446386</v>
      </c>
      <c r="G1301" s="54">
        <v>0.29007880657063068</v>
      </c>
      <c r="H1301" s="54">
        <v>3</v>
      </c>
      <c r="I1301" s="54">
        <v>3</v>
      </c>
      <c r="J1301" s="53" t="s">
        <v>8384</v>
      </c>
    </row>
    <row r="1302" spans="1:10" x14ac:dyDescent="0.2">
      <c r="A1302" s="59" t="s">
        <v>8388</v>
      </c>
      <c r="B1302" s="53" t="s">
        <v>8389</v>
      </c>
      <c r="C1302" s="54">
        <v>0.66220599999999996</v>
      </c>
      <c r="D1302" s="54">
        <v>0.59251699999999996</v>
      </c>
      <c r="E1302" s="54">
        <f t="shared" si="40"/>
        <v>1.1176151907877749</v>
      </c>
      <c r="F1302" s="54">
        <f t="shared" si="41"/>
        <v>0.16042353531352921</v>
      </c>
      <c r="G1302" s="54">
        <v>0.29021910602681644</v>
      </c>
      <c r="H1302" s="54">
        <v>11</v>
      </c>
      <c r="I1302" s="54">
        <v>11</v>
      </c>
      <c r="J1302" s="53" t="s">
        <v>8387</v>
      </c>
    </row>
    <row r="1303" spans="1:10" x14ac:dyDescent="0.2">
      <c r="A1303" s="59" t="s">
        <v>8391</v>
      </c>
      <c r="B1303" s="53" t="s">
        <v>8392</v>
      </c>
      <c r="C1303" s="54">
        <v>0.86992000000000003</v>
      </c>
      <c r="D1303" s="54">
        <v>1.01183</v>
      </c>
      <c r="E1303" s="54">
        <f t="shared" si="40"/>
        <v>0.85974916735024665</v>
      </c>
      <c r="F1303" s="54">
        <f t="shared" si="41"/>
        <v>-0.21801228135571102</v>
      </c>
      <c r="G1303" s="54">
        <v>0.2908807625128747</v>
      </c>
      <c r="H1303" s="54">
        <v>4</v>
      </c>
      <c r="I1303" s="54">
        <v>4</v>
      </c>
      <c r="J1303" s="53" t="s">
        <v>8390</v>
      </c>
    </row>
    <row r="1304" spans="1:10" x14ac:dyDescent="0.2">
      <c r="A1304" s="59" t="s">
        <v>8394</v>
      </c>
      <c r="B1304" s="53" t="s">
        <v>8395</v>
      </c>
      <c r="C1304" s="54">
        <v>0.95466200000000001</v>
      </c>
      <c r="D1304" s="54">
        <v>0.91203999999999996</v>
      </c>
      <c r="E1304" s="54">
        <f t="shared" si="40"/>
        <v>1.0467325994473926</v>
      </c>
      <c r="F1304" s="54">
        <f t="shared" si="41"/>
        <v>6.5892935370202466E-2</v>
      </c>
      <c r="G1304" s="54">
        <v>0.29091961221404544</v>
      </c>
      <c r="H1304" s="54">
        <v>14</v>
      </c>
      <c r="I1304" s="54">
        <v>14</v>
      </c>
      <c r="J1304" s="53" t="s">
        <v>8393</v>
      </c>
    </row>
    <row r="1305" spans="1:10" x14ac:dyDescent="0.2">
      <c r="A1305" s="59" t="s">
        <v>8397</v>
      </c>
      <c r="B1305" s="53" t="s">
        <v>8398</v>
      </c>
      <c r="C1305" s="54">
        <v>0.93471599999999999</v>
      </c>
      <c r="D1305" s="54">
        <v>1.0064900000000001</v>
      </c>
      <c r="E1305" s="54">
        <f t="shared" si="40"/>
        <v>0.92868880962553024</v>
      </c>
      <c r="F1305" s="54">
        <f t="shared" si="41"/>
        <v>-0.10673284383429033</v>
      </c>
      <c r="G1305" s="54">
        <v>0.29123260843225002</v>
      </c>
      <c r="H1305" s="54">
        <v>8</v>
      </c>
      <c r="I1305" s="54">
        <v>8</v>
      </c>
      <c r="J1305" s="53" t="s">
        <v>8396</v>
      </c>
    </row>
    <row r="1306" spans="1:10" x14ac:dyDescent="0.2">
      <c r="A1306" s="59" t="s">
        <v>8400</v>
      </c>
      <c r="B1306" s="53" t="s">
        <v>8401</v>
      </c>
      <c r="C1306" s="54">
        <v>1.1692100000000001</v>
      </c>
      <c r="D1306" s="54">
        <v>1.24458</v>
      </c>
      <c r="E1306" s="54">
        <f t="shared" si="40"/>
        <v>0.93944141798839775</v>
      </c>
      <c r="F1306" s="54">
        <f t="shared" si="41"/>
        <v>-9.0124894511544373E-2</v>
      </c>
      <c r="G1306" s="54">
        <v>0.29127016377379544</v>
      </c>
      <c r="H1306" s="54">
        <v>2</v>
      </c>
      <c r="I1306" s="54">
        <v>2</v>
      </c>
      <c r="J1306" s="53" t="s">
        <v>8399</v>
      </c>
    </row>
    <row r="1307" spans="1:10" x14ac:dyDescent="0.2">
      <c r="A1307" s="59" t="s">
        <v>8403</v>
      </c>
      <c r="B1307" s="53" t="s">
        <v>8404</v>
      </c>
      <c r="C1307" s="54">
        <v>1.087</v>
      </c>
      <c r="D1307" s="54">
        <v>1.12999</v>
      </c>
      <c r="E1307" s="54">
        <f t="shared" si="40"/>
        <v>0.96195541553465069</v>
      </c>
      <c r="F1307" s="54">
        <f t="shared" si="41"/>
        <v>-5.5958065005997322E-2</v>
      </c>
      <c r="G1307" s="54">
        <v>0.29197589609979274</v>
      </c>
      <c r="H1307" s="54">
        <v>13</v>
      </c>
      <c r="I1307" s="54">
        <v>13</v>
      </c>
      <c r="J1307" s="53" t="s">
        <v>8402</v>
      </c>
    </row>
    <row r="1308" spans="1:10" x14ac:dyDescent="0.2">
      <c r="A1308" s="59" t="s">
        <v>8406</v>
      </c>
      <c r="B1308" s="53" t="s">
        <v>8407</v>
      </c>
      <c r="C1308" s="54">
        <v>1.6025799999999999</v>
      </c>
      <c r="D1308" s="54">
        <v>1.51711</v>
      </c>
      <c r="E1308" s="54">
        <f t="shared" si="40"/>
        <v>1.0563373783048031</v>
      </c>
      <c r="F1308" s="54">
        <f t="shared" si="41"/>
        <v>7.9070683438031364E-2</v>
      </c>
      <c r="G1308" s="54">
        <v>0.29243207104301616</v>
      </c>
      <c r="H1308" s="54">
        <v>3</v>
      </c>
      <c r="I1308" s="54">
        <v>3</v>
      </c>
      <c r="J1308" s="53" t="s">
        <v>8405</v>
      </c>
    </row>
    <row r="1309" spans="1:10" x14ac:dyDescent="0.2">
      <c r="A1309" s="59" t="s">
        <v>8409</v>
      </c>
      <c r="B1309" s="53" t="s">
        <v>8410</v>
      </c>
      <c r="C1309" s="54">
        <v>0.60581300000000005</v>
      </c>
      <c r="D1309" s="54">
        <v>0.394455</v>
      </c>
      <c r="E1309" s="54">
        <f t="shared" si="40"/>
        <v>1.5358228441774096</v>
      </c>
      <c r="F1309" s="54">
        <f t="shared" si="41"/>
        <v>0.61901181204427791</v>
      </c>
      <c r="G1309" s="54">
        <v>0.29330130816552979</v>
      </c>
      <c r="H1309" s="54">
        <v>5</v>
      </c>
      <c r="I1309" s="54">
        <v>5</v>
      </c>
      <c r="J1309" s="53" t="s">
        <v>8408</v>
      </c>
    </row>
    <row r="1310" spans="1:10" x14ac:dyDescent="0.2">
      <c r="A1310" s="59" t="s">
        <v>8412</v>
      </c>
      <c r="B1310" s="53" t="s">
        <v>8413</v>
      </c>
      <c r="C1310" s="54">
        <v>2.6256599999999999</v>
      </c>
      <c r="D1310" s="54">
        <v>2.9606400000000002</v>
      </c>
      <c r="E1310" s="54">
        <f t="shared" si="40"/>
        <v>0.88685554474708161</v>
      </c>
      <c r="F1310" s="54">
        <f t="shared" si="41"/>
        <v>-0.17322896426077908</v>
      </c>
      <c r="G1310" s="54">
        <v>0.29366013898493504</v>
      </c>
      <c r="H1310" s="54">
        <v>4</v>
      </c>
      <c r="I1310" s="54">
        <v>4</v>
      </c>
      <c r="J1310" s="53" t="s">
        <v>8411</v>
      </c>
    </row>
    <row r="1311" spans="1:10" x14ac:dyDescent="0.2">
      <c r="A1311" s="59" t="s">
        <v>8415</v>
      </c>
      <c r="B1311" s="53" t="s">
        <v>8416</v>
      </c>
      <c r="C1311" s="54">
        <v>3.3893800000000001</v>
      </c>
      <c r="D1311" s="54">
        <v>3.6000700000000001</v>
      </c>
      <c r="E1311" s="54">
        <f t="shared" si="40"/>
        <v>0.94147613796398399</v>
      </c>
      <c r="F1311" s="54">
        <f t="shared" si="41"/>
        <v>-8.7003565185710063E-2</v>
      </c>
      <c r="G1311" s="54">
        <v>0.29366622464511816</v>
      </c>
      <c r="H1311" s="54">
        <v>30</v>
      </c>
      <c r="I1311" s="54">
        <v>30</v>
      </c>
      <c r="J1311" s="53" t="s">
        <v>8414</v>
      </c>
    </row>
    <row r="1312" spans="1:10" x14ac:dyDescent="0.2">
      <c r="A1312" s="59" t="s">
        <v>8418</v>
      </c>
      <c r="B1312" s="53" t="s">
        <v>8419</v>
      </c>
      <c r="C1312" s="54">
        <v>1.4064399999999999</v>
      </c>
      <c r="D1312" s="54">
        <v>1.2922100000000001</v>
      </c>
      <c r="E1312" s="54">
        <f t="shared" si="40"/>
        <v>1.0883989444440143</v>
      </c>
      <c r="F1312" s="54">
        <f t="shared" si="41"/>
        <v>0.12220746253987975</v>
      </c>
      <c r="G1312" s="54">
        <v>0.29404716730858632</v>
      </c>
      <c r="H1312" s="54">
        <v>3</v>
      </c>
      <c r="I1312" s="54">
        <v>3</v>
      </c>
      <c r="J1312" s="53" t="s">
        <v>8417</v>
      </c>
    </row>
    <row r="1313" spans="1:10" x14ac:dyDescent="0.2">
      <c r="A1313" s="59" t="s">
        <v>8421</v>
      </c>
      <c r="B1313" s="53" t="s">
        <v>8422</v>
      </c>
      <c r="C1313" s="54">
        <v>1.0857000000000001</v>
      </c>
      <c r="D1313" s="54">
        <v>0.60066900000000001</v>
      </c>
      <c r="E1313" s="54">
        <f t="shared" si="40"/>
        <v>1.80748465461011</v>
      </c>
      <c r="F1313" s="54">
        <f t="shared" si="41"/>
        <v>0.85398339887106955</v>
      </c>
      <c r="G1313" s="54">
        <v>0.29418125746047646</v>
      </c>
      <c r="H1313" s="54">
        <v>2</v>
      </c>
      <c r="I1313" s="54">
        <v>2</v>
      </c>
      <c r="J1313" s="53" t="s">
        <v>8420</v>
      </c>
    </row>
    <row r="1314" spans="1:10" x14ac:dyDescent="0.2">
      <c r="A1314" s="59" t="s">
        <v>8424</v>
      </c>
      <c r="B1314" s="53" t="s">
        <v>8425</v>
      </c>
      <c r="C1314" s="54">
        <v>0.69843</v>
      </c>
      <c r="D1314" s="54">
        <v>0.65258300000000002</v>
      </c>
      <c r="E1314" s="54">
        <f t="shared" si="40"/>
        <v>1.0702546649238487</v>
      </c>
      <c r="F1314" s="54">
        <f t="shared" si="41"/>
        <v>9.7954123829936943E-2</v>
      </c>
      <c r="G1314" s="54">
        <v>0.29452827919390395</v>
      </c>
      <c r="H1314" s="54">
        <v>7</v>
      </c>
      <c r="I1314" s="54">
        <v>7</v>
      </c>
      <c r="J1314" s="53" t="s">
        <v>8423</v>
      </c>
    </row>
    <row r="1315" spans="1:10" x14ac:dyDescent="0.2">
      <c r="A1315" s="59" t="s">
        <v>8427</v>
      </c>
      <c r="B1315" s="53" t="s">
        <v>8428</v>
      </c>
      <c r="C1315" s="54">
        <v>2.2456999999999998</v>
      </c>
      <c r="D1315" s="54">
        <v>2.3864200000000002</v>
      </c>
      <c r="E1315" s="54">
        <f t="shared" si="40"/>
        <v>0.94103301179172127</v>
      </c>
      <c r="F1315" s="54">
        <f t="shared" si="41"/>
        <v>-8.7682760761574413E-2</v>
      </c>
      <c r="G1315" s="54">
        <v>0.29521403447421113</v>
      </c>
      <c r="H1315" s="54">
        <v>8</v>
      </c>
      <c r="I1315" s="54">
        <v>6</v>
      </c>
      <c r="J1315" s="53" t="s">
        <v>8426</v>
      </c>
    </row>
    <row r="1316" spans="1:10" x14ac:dyDescent="0.2">
      <c r="A1316" s="59" t="s">
        <v>8430</v>
      </c>
      <c r="B1316" s="53" t="s">
        <v>8431</v>
      </c>
      <c r="C1316" s="54">
        <v>1.4801500000000001</v>
      </c>
      <c r="D1316" s="54">
        <v>1.4262300000000001</v>
      </c>
      <c r="E1316" s="54">
        <f t="shared" si="40"/>
        <v>1.0378059639749548</v>
      </c>
      <c r="F1316" s="54">
        <f t="shared" si="41"/>
        <v>5.3536731770151419E-2</v>
      </c>
      <c r="G1316" s="54">
        <v>0.29569977903855299</v>
      </c>
      <c r="H1316" s="54">
        <v>3</v>
      </c>
      <c r="I1316" s="54">
        <v>3</v>
      </c>
      <c r="J1316" s="53" t="s">
        <v>8429</v>
      </c>
    </row>
    <row r="1317" spans="1:10" x14ac:dyDescent="0.2">
      <c r="A1317" s="59" t="s">
        <v>8433</v>
      </c>
      <c r="B1317" s="53" t="s">
        <v>8434</v>
      </c>
      <c r="C1317" s="54">
        <v>0.84292199999999995</v>
      </c>
      <c r="D1317" s="54">
        <v>0.79774</v>
      </c>
      <c r="E1317" s="54">
        <f t="shared" si="40"/>
        <v>1.0566375009401558</v>
      </c>
      <c r="F1317" s="54">
        <f t="shared" si="41"/>
        <v>7.9480518353577945E-2</v>
      </c>
      <c r="G1317" s="54">
        <v>0.29598043218854819</v>
      </c>
      <c r="H1317" s="54">
        <v>4</v>
      </c>
      <c r="I1317" s="54">
        <v>4</v>
      </c>
      <c r="J1317" s="53" t="s">
        <v>8432</v>
      </c>
    </row>
    <row r="1318" spans="1:10" x14ac:dyDescent="0.2">
      <c r="A1318" s="59" t="s">
        <v>8436</v>
      </c>
      <c r="B1318" s="53" t="s">
        <v>8437</v>
      </c>
      <c r="C1318" s="54">
        <v>0.97101599999999999</v>
      </c>
      <c r="D1318" s="54">
        <v>0.87965000000000004</v>
      </c>
      <c r="E1318" s="54">
        <f t="shared" si="40"/>
        <v>1.1038663104643891</v>
      </c>
      <c r="F1318" s="54">
        <f t="shared" si="41"/>
        <v>0.14256545752456334</v>
      </c>
      <c r="G1318" s="54">
        <v>0.29650293726546895</v>
      </c>
      <c r="H1318" s="54">
        <v>10</v>
      </c>
      <c r="I1318" s="54">
        <v>10</v>
      </c>
      <c r="J1318" s="53" t="s">
        <v>8435</v>
      </c>
    </row>
    <row r="1319" spans="1:10" x14ac:dyDescent="0.2">
      <c r="A1319" s="59" t="s">
        <v>8439</v>
      </c>
      <c r="B1319" s="53" t="s">
        <v>8440</v>
      </c>
      <c r="C1319" s="54">
        <v>1.0247299999999999</v>
      </c>
      <c r="D1319" s="54">
        <v>0.89415199999999995</v>
      </c>
      <c r="E1319" s="54">
        <f t="shared" si="40"/>
        <v>1.1460355733700758</v>
      </c>
      <c r="F1319" s="54">
        <f t="shared" si="41"/>
        <v>0.19665182658004315</v>
      </c>
      <c r="G1319" s="54">
        <v>0.29656916881623452</v>
      </c>
      <c r="H1319" s="54">
        <v>6</v>
      </c>
      <c r="I1319" s="54">
        <v>6</v>
      </c>
      <c r="J1319" s="53" t="s">
        <v>8438</v>
      </c>
    </row>
    <row r="1320" spans="1:10" x14ac:dyDescent="0.2">
      <c r="A1320" s="59" t="s">
        <v>8442</v>
      </c>
      <c r="B1320" s="53" t="s">
        <v>8443</v>
      </c>
      <c r="C1320" s="54">
        <v>3.2141000000000002</v>
      </c>
      <c r="D1320" s="54">
        <v>7.3964299999999996</v>
      </c>
      <c r="E1320" s="54">
        <f t="shared" si="40"/>
        <v>0.43454747763448048</v>
      </c>
      <c r="F1320" s="54">
        <f t="shared" si="41"/>
        <v>-1.2024142837721064</v>
      </c>
      <c r="G1320" s="54">
        <v>0.2966060463992054</v>
      </c>
      <c r="H1320" s="54">
        <v>5</v>
      </c>
      <c r="I1320" s="54">
        <v>5</v>
      </c>
      <c r="J1320" s="53" t="s">
        <v>8441</v>
      </c>
    </row>
    <row r="1321" spans="1:10" x14ac:dyDescent="0.2">
      <c r="A1321" s="59" t="s">
        <v>8445</v>
      </c>
      <c r="B1321" s="53" t="s">
        <v>8446</v>
      </c>
      <c r="C1321" s="54">
        <v>0.83990299999999996</v>
      </c>
      <c r="D1321" s="54">
        <v>0.93693599999999999</v>
      </c>
      <c r="E1321" s="54">
        <f t="shared" si="40"/>
        <v>0.8964358291281368</v>
      </c>
      <c r="F1321" s="54">
        <f t="shared" si="41"/>
        <v>-0.15772778263825901</v>
      </c>
      <c r="G1321" s="54">
        <v>0.29681989013638782</v>
      </c>
      <c r="H1321" s="54">
        <v>4</v>
      </c>
      <c r="I1321" s="54">
        <v>4</v>
      </c>
      <c r="J1321" s="53" t="s">
        <v>8444</v>
      </c>
    </row>
    <row r="1322" spans="1:10" x14ac:dyDescent="0.2">
      <c r="A1322" s="59" t="s">
        <v>8448</v>
      </c>
      <c r="B1322" s="53" t="s">
        <v>8449</v>
      </c>
      <c r="C1322" s="54">
        <v>0.65758000000000005</v>
      </c>
      <c r="D1322" s="54">
        <v>0.71013700000000002</v>
      </c>
      <c r="E1322" s="54">
        <f t="shared" si="40"/>
        <v>0.92599033707580369</v>
      </c>
      <c r="F1322" s="54">
        <f t="shared" si="41"/>
        <v>-0.11093095618106795</v>
      </c>
      <c r="G1322" s="54">
        <v>0.29704141154736463</v>
      </c>
      <c r="H1322" s="54">
        <v>9</v>
      </c>
      <c r="I1322" s="54">
        <v>9</v>
      </c>
      <c r="J1322" s="53" t="s">
        <v>8447</v>
      </c>
    </row>
    <row r="1323" spans="1:10" x14ac:dyDescent="0.2">
      <c r="A1323" s="59" t="s">
        <v>8451</v>
      </c>
      <c r="B1323" s="53" t="s">
        <v>8452</v>
      </c>
      <c r="C1323" s="54">
        <v>1.9631700000000001</v>
      </c>
      <c r="D1323" s="54">
        <v>2.1659299999999999</v>
      </c>
      <c r="E1323" s="54">
        <f t="shared" si="40"/>
        <v>0.9063866329936795</v>
      </c>
      <c r="F1323" s="54">
        <f t="shared" si="41"/>
        <v>-0.14180150982770842</v>
      </c>
      <c r="G1323" s="54">
        <v>0.29723092976578841</v>
      </c>
      <c r="H1323" s="54">
        <v>7</v>
      </c>
      <c r="I1323" s="54">
        <v>7</v>
      </c>
      <c r="J1323" s="53" t="s">
        <v>8450</v>
      </c>
    </row>
    <row r="1324" spans="1:10" x14ac:dyDescent="0.2">
      <c r="A1324" s="59" t="s">
        <v>8454</v>
      </c>
      <c r="B1324" s="53" t="s">
        <v>8455</v>
      </c>
      <c r="C1324" s="54">
        <v>0.42316799999999999</v>
      </c>
      <c r="D1324" s="54">
        <v>0.45548100000000002</v>
      </c>
      <c r="E1324" s="54">
        <f t="shared" si="40"/>
        <v>0.92905741403044251</v>
      </c>
      <c r="F1324" s="54">
        <f t="shared" si="41"/>
        <v>-0.10616033963837414</v>
      </c>
      <c r="G1324" s="54">
        <v>0.29736030942304381</v>
      </c>
      <c r="H1324" s="54">
        <v>11</v>
      </c>
      <c r="I1324" s="54">
        <v>11</v>
      </c>
      <c r="J1324" s="53" t="s">
        <v>8453</v>
      </c>
    </row>
    <row r="1325" spans="1:10" x14ac:dyDescent="0.2">
      <c r="A1325" s="59" t="s">
        <v>8457</v>
      </c>
      <c r="B1325" s="53" t="s">
        <v>8458</v>
      </c>
      <c r="C1325" s="54">
        <v>0.87104599999999999</v>
      </c>
      <c r="D1325" s="54">
        <v>0.90193699999999999</v>
      </c>
      <c r="E1325" s="54">
        <f t="shared" si="40"/>
        <v>0.96575037946109321</v>
      </c>
      <c r="F1325" s="54">
        <f t="shared" si="41"/>
        <v>-5.0277755568618333E-2</v>
      </c>
      <c r="G1325" s="54">
        <v>0.29827784724179246</v>
      </c>
      <c r="H1325" s="54">
        <v>17</v>
      </c>
      <c r="I1325" s="54">
        <v>17</v>
      </c>
      <c r="J1325" s="53" t="s">
        <v>8456</v>
      </c>
    </row>
    <row r="1326" spans="1:10" x14ac:dyDescent="0.2">
      <c r="A1326" s="59" t="s">
        <v>8460</v>
      </c>
      <c r="B1326" s="53" t="s">
        <v>8461</v>
      </c>
      <c r="C1326" s="54">
        <v>0.87404999999999999</v>
      </c>
      <c r="D1326" s="54">
        <v>0.77309000000000005</v>
      </c>
      <c r="E1326" s="54">
        <f t="shared" si="40"/>
        <v>1.1305928158429159</v>
      </c>
      <c r="F1326" s="54">
        <f t="shared" si="41"/>
        <v>0.1770794347782407</v>
      </c>
      <c r="G1326" s="54">
        <v>0.29866821060888138</v>
      </c>
      <c r="H1326" s="54">
        <v>3</v>
      </c>
      <c r="I1326" s="54">
        <v>3</v>
      </c>
      <c r="J1326" s="53" t="s">
        <v>8459</v>
      </c>
    </row>
    <row r="1327" spans="1:10" x14ac:dyDescent="0.2">
      <c r="A1327" s="59" t="s">
        <v>8463</v>
      </c>
      <c r="B1327" s="53" t="s">
        <v>8464</v>
      </c>
      <c r="C1327" s="54">
        <v>0.93611900000000003</v>
      </c>
      <c r="D1327" s="54">
        <v>0.83298799999999995</v>
      </c>
      <c r="E1327" s="54">
        <f t="shared" si="40"/>
        <v>1.1238085062449881</v>
      </c>
      <c r="F1327" s="54">
        <f t="shared" si="41"/>
        <v>0.1683962253925213</v>
      </c>
      <c r="G1327" s="54">
        <v>0.29872185672582335</v>
      </c>
      <c r="H1327" s="54">
        <v>2</v>
      </c>
      <c r="I1327" s="54">
        <v>2</v>
      </c>
      <c r="J1327" s="53" t="s">
        <v>8462</v>
      </c>
    </row>
    <row r="1328" spans="1:10" x14ac:dyDescent="0.2">
      <c r="A1328" s="59" t="s">
        <v>8466</v>
      </c>
      <c r="B1328" s="53" t="s">
        <v>8467</v>
      </c>
      <c r="C1328" s="54">
        <v>1.52674</v>
      </c>
      <c r="D1328" s="54">
        <v>1.60053</v>
      </c>
      <c r="E1328" s="54">
        <f t="shared" si="40"/>
        <v>0.95389652177716133</v>
      </c>
      <c r="F1328" s="54">
        <f t="shared" si="41"/>
        <v>-6.8095323012922121E-2</v>
      </c>
      <c r="G1328" s="54">
        <v>0.2988532616256338</v>
      </c>
      <c r="H1328" s="54">
        <v>8</v>
      </c>
      <c r="I1328" s="54">
        <v>8</v>
      </c>
      <c r="J1328" s="53" t="s">
        <v>8465</v>
      </c>
    </row>
    <row r="1329" spans="1:10" x14ac:dyDescent="0.2">
      <c r="A1329" s="59" t="s">
        <v>8469</v>
      </c>
      <c r="B1329" s="53" t="s">
        <v>8470</v>
      </c>
      <c r="C1329" s="54">
        <v>2.1661700000000002</v>
      </c>
      <c r="D1329" s="54">
        <v>1.8002499999999999</v>
      </c>
      <c r="E1329" s="54">
        <f t="shared" si="40"/>
        <v>1.203260658241911</v>
      </c>
      <c r="F1329" s="54">
        <f t="shared" si="41"/>
        <v>0.26694920246309939</v>
      </c>
      <c r="G1329" s="54">
        <v>0.29905082166013625</v>
      </c>
      <c r="H1329" s="54">
        <v>5</v>
      </c>
      <c r="I1329" s="54">
        <v>5</v>
      </c>
      <c r="J1329" s="53" t="s">
        <v>8468</v>
      </c>
    </row>
    <row r="1330" spans="1:10" x14ac:dyDescent="0.2">
      <c r="A1330" s="59" t="s">
        <v>8472</v>
      </c>
      <c r="B1330" s="53" t="s">
        <v>8473</v>
      </c>
      <c r="C1330" s="54">
        <v>0.20105999999999999</v>
      </c>
      <c r="D1330" s="54">
        <v>0.172294</v>
      </c>
      <c r="E1330" s="54">
        <f t="shared" si="40"/>
        <v>1.1669588029763078</v>
      </c>
      <c r="F1330" s="54">
        <f t="shared" si="41"/>
        <v>0.22275363063319858</v>
      </c>
      <c r="G1330" s="54">
        <v>0.2991995940859003</v>
      </c>
      <c r="H1330" s="54">
        <v>27</v>
      </c>
      <c r="I1330" s="54">
        <v>27</v>
      </c>
      <c r="J1330" s="53" t="s">
        <v>8471</v>
      </c>
    </row>
    <row r="1331" spans="1:10" x14ac:dyDescent="0.2">
      <c r="A1331" s="59" t="s">
        <v>8475</v>
      </c>
      <c r="B1331" s="53" t="s">
        <v>8476</v>
      </c>
      <c r="C1331" s="54">
        <v>0.69207300000000005</v>
      </c>
      <c r="D1331" s="54">
        <v>0.80207600000000001</v>
      </c>
      <c r="E1331" s="54">
        <f t="shared" si="40"/>
        <v>0.86285214867419058</v>
      </c>
      <c r="F1331" s="54">
        <f t="shared" si="41"/>
        <v>-0.21281472279314562</v>
      </c>
      <c r="G1331" s="54">
        <v>0.29970638822014506</v>
      </c>
      <c r="H1331" s="54">
        <v>4</v>
      </c>
      <c r="I1331" s="54">
        <v>4</v>
      </c>
      <c r="J1331" s="53" t="s">
        <v>8474</v>
      </c>
    </row>
    <row r="1332" spans="1:10" x14ac:dyDescent="0.2">
      <c r="A1332" s="59" t="s">
        <v>8478</v>
      </c>
      <c r="B1332" s="53" t="s">
        <v>8479</v>
      </c>
      <c r="C1332" s="54">
        <v>1.40093</v>
      </c>
      <c r="D1332" s="54">
        <v>1.78704</v>
      </c>
      <c r="E1332" s="54">
        <f t="shared" si="40"/>
        <v>0.78393880383203507</v>
      </c>
      <c r="F1332" s="54">
        <f t="shared" si="41"/>
        <v>-0.35118705643198034</v>
      </c>
      <c r="G1332" s="54">
        <v>0.29975607950034261</v>
      </c>
      <c r="H1332" s="54">
        <v>9</v>
      </c>
      <c r="I1332" s="54">
        <v>9</v>
      </c>
      <c r="J1332" s="53" t="s">
        <v>8477</v>
      </c>
    </row>
    <row r="1333" spans="1:10" x14ac:dyDescent="0.2">
      <c r="A1333" s="59" t="s">
        <v>8481</v>
      </c>
      <c r="C1333" s="54">
        <v>0.963341</v>
      </c>
      <c r="D1333" s="54">
        <v>0.82628199999999996</v>
      </c>
      <c r="E1333" s="54">
        <f t="shared" si="40"/>
        <v>1.165874362505779</v>
      </c>
      <c r="F1333" s="54">
        <f t="shared" si="41"/>
        <v>0.22141232854197726</v>
      </c>
      <c r="G1333" s="54">
        <v>0.30061732086409226</v>
      </c>
      <c r="H1333" s="54">
        <v>14</v>
      </c>
      <c r="I1333" s="54">
        <v>14</v>
      </c>
      <c r="J1333" s="53" t="s">
        <v>8480</v>
      </c>
    </row>
    <row r="1334" spans="1:10" x14ac:dyDescent="0.2">
      <c r="A1334" s="59" t="s">
        <v>8483</v>
      </c>
      <c r="B1334" s="53" t="s">
        <v>8484</v>
      </c>
      <c r="C1334" s="54">
        <v>1.01183</v>
      </c>
      <c r="D1334" s="54">
        <v>2.7371400000000001</v>
      </c>
      <c r="E1334" s="54">
        <f t="shared" si="40"/>
        <v>0.36966687856667907</v>
      </c>
      <c r="F1334" s="54">
        <f t="shared" si="41"/>
        <v>-1.4357023082413456</v>
      </c>
      <c r="G1334" s="54">
        <v>0.30074194214101591</v>
      </c>
      <c r="H1334" s="54">
        <v>4</v>
      </c>
      <c r="I1334" s="54">
        <v>4</v>
      </c>
      <c r="J1334" s="53" t="s">
        <v>8482</v>
      </c>
    </row>
    <row r="1335" spans="1:10" x14ac:dyDescent="0.2">
      <c r="A1335" s="59" t="s">
        <v>8486</v>
      </c>
      <c r="B1335" s="53" t="s">
        <v>8487</v>
      </c>
      <c r="C1335" s="54">
        <v>0.86584700000000003</v>
      </c>
      <c r="D1335" s="54">
        <v>0.82856700000000005</v>
      </c>
      <c r="E1335" s="54">
        <f t="shared" si="40"/>
        <v>1.0449933439299417</v>
      </c>
      <c r="F1335" s="54">
        <f t="shared" si="41"/>
        <v>6.3493753110132292E-2</v>
      </c>
      <c r="G1335" s="54">
        <v>0.30203341978901088</v>
      </c>
      <c r="H1335" s="54">
        <v>15</v>
      </c>
      <c r="I1335" s="54">
        <v>15</v>
      </c>
      <c r="J1335" s="53" t="s">
        <v>8485</v>
      </c>
    </row>
    <row r="1336" spans="1:10" x14ac:dyDescent="0.2">
      <c r="A1336" s="59" t="s">
        <v>8489</v>
      </c>
      <c r="B1336" s="53" t="s">
        <v>8490</v>
      </c>
      <c r="C1336" s="54">
        <v>1.61528</v>
      </c>
      <c r="D1336" s="54">
        <v>1.77556</v>
      </c>
      <c r="E1336" s="54">
        <f t="shared" si="40"/>
        <v>0.90972988803532406</v>
      </c>
      <c r="F1336" s="54">
        <f t="shared" si="41"/>
        <v>-0.13648984302479461</v>
      </c>
      <c r="G1336" s="54">
        <v>0.302492074274329</v>
      </c>
      <c r="H1336" s="54">
        <v>4</v>
      </c>
      <c r="I1336" s="54">
        <v>4</v>
      </c>
      <c r="J1336" s="53" t="s">
        <v>8488</v>
      </c>
    </row>
    <row r="1337" spans="1:10" x14ac:dyDescent="0.2">
      <c r="A1337" s="59" t="s">
        <v>8492</v>
      </c>
      <c r="B1337" s="53" t="s">
        <v>8493</v>
      </c>
      <c r="C1337" s="54">
        <v>0.97612100000000002</v>
      </c>
      <c r="D1337" s="54">
        <v>0.89146400000000003</v>
      </c>
      <c r="E1337" s="54">
        <f t="shared" si="40"/>
        <v>1.0949640142507155</v>
      </c>
      <c r="F1337" s="54">
        <f t="shared" si="41"/>
        <v>0.13088345675326379</v>
      </c>
      <c r="G1337" s="54">
        <v>0.30301281775793482</v>
      </c>
      <c r="H1337" s="54">
        <v>3</v>
      </c>
      <c r="I1337" s="54">
        <v>3</v>
      </c>
      <c r="J1337" s="53" t="s">
        <v>8491</v>
      </c>
    </row>
    <row r="1338" spans="1:10" x14ac:dyDescent="0.2">
      <c r="A1338" s="59" t="s">
        <v>8495</v>
      </c>
      <c r="B1338" s="53" t="s">
        <v>8496</v>
      </c>
      <c r="C1338" s="54">
        <v>1.6114599999999999</v>
      </c>
      <c r="D1338" s="54">
        <v>1.7907500000000001</v>
      </c>
      <c r="E1338" s="54">
        <f t="shared" si="40"/>
        <v>0.89987993857322346</v>
      </c>
      <c r="F1338" s="54">
        <f t="shared" si="41"/>
        <v>-0.15219556408884946</v>
      </c>
      <c r="G1338" s="54">
        <v>0.30330180857724498</v>
      </c>
      <c r="H1338" s="54">
        <v>12</v>
      </c>
      <c r="I1338" s="54">
        <v>9</v>
      </c>
      <c r="J1338" s="53" t="s">
        <v>8494</v>
      </c>
    </row>
    <row r="1339" spans="1:10" x14ac:dyDescent="0.2">
      <c r="A1339" s="59" t="s">
        <v>8498</v>
      </c>
      <c r="B1339" s="53" t="s">
        <v>8499</v>
      </c>
      <c r="C1339" s="54">
        <v>0.42895</v>
      </c>
      <c r="D1339" s="54">
        <v>0.47223700000000002</v>
      </c>
      <c r="E1339" s="54">
        <f t="shared" si="40"/>
        <v>0.90833628029993407</v>
      </c>
      <c r="F1339" s="54">
        <f t="shared" si="41"/>
        <v>-0.1387015902071477</v>
      </c>
      <c r="G1339" s="54">
        <v>0.30335908099822911</v>
      </c>
      <c r="H1339" s="54">
        <v>3</v>
      </c>
      <c r="I1339" s="54">
        <v>3</v>
      </c>
      <c r="J1339" s="53" t="s">
        <v>8497</v>
      </c>
    </row>
    <row r="1340" spans="1:10" x14ac:dyDescent="0.2">
      <c r="B1340" s="53" t="s">
        <v>8501</v>
      </c>
      <c r="C1340" s="54">
        <v>1.2272799999999999</v>
      </c>
      <c r="D1340" s="54">
        <v>1.1275999999999999</v>
      </c>
      <c r="E1340" s="54">
        <f t="shared" si="40"/>
        <v>1.0884001418942888</v>
      </c>
      <c r="F1340" s="54">
        <f t="shared" si="41"/>
        <v>0.12220904978381379</v>
      </c>
      <c r="G1340" s="54">
        <v>0.30356381351125455</v>
      </c>
      <c r="H1340" s="54">
        <v>9</v>
      </c>
      <c r="I1340" s="54">
        <v>9</v>
      </c>
      <c r="J1340" s="53" t="s">
        <v>8500</v>
      </c>
    </row>
    <row r="1341" spans="1:10" x14ac:dyDescent="0.2">
      <c r="A1341" s="59" t="s">
        <v>8503</v>
      </c>
      <c r="B1341" s="53" t="s">
        <v>8504</v>
      </c>
      <c r="C1341" s="54">
        <v>0.76215999999999995</v>
      </c>
      <c r="D1341" s="54">
        <v>0.72734299999999996</v>
      </c>
      <c r="E1341" s="54">
        <f t="shared" si="40"/>
        <v>1.047868749682062</v>
      </c>
      <c r="F1341" s="54">
        <f t="shared" si="41"/>
        <v>6.7458024088106888E-2</v>
      </c>
      <c r="G1341" s="54">
        <v>0.30430774092305823</v>
      </c>
      <c r="H1341" s="54">
        <v>33</v>
      </c>
      <c r="I1341" s="54">
        <v>29</v>
      </c>
      <c r="J1341" s="53" t="s">
        <v>8502</v>
      </c>
    </row>
    <row r="1342" spans="1:10" x14ac:dyDescent="0.2">
      <c r="A1342" s="59" t="s">
        <v>8506</v>
      </c>
      <c r="B1342" s="53" t="s">
        <v>8507</v>
      </c>
      <c r="C1342" s="54">
        <v>12.567299999999999</v>
      </c>
      <c r="D1342" s="54">
        <v>14.2898</v>
      </c>
      <c r="E1342" s="54">
        <f t="shared" si="40"/>
        <v>0.87945947459026719</v>
      </c>
      <c r="F1342" s="54">
        <f t="shared" si="41"/>
        <v>-0.18531099491005815</v>
      </c>
      <c r="G1342" s="54">
        <v>0.30523898447898212</v>
      </c>
      <c r="H1342" s="54">
        <v>4</v>
      </c>
      <c r="I1342" s="54">
        <v>4</v>
      </c>
      <c r="J1342" s="53" t="s">
        <v>8505</v>
      </c>
    </row>
    <row r="1343" spans="1:10" x14ac:dyDescent="0.2">
      <c r="A1343" s="59" t="s">
        <v>8509</v>
      </c>
      <c r="B1343" s="53" t="s">
        <v>8510</v>
      </c>
      <c r="C1343" s="54">
        <v>1.76908</v>
      </c>
      <c r="D1343" s="54">
        <v>1.6933100000000001</v>
      </c>
      <c r="E1343" s="54">
        <f t="shared" si="40"/>
        <v>1.0447466795802303</v>
      </c>
      <c r="F1343" s="54">
        <f t="shared" si="41"/>
        <v>6.3153173486119818E-2</v>
      </c>
      <c r="G1343" s="54">
        <v>0.30543584277771035</v>
      </c>
      <c r="H1343" s="54">
        <v>15</v>
      </c>
      <c r="I1343" s="54">
        <v>15</v>
      </c>
      <c r="J1343" s="53" t="s">
        <v>8508</v>
      </c>
    </row>
    <row r="1344" spans="1:10" x14ac:dyDescent="0.2">
      <c r="A1344" s="59" t="s">
        <v>8512</v>
      </c>
      <c r="B1344" s="53" t="s">
        <v>8513</v>
      </c>
      <c r="C1344" s="54">
        <v>1.09955</v>
      </c>
      <c r="D1344" s="54">
        <v>1.03647</v>
      </c>
      <c r="E1344" s="54">
        <f t="shared" si="40"/>
        <v>1.0608604204656189</v>
      </c>
      <c r="F1344" s="54">
        <f t="shared" si="41"/>
        <v>8.5234850457339459E-2</v>
      </c>
      <c r="G1344" s="54">
        <v>0.30558849527978543</v>
      </c>
      <c r="H1344" s="54">
        <v>16</v>
      </c>
      <c r="I1344" s="54">
        <v>13</v>
      </c>
      <c r="J1344" s="53" t="s">
        <v>8511</v>
      </c>
    </row>
    <row r="1345" spans="1:10" x14ac:dyDescent="0.2">
      <c r="A1345" s="59" t="s">
        <v>8515</v>
      </c>
      <c r="B1345" s="53" t="s">
        <v>8516</v>
      </c>
      <c r="C1345" s="54">
        <v>1.2148399999999999</v>
      </c>
      <c r="D1345" s="54">
        <v>1.16496</v>
      </c>
      <c r="E1345" s="54">
        <f t="shared" si="40"/>
        <v>1.0428169207526439</v>
      </c>
      <c r="F1345" s="54">
        <f t="shared" si="41"/>
        <v>6.0485897353076579E-2</v>
      </c>
      <c r="G1345" s="54">
        <v>0.30610047251444067</v>
      </c>
      <c r="H1345" s="54">
        <v>38</v>
      </c>
      <c r="I1345" s="54">
        <v>37</v>
      </c>
      <c r="J1345" s="53" t="s">
        <v>8514</v>
      </c>
    </row>
    <row r="1346" spans="1:10" x14ac:dyDescent="0.2">
      <c r="A1346" s="59" t="s">
        <v>8518</v>
      </c>
      <c r="B1346" s="53" t="s">
        <v>8519</v>
      </c>
      <c r="C1346" s="54">
        <v>6.5522099999999996</v>
      </c>
      <c r="D1346" s="54">
        <v>5.33005</v>
      </c>
      <c r="E1346" s="54">
        <f t="shared" si="40"/>
        <v>1.2292961604487762</v>
      </c>
      <c r="F1346" s="54">
        <f t="shared" si="41"/>
        <v>0.29783252981801883</v>
      </c>
      <c r="G1346" s="54">
        <v>0.3061018821624566</v>
      </c>
      <c r="H1346" s="54">
        <v>2</v>
      </c>
      <c r="I1346" s="54">
        <v>2</v>
      </c>
      <c r="J1346" s="53" t="s">
        <v>8517</v>
      </c>
    </row>
    <row r="1347" spans="1:10" x14ac:dyDescent="0.2">
      <c r="A1347" s="59" t="s">
        <v>8521</v>
      </c>
      <c r="B1347" s="53" t="s">
        <v>8522</v>
      </c>
      <c r="C1347" s="54">
        <v>0.57298199999999999</v>
      </c>
      <c r="D1347" s="54">
        <v>0.52900100000000005</v>
      </c>
      <c r="E1347" s="54">
        <f t="shared" si="40"/>
        <v>1.0831397294145</v>
      </c>
      <c r="F1347" s="54">
        <f t="shared" si="41"/>
        <v>0.115219368458743</v>
      </c>
      <c r="G1347" s="54">
        <v>0.30617519280551753</v>
      </c>
      <c r="H1347" s="54">
        <v>8</v>
      </c>
      <c r="I1347" s="54">
        <v>8</v>
      </c>
      <c r="J1347" s="53" t="s">
        <v>8520</v>
      </c>
    </row>
    <row r="1348" spans="1:10" x14ac:dyDescent="0.2">
      <c r="A1348" s="59" t="s">
        <v>8524</v>
      </c>
      <c r="B1348" s="53" t="s">
        <v>8525</v>
      </c>
      <c r="C1348" s="54">
        <v>0.423593</v>
      </c>
      <c r="D1348" s="54">
        <v>0.38162699999999999</v>
      </c>
      <c r="E1348" s="54">
        <f t="shared" si="40"/>
        <v>1.1099660139350727</v>
      </c>
      <c r="F1348" s="54">
        <f t="shared" si="41"/>
        <v>0.1505155033519841</v>
      </c>
      <c r="G1348" s="54">
        <v>0.30708457345955764</v>
      </c>
      <c r="H1348" s="54">
        <v>10</v>
      </c>
      <c r="I1348" s="54">
        <v>10</v>
      </c>
      <c r="J1348" s="53" t="s">
        <v>8523</v>
      </c>
    </row>
    <row r="1349" spans="1:10" x14ac:dyDescent="0.2">
      <c r="A1349" s="59" t="s">
        <v>8527</v>
      </c>
      <c r="B1349" s="53" t="s">
        <v>8528</v>
      </c>
      <c r="C1349" s="54">
        <v>0.55578799999999995</v>
      </c>
      <c r="D1349" s="54">
        <v>0.58224900000000002</v>
      </c>
      <c r="E1349" s="54">
        <f t="shared" si="40"/>
        <v>0.95455380773517851</v>
      </c>
      <c r="F1349" s="54">
        <f t="shared" si="41"/>
        <v>-6.7101570946225139E-2</v>
      </c>
      <c r="G1349" s="54">
        <v>0.30742699499695114</v>
      </c>
      <c r="H1349" s="54">
        <v>8</v>
      </c>
      <c r="I1349" s="54">
        <v>8</v>
      </c>
      <c r="J1349" s="53" t="s">
        <v>8526</v>
      </c>
    </row>
    <row r="1350" spans="1:10" x14ac:dyDescent="0.2">
      <c r="A1350" s="59" t="s">
        <v>8530</v>
      </c>
      <c r="B1350" s="53" t="s">
        <v>8531</v>
      </c>
      <c r="C1350" s="54">
        <v>1.03596</v>
      </c>
      <c r="D1350" s="54">
        <v>1.0987800000000001</v>
      </c>
      <c r="E1350" s="54">
        <f t="shared" ref="E1350:E1413" si="42">C1350/D1350</f>
        <v>0.94282749959045475</v>
      </c>
      <c r="F1350" s="54">
        <f t="shared" ref="F1350:F1413" si="43">LOG(E1350,2)</f>
        <v>-8.4934256383935994E-2</v>
      </c>
      <c r="G1350" s="54">
        <v>0.30756293739320062</v>
      </c>
      <c r="H1350" s="54">
        <v>11</v>
      </c>
      <c r="I1350" s="54">
        <v>11</v>
      </c>
      <c r="J1350" s="53" t="s">
        <v>8529</v>
      </c>
    </row>
    <row r="1351" spans="1:10" x14ac:dyDescent="0.2">
      <c r="A1351" s="59" t="s">
        <v>8533</v>
      </c>
      <c r="B1351" s="53" t="s">
        <v>8534</v>
      </c>
      <c r="C1351" s="54">
        <v>1.74732</v>
      </c>
      <c r="D1351" s="54">
        <v>1.6529100000000001</v>
      </c>
      <c r="E1351" s="54">
        <f t="shared" si="42"/>
        <v>1.0571174474109297</v>
      </c>
      <c r="F1351" s="54">
        <f t="shared" si="43"/>
        <v>8.0135671313212267E-2</v>
      </c>
      <c r="G1351" s="54">
        <v>0.30771169322051978</v>
      </c>
      <c r="H1351" s="54">
        <v>9</v>
      </c>
      <c r="I1351" s="54">
        <v>9</v>
      </c>
      <c r="J1351" s="53" t="s">
        <v>8532</v>
      </c>
    </row>
    <row r="1352" spans="1:10" x14ac:dyDescent="0.2">
      <c r="A1352" s="59" t="s">
        <v>8536</v>
      </c>
      <c r="B1352" s="53" t="s">
        <v>8537</v>
      </c>
      <c r="C1352" s="54">
        <v>1.3082100000000001</v>
      </c>
      <c r="D1352" s="54">
        <v>1.1613100000000001</v>
      </c>
      <c r="E1352" s="54">
        <f t="shared" si="42"/>
        <v>1.1264950788333865</v>
      </c>
      <c r="F1352" s="54">
        <f t="shared" si="43"/>
        <v>0.17184101108050781</v>
      </c>
      <c r="G1352" s="54">
        <v>0.30794134335759438</v>
      </c>
      <c r="H1352" s="54">
        <v>8</v>
      </c>
      <c r="I1352" s="54">
        <v>8</v>
      </c>
      <c r="J1352" s="53" t="s">
        <v>8535</v>
      </c>
    </row>
    <row r="1353" spans="1:10" x14ac:dyDescent="0.2">
      <c r="A1353" s="59" t="s">
        <v>8539</v>
      </c>
      <c r="B1353" s="53" t="s">
        <v>8540</v>
      </c>
      <c r="C1353" s="54">
        <v>0.338223</v>
      </c>
      <c r="D1353" s="54">
        <v>0.26425900000000002</v>
      </c>
      <c r="E1353" s="54">
        <f t="shared" si="42"/>
        <v>1.2798920755773691</v>
      </c>
      <c r="F1353" s="54">
        <f t="shared" si="43"/>
        <v>0.35602216288639088</v>
      </c>
      <c r="G1353" s="54">
        <v>0.30833796373784222</v>
      </c>
      <c r="H1353" s="54">
        <v>6</v>
      </c>
      <c r="I1353" s="54">
        <v>4</v>
      </c>
      <c r="J1353" s="53" t="s">
        <v>8538</v>
      </c>
    </row>
    <row r="1354" spans="1:10" x14ac:dyDescent="0.2">
      <c r="A1354" s="59" t="s">
        <v>8542</v>
      </c>
      <c r="B1354" s="53" t="s">
        <v>8543</v>
      </c>
      <c r="C1354" s="54">
        <v>0.80774500000000005</v>
      </c>
      <c r="D1354" s="54">
        <v>0.93748699999999996</v>
      </c>
      <c r="E1354" s="54">
        <f t="shared" si="42"/>
        <v>0.8616066142783847</v>
      </c>
      <c r="F1354" s="54">
        <f t="shared" si="43"/>
        <v>-0.21489876985436254</v>
      </c>
      <c r="G1354" s="54">
        <v>0.31013230001969311</v>
      </c>
      <c r="H1354" s="54">
        <v>2</v>
      </c>
      <c r="I1354" s="54">
        <v>2</v>
      </c>
      <c r="J1354" s="53" t="s">
        <v>8541</v>
      </c>
    </row>
    <row r="1355" spans="1:10" x14ac:dyDescent="0.2">
      <c r="A1355" s="59" t="s">
        <v>8545</v>
      </c>
      <c r="B1355" s="53" t="s">
        <v>8546</v>
      </c>
      <c r="C1355" s="54">
        <v>1.3789199999999999</v>
      </c>
      <c r="D1355" s="54">
        <v>1.09998</v>
      </c>
      <c r="E1355" s="54">
        <f t="shared" si="42"/>
        <v>1.2535864288441607</v>
      </c>
      <c r="F1355" s="54">
        <f t="shared" si="43"/>
        <v>0.32606146658777024</v>
      </c>
      <c r="G1355" s="54">
        <v>0.31065761233159656</v>
      </c>
      <c r="H1355" s="54">
        <v>4</v>
      </c>
      <c r="I1355" s="54">
        <v>4</v>
      </c>
      <c r="J1355" s="53" t="s">
        <v>8544</v>
      </c>
    </row>
    <row r="1356" spans="1:10" x14ac:dyDescent="0.2">
      <c r="A1356" s="59" t="s">
        <v>8548</v>
      </c>
      <c r="B1356" s="53" t="s">
        <v>8549</v>
      </c>
      <c r="C1356" s="54">
        <v>6.1437499999999998</v>
      </c>
      <c r="D1356" s="54">
        <v>10.0901</v>
      </c>
      <c r="E1356" s="54">
        <f t="shared" si="42"/>
        <v>0.60888891091267683</v>
      </c>
      <c r="F1356" s="54">
        <f t="shared" si="43"/>
        <v>-0.71574905607357575</v>
      </c>
      <c r="G1356" s="54">
        <v>0.31083005122883756</v>
      </c>
      <c r="H1356" s="54">
        <v>7</v>
      </c>
      <c r="I1356" s="54">
        <v>6</v>
      </c>
      <c r="J1356" s="53" t="s">
        <v>8547</v>
      </c>
    </row>
    <row r="1357" spans="1:10" x14ac:dyDescent="0.2">
      <c r="A1357" s="59" t="s">
        <v>8551</v>
      </c>
      <c r="B1357" s="53" t="s">
        <v>8552</v>
      </c>
      <c r="C1357" s="54">
        <v>0.55876300000000001</v>
      </c>
      <c r="D1357" s="54">
        <v>0.51483500000000004</v>
      </c>
      <c r="E1357" s="54">
        <f t="shared" si="42"/>
        <v>1.0853244243301252</v>
      </c>
      <c r="F1357" s="54">
        <f t="shared" si="43"/>
        <v>0.11812635641294854</v>
      </c>
      <c r="G1357" s="54">
        <v>0.31097465881009556</v>
      </c>
      <c r="H1357" s="54">
        <v>5</v>
      </c>
      <c r="I1357" s="54">
        <v>5</v>
      </c>
      <c r="J1357" s="53" t="s">
        <v>8550</v>
      </c>
    </row>
    <row r="1358" spans="1:10" x14ac:dyDescent="0.2">
      <c r="A1358" s="59" t="s">
        <v>8554</v>
      </c>
      <c r="B1358" s="53" t="s">
        <v>8555</v>
      </c>
      <c r="C1358" s="54">
        <v>1.3837600000000001</v>
      </c>
      <c r="D1358" s="54">
        <v>1.33666</v>
      </c>
      <c r="E1358" s="54">
        <f t="shared" si="42"/>
        <v>1.0352370834767257</v>
      </c>
      <c r="F1358" s="54">
        <f t="shared" si="43"/>
        <v>4.9961202494969693E-2</v>
      </c>
      <c r="G1358" s="54">
        <v>0.3111365272320204</v>
      </c>
      <c r="H1358" s="54">
        <v>4</v>
      </c>
      <c r="I1358" s="54">
        <v>2</v>
      </c>
      <c r="J1358" s="53" t="s">
        <v>8553</v>
      </c>
    </row>
    <row r="1359" spans="1:10" x14ac:dyDescent="0.2">
      <c r="A1359" s="59" t="s">
        <v>8557</v>
      </c>
      <c r="B1359" s="53" t="s">
        <v>8558</v>
      </c>
      <c r="C1359" s="54">
        <v>0.63720600000000005</v>
      </c>
      <c r="D1359" s="54">
        <v>0.71632300000000004</v>
      </c>
      <c r="E1359" s="54">
        <f t="shared" si="42"/>
        <v>0.88955122200459846</v>
      </c>
      <c r="F1359" s="54">
        <f t="shared" si="43"/>
        <v>-0.16885041395434969</v>
      </c>
      <c r="G1359" s="54">
        <v>0.31205130274223003</v>
      </c>
      <c r="H1359" s="54">
        <v>5</v>
      </c>
      <c r="I1359" s="54">
        <v>5</v>
      </c>
      <c r="J1359" s="53" t="s">
        <v>8556</v>
      </c>
    </row>
    <row r="1360" spans="1:10" x14ac:dyDescent="0.2">
      <c r="A1360" s="59" t="s">
        <v>8560</v>
      </c>
      <c r="B1360" s="53" t="s">
        <v>8561</v>
      </c>
      <c r="C1360" s="54">
        <v>1.1672800000000001</v>
      </c>
      <c r="D1360" s="54">
        <v>1.1122799999999999</v>
      </c>
      <c r="E1360" s="54">
        <f t="shared" si="42"/>
        <v>1.0494479807242783</v>
      </c>
      <c r="F1360" s="54">
        <f t="shared" si="43"/>
        <v>6.9630656567103363E-2</v>
      </c>
      <c r="G1360" s="54">
        <v>0.31239494661695011</v>
      </c>
      <c r="H1360" s="54">
        <v>7</v>
      </c>
      <c r="I1360" s="54">
        <v>7</v>
      </c>
      <c r="J1360" s="53" t="s">
        <v>8559</v>
      </c>
    </row>
    <row r="1361" spans="1:10" x14ac:dyDescent="0.2">
      <c r="A1361" s="59" t="s">
        <v>8563</v>
      </c>
      <c r="B1361" s="53" t="s">
        <v>8564</v>
      </c>
      <c r="C1361" s="54">
        <v>1.4970600000000001</v>
      </c>
      <c r="D1361" s="54">
        <v>1.6645799999999999</v>
      </c>
      <c r="E1361" s="54">
        <f t="shared" si="42"/>
        <v>0.89936200122553445</v>
      </c>
      <c r="F1361" s="54">
        <f t="shared" si="43"/>
        <v>-0.15302616462912536</v>
      </c>
      <c r="G1361" s="54">
        <v>0.31337258493013859</v>
      </c>
      <c r="H1361" s="54">
        <v>9</v>
      </c>
      <c r="I1361" s="54">
        <v>9</v>
      </c>
      <c r="J1361" s="53" t="s">
        <v>8562</v>
      </c>
    </row>
    <row r="1362" spans="1:10" x14ac:dyDescent="0.2">
      <c r="A1362" s="59" t="s">
        <v>8566</v>
      </c>
      <c r="B1362" s="53" t="s">
        <v>8567</v>
      </c>
      <c r="C1362" s="54">
        <v>1.45333</v>
      </c>
      <c r="D1362" s="54">
        <v>1.3838900000000001</v>
      </c>
      <c r="E1362" s="54">
        <f t="shared" si="42"/>
        <v>1.0501773984926548</v>
      </c>
      <c r="F1362" s="54">
        <f t="shared" si="43"/>
        <v>7.0633051994330023E-2</v>
      </c>
      <c r="G1362" s="54">
        <v>0.31363245675845858</v>
      </c>
      <c r="H1362" s="54">
        <v>9</v>
      </c>
      <c r="I1362" s="54">
        <v>9</v>
      </c>
      <c r="J1362" s="53" t="s">
        <v>8565</v>
      </c>
    </row>
    <row r="1363" spans="1:10" x14ac:dyDescent="0.2">
      <c r="A1363" s="59" t="s">
        <v>8569</v>
      </c>
      <c r="B1363" s="53" t="s">
        <v>8570</v>
      </c>
      <c r="C1363" s="54">
        <v>1.28857</v>
      </c>
      <c r="D1363" s="54">
        <v>1.3193299999999999</v>
      </c>
      <c r="E1363" s="54">
        <f t="shared" si="42"/>
        <v>0.97668513563702797</v>
      </c>
      <c r="F1363" s="54">
        <f t="shared" si="43"/>
        <v>-3.4034554667467513E-2</v>
      </c>
      <c r="G1363" s="54">
        <v>0.31382461160030034</v>
      </c>
      <c r="H1363" s="54">
        <v>2</v>
      </c>
      <c r="I1363" s="54">
        <v>2</v>
      </c>
      <c r="J1363" s="53" t="s">
        <v>8568</v>
      </c>
    </row>
    <row r="1364" spans="1:10" x14ac:dyDescent="0.2">
      <c r="A1364" s="59" t="s">
        <v>8572</v>
      </c>
      <c r="B1364" s="53" t="s">
        <v>8573</v>
      </c>
      <c r="C1364" s="54">
        <v>1.4839199999999999</v>
      </c>
      <c r="D1364" s="54">
        <v>1.58938</v>
      </c>
      <c r="E1364" s="54">
        <f t="shared" si="42"/>
        <v>0.93364708251016115</v>
      </c>
      <c r="F1364" s="54">
        <f t="shared" si="43"/>
        <v>-9.9050778924369476E-2</v>
      </c>
      <c r="G1364" s="54">
        <v>0.314112341355339</v>
      </c>
      <c r="H1364" s="54">
        <v>7</v>
      </c>
      <c r="I1364" s="54">
        <v>7</v>
      </c>
      <c r="J1364" s="53" t="s">
        <v>8571</v>
      </c>
    </row>
    <row r="1365" spans="1:10" x14ac:dyDescent="0.2">
      <c r="A1365" s="59" t="s">
        <v>8575</v>
      </c>
      <c r="B1365" s="53" t="s">
        <v>8576</v>
      </c>
      <c r="C1365" s="54">
        <v>1.1043499999999999</v>
      </c>
      <c r="D1365" s="54">
        <v>1.15771</v>
      </c>
      <c r="E1365" s="54">
        <f t="shared" si="42"/>
        <v>0.9539090100284181</v>
      </c>
      <c r="F1365" s="54">
        <f t="shared" si="43"/>
        <v>-6.807643561810392E-2</v>
      </c>
      <c r="G1365" s="54">
        <v>0.31435834957430825</v>
      </c>
      <c r="H1365" s="54">
        <v>29</v>
      </c>
      <c r="I1365" s="54">
        <v>29</v>
      </c>
      <c r="J1365" s="53" t="s">
        <v>8574</v>
      </c>
    </row>
    <row r="1366" spans="1:10" x14ac:dyDescent="0.2">
      <c r="A1366" s="59" t="s">
        <v>8578</v>
      </c>
      <c r="B1366" s="53" t="s">
        <v>8579</v>
      </c>
      <c r="C1366" s="54">
        <v>1.6164799999999999</v>
      </c>
      <c r="D1366" s="54">
        <v>1.75119</v>
      </c>
      <c r="E1366" s="54">
        <f t="shared" si="42"/>
        <v>0.92307516602995676</v>
      </c>
      <c r="F1366" s="54">
        <f t="shared" si="43"/>
        <v>-0.11547996354573989</v>
      </c>
      <c r="G1366" s="54">
        <v>0.31466975355653742</v>
      </c>
      <c r="H1366" s="54">
        <v>11</v>
      </c>
      <c r="I1366" s="54">
        <v>11</v>
      </c>
      <c r="J1366" s="53" t="s">
        <v>8577</v>
      </c>
    </row>
    <row r="1367" spans="1:10" x14ac:dyDescent="0.2">
      <c r="A1367" s="59" t="s">
        <v>8581</v>
      </c>
      <c r="B1367" s="53" t="s">
        <v>8582</v>
      </c>
      <c r="C1367" s="54">
        <v>1.96682</v>
      </c>
      <c r="D1367" s="54">
        <v>2.2346200000000001</v>
      </c>
      <c r="E1367" s="54">
        <f t="shared" si="42"/>
        <v>0.8801585951973937</v>
      </c>
      <c r="F1367" s="54">
        <f t="shared" si="43"/>
        <v>-0.18416458944483202</v>
      </c>
      <c r="G1367" s="54">
        <v>0.31485601901185678</v>
      </c>
      <c r="H1367" s="54">
        <v>2</v>
      </c>
      <c r="I1367" s="54">
        <v>2</v>
      </c>
      <c r="J1367" s="53" t="s">
        <v>8580</v>
      </c>
    </row>
    <row r="1368" spans="1:10" x14ac:dyDescent="0.2">
      <c r="A1368" s="59" t="s">
        <v>8584</v>
      </c>
      <c r="B1368" s="53" t="s">
        <v>8585</v>
      </c>
      <c r="C1368" s="54">
        <v>1.11378</v>
      </c>
      <c r="D1368" s="54">
        <v>0.98638800000000004</v>
      </c>
      <c r="E1368" s="54">
        <f t="shared" si="42"/>
        <v>1.1291499896592416</v>
      </c>
      <c r="F1368" s="54">
        <f t="shared" si="43"/>
        <v>0.1752371379842452</v>
      </c>
      <c r="G1368" s="54">
        <v>0.31500177427639092</v>
      </c>
      <c r="H1368" s="54">
        <v>3</v>
      </c>
      <c r="I1368" s="54">
        <v>3</v>
      </c>
      <c r="J1368" s="53" t="s">
        <v>8583</v>
      </c>
    </row>
    <row r="1369" spans="1:10" x14ac:dyDescent="0.2">
      <c r="A1369" s="59" t="s">
        <v>8587</v>
      </c>
      <c r="B1369" s="53" t="s">
        <v>8588</v>
      </c>
      <c r="C1369" s="54">
        <v>1.9866600000000001</v>
      </c>
      <c r="D1369" s="54">
        <v>1.88514</v>
      </c>
      <c r="E1369" s="54">
        <f t="shared" si="42"/>
        <v>1.053852764250931</v>
      </c>
      <c r="F1369" s="54">
        <f t="shared" si="43"/>
        <v>7.5673319420221027E-2</v>
      </c>
      <c r="G1369" s="54">
        <v>0.3150452963861054</v>
      </c>
      <c r="H1369" s="54">
        <v>17</v>
      </c>
      <c r="I1369" s="54">
        <v>17</v>
      </c>
      <c r="J1369" s="53" t="s">
        <v>8586</v>
      </c>
    </row>
    <row r="1370" spans="1:10" x14ac:dyDescent="0.2">
      <c r="A1370" s="59" t="s">
        <v>8590</v>
      </c>
      <c r="B1370" s="53" t="s">
        <v>8591</v>
      </c>
      <c r="C1370" s="54">
        <v>1.58917</v>
      </c>
      <c r="D1370" s="54">
        <v>1.6418900000000001</v>
      </c>
      <c r="E1370" s="54">
        <f t="shared" si="42"/>
        <v>0.96789066259006384</v>
      </c>
      <c r="F1370" s="54">
        <f t="shared" si="43"/>
        <v>-4.7084011693601865E-2</v>
      </c>
      <c r="G1370" s="54">
        <v>0.31510986525760504</v>
      </c>
      <c r="H1370" s="54">
        <v>28</v>
      </c>
      <c r="I1370" s="54">
        <v>28</v>
      </c>
      <c r="J1370" s="53" t="s">
        <v>8589</v>
      </c>
    </row>
    <row r="1371" spans="1:10" x14ac:dyDescent="0.2">
      <c r="A1371" s="59" t="s">
        <v>8593</v>
      </c>
      <c r="B1371" s="53" t="s">
        <v>8594</v>
      </c>
      <c r="C1371" s="54">
        <v>0.79461800000000005</v>
      </c>
      <c r="D1371" s="54">
        <v>0.78242100000000003</v>
      </c>
      <c r="E1371" s="54">
        <f t="shared" si="42"/>
        <v>1.0155887942680475</v>
      </c>
      <c r="F1371" s="54">
        <f t="shared" si="43"/>
        <v>2.2316381879165768E-2</v>
      </c>
      <c r="G1371" s="54">
        <v>0.31517807596337299</v>
      </c>
      <c r="H1371" s="54">
        <v>40</v>
      </c>
      <c r="I1371" s="54">
        <v>36</v>
      </c>
      <c r="J1371" s="53" t="s">
        <v>8592</v>
      </c>
    </row>
    <row r="1372" spans="1:10" x14ac:dyDescent="0.2">
      <c r="A1372" s="59" t="s">
        <v>8596</v>
      </c>
      <c r="B1372" s="53" t="s">
        <v>8597</v>
      </c>
      <c r="C1372" s="54">
        <v>1.2430600000000001</v>
      </c>
      <c r="D1372" s="54">
        <v>1.5904799999999999</v>
      </c>
      <c r="E1372" s="54">
        <f t="shared" si="42"/>
        <v>0.78156279865197942</v>
      </c>
      <c r="F1372" s="54">
        <f t="shared" si="43"/>
        <v>-0.3555662963088001</v>
      </c>
      <c r="G1372" s="54">
        <v>0.31528114566884319</v>
      </c>
      <c r="H1372" s="54">
        <v>4</v>
      </c>
      <c r="I1372" s="54">
        <v>4</v>
      </c>
      <c r="J1372" s="53" t="s">
        <v>8595</v>
      </c>
    </row>
    <row r="1373" spans="1:10" x14ac:dyDescent="0.2">
      <c r="A1373" s="59" t="s">
        <v>8599</v>
      </c>
      <c r="B1373" s="53" t="s">
        <v>8600</v>
      </c>
      <c r="C1373" s="54">
        <v>1.2526299999999999</v>
      </c>
      <c r="D1373" s="54">
        <v>0.91419300000000003</v>
      </c>
      <c r="E1373" s="54">
        <f t="shared" si="42"/>
        <v>1.370203009648947</v>
      </c>
      <c r="F1373" s="54">
        <f t="shared" si="43"/>
        <v>0.4543896591099274</v>
      </c>
      <c r="G1373" s="54">
        <v>0.31534576287790633</v>
      </c>
      <c r="H1373" s="54">
        <v>4</v>
      </c>
      <c r="I1373" s="54">
        <v>4</v>
      </c>
      <c r="J1373" s="53" t="s">
        <v>8598</v>
      </c>
    </row>
    <row r="1374" spans="1:10" x14ac:dyDescent="0.2">
      <c r="A1374" s="59" t="s">
        <v>8602</v>
      </c>
      <c r="B1374" s="53" t="s">
        <v>8603</v>
      </c>
      <c r="C1374" s="54">
        <v>1.1957899999999999</v>
      </c>
      <c r="D1374" s="54">
        <v>1.00057</v>
      </c>
      <c r="E1374" s="54">
        <f t="shared" si="42"/>
        <v>1.1951087879908451</v>
      </c>
      <c r="F1374" s="54">
        <f t="shared" si="43"/>
        <v>0.2571419493787282</v>
      </c>
      <c r="G1374" s="54">
        <v>0.31599848465530855</v>
      </c>
      <c r="H1374" s="54">
        <v>3</v>
      </c>
      <c r="I1374" s="54">
        <v>3</v>
      </c>
      <c r="J1374" s="53" t="s">
        <v>8601</v>
      </c>
    </row>
    <row r="1375" spans="1:10" x14ac:dyDescent="0.2">
      <c r="A1375" s="59" t="s">
        <v>8605</v>
      </c>
      <c r="B1375" s="53" t="s">
        <v>8606</v>
      </c>
      <c r="C1375" s="54">
        <v>0.77115900000000004</v>
      </c>
      <c r="D1375" s="54">
        <v>0.71289199999999997</v>
      </c>
      <c r="E1375" s="54">
        <f t="shared" si="42"/>
        <v>1.081733277971979</v>
      </c>
      <c r="F1375" s="54">
        <f t="shared" si="43"/>
        <v>0.11334481895868047</v>
      </c>
      <c r="G1375" s="54">
        <v>0.31605014942977605</v>
      </c>
      <c r="H1375" s="54">
        <v>6</v>
      </c>
      <c r="I1375" s="54">
        <v>6</v>
      </c>
      <c r="J1375" s="53" t="s">
        <v>8604</v>
      </c>
    </row>
    <row r="1376" spans="1:10" x14ac:dyDescent="0.2">
      <c r="A1376" s="59" t="s">
        <v>8608</v>
      </c>
      <c r="B1376" s="53" t="s">
        <v>8609</v>
      </c>
      <c r="C1376" s="54">
        <v>0.12023200000000001</v>
      </c>
      <c r="D1376" s="54">
        <v>0.117309</v>
      </c>
      <c r="E1376" s="54">
        <f t="shared" si="42"/>
        <v>1.0249170992847949</v>
      </c>
      <c r="F1376" s="54">
        <f t="shared" si="43"/>
        <v>3.5507221645315876E-2</v>
      </c>
      <c r="G1376" s="54">
        <v>0.31624232917896494</v>
      </c>
      <c r="H1376" s="54">
        <v>6</v>
      </c>
      <c r="I1376" s="54">
        <v>2</v>
      </c>
      <c r="J1376" s="53" t="s">
        <v>8607</v>
      </c>
    </row>
    <row r="1377" spans="1:10" x14ac:dyDescent="0.2">
      <c r="A1377" s="59" t="s">
        <v>8611</v>
      </c>
      <c r="B1377" s="53" t="s">
        <v>8612</v>
      </c>
      <c r="C1377" s="54">
        <v>1.1523699999999999</v>
      </c>
      <c r="D1377" s="54">
        <v>1.1116999999999999</v>
      </c>
      <c r="E1377" s="54">
        <f t="shared" si="42"/>
        <v>1.0365836106863362</v>
      </c>
      <c r="F1377" s="54">
        <f t="shared" si="43"/>
        <v>5.1836488717106048E-2</v>
      </c>
      <c r="G1377" s="54">
        <v>0.31635667330080647</v>
      </c>
      <c r="H1377" s="54">
        <v>18</v>
      </c>
      <c r="I1377" s="54">
        <v>18</v>
      </c>
      <c r="J1377" s="53" t="s">
        <v>8610</v>
      </c>
    </row>
    <row r="1378" spans="1:10" x14ac:dyDescent="0.2">
      <c r="A1378" s="59" t="s">
        <v>8614</v>
      </c>
      <c r="B1378" s="53" t="s">
        <v>8615</v>
      </c>
      <c r="C1378" s="54">
        <v>1.0814999999999999</v>
      </c>
      <c r="D1378" s="54">
        <v>0.92249599999999998</v>
      </c>
      <c r="E1378" s="54">
        <f t="shared" si="42"/>
        <v>1.1723628069932011</v>
      </c>
      <c r="F1378" s="54">
        <f t="shared" si="43"/>
        <v>0.22941910461603576</v>
      </c>
      <c r="G1378" s="54">
        <v>0.31650166571091937</v>
      </c>
      <c r="H1378" s="54">
        <v>8</v>
      </c>
      <c r="I1378" s="54">
        <v>8</v>
      </c>
      <c r="J1378" s="53" t="s">
        <v>8613</v>
      </c>
    </row>
    <row r="1379" spans="1:10" x14ac:dyDescent="0.2">
      <c r="A1379" s="59" t="s">
        <v>8617</v>
      </c>
      <c r="B1379" s="53" t="s">
        <v>8618</v>
      </c>
      <c r="C1379" s="54">
        <v>1.2104900000000001</v>
      </c>
      <c r="D1379" s="54">
        <v>1.2587699999999999</v>
      </c>
      <c r="E1379" s="54">
        <f t="shared" si="42"/>
        <v>0.96164509799248488</v>
      </c>
      <c r="F1379" s="54">
        <f t="shared" si="43"/>
        <v>-5.6423539599000261E-2</v>
      </c>
      <c r="G1379" s="54">
        <v>0.31705163709004902</v>
      </c>
      <c r="H1379" s="54">
        <v>7</v>
      </c>
      <c r="I1379" s="54">
        <v>7</v>
      </c>
      <c r="J1379" s="53" t="s">
        <v>8616</v>
      </c>
    </row>
    <row r="1380" spans="1:10" x14ac:dyDescent="0.2">
      <c r="A1380" s="59" t="s">
        <v>8620</v>
      </c>
      <c r="B1380" s="53" t="s">
        <v>8621</v>
      </c>
      <c r="C1380" s="54">
        <v>2.1196199999999998</v>
      </c>
      <c r="D1380" s="54">
        <v>2.0474800000000002</v>
      </c>
      <c r="E1380" s="54">
        <f t="shared" si="42"/>
        <v>1.0352335553949243</v>
      </c>
      <c r="F1380" s="54">
        <f t="shared" si="43"/>
        <v>4.9956285790503437E-2</v>
      </c>
      <c r="G1380" s="54">
        <v>0.31721959038555297</v>
      </c>
      <c r="H1380" s="54">
        <v>40</v>
      </c>
      <c r="I1380" s="54">
        <v>40</v>
      </c>
      <c r="J1380" s="53" t="s">
        <v>8619</v>
      </c>
    </row>
    <row r="1381" spans="1:10" x14ac:dyDescent="0.2">
      <c r="B1381" s="53" t="s">
        <v>8623</v>
      </c>
      <c r="C1381" s="54">
        <v>2.9256899999999999</v>
      </c>
      <c r="D1381" s="54">
        <v>2.6741199999999998</v>
      </c>
      <c r="E1381" s="54">
        <f t="shared" si="42"/>
        <v>1.0940758081163149</v>
      </c>
      <c r="F1381" s="54">
        <f t="shared" si="43"/>
        <v>0.12971270541049218</v>
      </c>
      <c r="G1381" s="54">
        <v>0.31766399985413346</v>
      </c>
      <c r="H1381" s="54">
        <v>18</v>
      </c>
      <c r="I1381" s="54">
        <v>18</v>
      </c>
      <c r="J1381" s="53" t="s">
        <v>8622</v>
      </c>
    </row>
    <row r="1382" spans="1:10" x14ac:dyDescent="0.2">
      <c r="A1382" s="59" t="s">
        <v>8625</v>
      </c>
      <c r="B1382" s="53" t="s">
        <v>8626</v>
      </c>
      <c r="C1382" s="54">
        <v>1.90998</v>
      </c>
      <c r="D1382" s="54">
        <v>2.0494300000000001</v>
      </c>
      <c r="E1382" s="54">
        <f t="shared" si="42"/>
        <v>0.93195669039684204</v>
      </c>
      <c r="F1382" s="54">
        <f t="shared" si="43"/>
        <v>-0.10166518292788325</v>
      </c>
      <c r="G1382" s="54">
        <v>0.3177883704207291</v>
      </c>
      <c r="H1382" s="54">
        <v>3</v>
      </c>
      <c r="I1382" s="54">
        <v>2</v>
      </c>
      <c r="J1382" s="53" t="s">
        <v>8624</v>
      </c>
    </row>
    <row r="1383" spans="1:10" x14ac:dyDescent="0.2">
      <c r="A1383" s="59" t="s">
        <v>8628</v>
      </c>
      <c r="B1383" s="53" t="s">
        <v>8629</v>
      </c>
      <c r="C1383" s="54">
        <v>1.02552</v>
      </c>
      <c r="D1383" s="54">
        <v>1.0488500000000001</v>
      </c>
      <c r="E1383" s="54">
        <f t="shared" si="42"/>
        <v>0.97775659055155639</v>
      </c>
      <c r="F1383" s="54">
        <f t="shared" si="43"/>
        <v>-3.2452739435148148E-2</v>
      </c>
      <c r="G1383" s="54">
        <v>0.31796842816355925</v>
      </c>
      <c r="H1383" s="54">
        <v>18</v>
      </c>
      <c r="I1383" s="54">
        <v>11</v>
      </c>
      <c r="J1383" s="53" t="s">
        <v>8627</v>
      </c>
    </row>
    <row r="1384" spans="1:10" x14ac:dyDescent="0.2">
      <c r="B1384" s="53" t="s">
        <v>8631</v>
      </c>
      <c r="C1384" s="54">
        <v>10.698700000000001</v>
      </c>
      <c r="D1384" s="54">
        <v>15.1899</v>
      </c>
      <c r="E1384" s="54">
        <f t="shared" si="42"/>
        <v>0.70432985075609456</v>
      </c>
      <c r="F1384" s="54">
        <f t="shared" si="43"/>
        <v>-0.50567686687376401</v>
      </c>
      <c r="G1384" s="54">
        <v>0.31820426767708332</v>
      </c>
      <c r="H1384" s="54">
        <v>13</v>
      </c>
      <c r="I1384" s="54">
        <v>12</v>
      </c>
      <c r="J1384" s="53" t="s">
        <v>8630</v>
      </c>
    </row>
    <row r="1385" spans="1:10" x14ac:dyDescent="0.2">
      <c r="A1385" s="59" t="s">
        <v>8633</v>
      </c>
      <c r="B1385" s="53" t="s">
        <v>8634</v>
      </c>
      <c r="C1385" s="54">
        <v>0.68622000000000005</v>
      </c>
      <c r="D1385" s="54">
        <v>0.60672199999999998</v>
      </c>
      <c r="E1385" s="54">
        <f t="shared" si="42"/>
        <v>1.1310287083705552</v>
      </c>
      <c r="F1385" s="54">
        <f t="shared" si="43"/>
        <v>0.17763554904319595</v>
      </c>
      <c r="G1385" s="54">
        <v>0.31885336158719663</v>
      </c>
      <c r="H1385" s="54">
        <v>6</v>
      </c>
      <c r="I1385" s="54">
        <v>6</v>
      </c>
      <c r="J1385" s="53" t="s">
        <v>8632</v>
      </c>
    </row>
    <row r="1386" spans="1:10" x14ac:dyDescent="0.2">
      <c r="A1386" s="59" t="s">
        <v>8636</v>
      </c>
      <c r="B1386" s="53" t="s">
        <v>8637</v>
      </c>
      <c r="C1386" s="54">
        <v>0.630193</v>
      </c>
      <c r="D1386" s="54">
        <v>0.67244999999999999</v>
      </c>
      <c r="E1386" s="54">
        <f t="shared" si="42"/>
        <v>0.93715964012194219</v>
      </c>
      <c r="F1386" s="54">
        <f t="shared" si="43"/>
        <v>-9.3633270700946625E-2</v>
      </c>
      <c r="G1386" s="54">
        <v>0.31885703254331443</v>
      </c>
      <c r="H1386" s="54">
        <v>5</v>
      </c>
      <c r="I1386" s="54">
        <v>5</v>
      </c>
      <c r="J1386" s="53" t="s">
        <v>8635</v>
      </c>
    </row>
    <row r="1387" spans="1:10" x14ac:dyDescent="0.2">
      <c r="A1387" s="59" t="s">
        <v>8639</v>
      </c>
      <c r="B1387" s="53" t="s">
        <v>8640</v>
      </c>
      <c r="C1387" s="54">
        <v>1.2277899999999999</v>
      </c>
      <c r="D1387" s="54">
        <v>1.43136</v>
      </c>
      <c r="E1387" s="54">
        <f t="shared" si="42"/>
        <v>0.85777861614129214</v>
      </c>
      <c r="F1387" s="54">
        <f t="shared" si="43"/>
        <v>-0.22132274390742268</v>
      </c>
      <c r="G1387" s="54">
        <v>0.31930520644144467</v>
      </c>
      <c r="H1387" s="54">
        <v>9</v>
      </c>
      <c r="I1387" s="54">
        <v>8</v>
      </c>
      <c r="J1387" s="53" t="s">
        <v>8638</v>
      </c>
    </row>
    <row r="1388" spans="1:10" x14ac:dyDescent="0.2">
      <c r="A1388" s="59" t="s">
        <v>8642</v>
      </c>
      <c r="B1388" s="53" t="s">
        <v>8643</v>
      </c>
      <c r="C1388" s="54">
        <v>0.61519999999999997</v>
      </c>
      <c r="D1388" s="54">
        <v>0.57879100000000006</v>
      </c>
      <c r="E1388" s="54">
        <f t="shared" si="42"/>
        <v>1.0629052628669069</v>
      </c>
      <c r="F1388" s="54">
        <f t="shared" si="43"/>
        <v>8.8013014664928627E-2</v>
      </c>
      <c r="G1388" s="54">
        <v>0.31935079379472386</v>
      </c>
      <c r="H1388" s="54">
        <v>8</v>
      </c>
      <c r="I1388" s="54">
        <v>4</v>
      </c>
      <c r="J1388" s="53" t="s">
        <v>8641</v>
      </c>
    </row>
    <row r="1389" spans="1:10" x14ac:dyDescent="0.2">
      <c r="A1389" s="59" t="s">
        <v>8645</v>
      </c>
      <c r="B1389" s="53" t="s">
        <v>8646</v>
      </c>
      <c r="C1389" s="54">
        <v>0.97768200000000005</v>
      </c>
      <c r="D1389" s="54">
        <v>1.0210600000000001</v>
      </c>
      <c r="E1389" s="54">
        <f t="shared" si="42"/>
        <v>0.95751669833310482</v>
      </c>
      <c r="F1389" s="54">
        <f t="shared" si="43"/>
        <v>-6.2630448171125633E-2</v>
      </c>
      <c r="G1389" s="54">
        <v>0.31940889033636771</v>
      </c>
      <c r="H1389" s="54">
        <v>9</v>
      </c>
      <c r="I1389" s="54">
        <v>7</v>
      </c>
      <c r="J1389" s="53" t="s">
        <v>8644</v>
      </c>
    </row>
    <row r="1390" spans="1:10" x14ac:dyDescent="0.2">
      <c r="A1390" s="59" t="s">
        <v>8648</v>
      </c>
      <c r="B1390" s="53" t="s">
        <v>8649</v>
      </c>
      <c r="C1390" s="54">
        <v>1.7774799999999999</v>
      </c>
      <c r="D1390" s="54">
        <v>1.46472</v>
      </c>
      <c r="E1390" s="54">
        <f t="shared" si="42"/>
        <v>1.2135288655852312</v>
      </c>
      <c r="F1390" s="54">
        <f t="shared" si="43"/>
        <v>0.27920842554003683</v>
      </c>
      <c r="G1390" s="54">
        <v>0.3194324261202301</v>
      </c>
      <c r="H1390" s="54">
        <v>3</v>
      </c>
      <c r="I1390" s="54">
        <v>3</v>
      </c>
      <c r="J1390" s="53" t="s">
        <v>8647</v>
      </c>
    </row>
    <row r="1391" spans="1:10" x14ac:dyDescent="0.2">
      <c r="A1391" s="59" t="s">
        <v>8651</v>
      </c>
      <c r="B1391" s="53" t="s">
        <v>8652</v>
      </c>
      <c r="C1391" s="54">
        <v>1.23072</v>
      </c>
      <c r="D1391" s="54">
        <v>1.81158</v>
      </c>
      <c r="E1391" s="54">
        <f t="shared" si="42"/>
        <v>0.67936276620408709</v>
      </c>
      <c r="F1391" s="54">
        <f t="shared" si="43"/>
        <v>-0.55774594420737356</v>
      </c>
      <c r="G1391" s="54">
        <v>0.31947729601221581</v>
      </c>
      <c r="H1391" s="54">
        <v>5</v>
      </c>
      <c r="I1391" s="54">
        <v>5</v>
      </c>
      <c r="J1391" s="53" t="s">
        <v>8650</v>
      </c>
    </row>
    <row r="1392" spans="1:10" x14ac:dyDescent="0.2">
      <c r="A1392" s="59" t="s">
        <v>8654</v>
      </c>
      <c r="B1392" s="53" t="s">
        <v>8655</v>
      </c>
      <c r="C1392" s="54">
        <v>0.946801</v>
      </c>
      <c r="D1392" s="54">
        <v>1.00403</v>
      </c>
      <c r="E1392" s="54">
        <f t="shared" si="42"/>
        <v>0.9430007071501848</v>
      </c>
      <c r="F1392" s="54">
        <f t="shared" si="43"/>
        <v>-8.4669242118822652E-2</v>
      </c>
      <c r="G1392" s="54">
        <v>0.31959648927431095</v>
      </c>
      <c r="H1392" s="54">
        <v>16</v>
      </c>
      <c r="I1392" s="54">
        <v>16</v>
      </c>
      <c r="J1392" s="53" t="s">
        <v>8653</v>
      </c>
    </row>
    <row r="1393" spans="1:10" x14ac:dyDescent="0.2">
      <c r="A1393" s="59" t="s">
        <v>8657</v>
      </c>
      <c r="B1393" s="53" t="s">
        <v>8658</v>
      </c>
      <c r="C1393" s="54">
        <v>1.15415</v>
      </c>
      <c r="D1393" s="54">
        <v>1.2235100000000001</v>
      </c>
      <c r="E1393" s="54">
        <f t="shared" si="42"/>
        <v>0.94331063906302348</v>
      </c>
      <c r="F1393" s="54">
        <f t="shared" si="43"/>
        <v>-8.419515576124767E-2</v>
      </c>
      <c r="G1393" s="54">
        <v>0.320369379442008</v>
      </c>
      <c r="H1393" s="54">
        <v>10</v>
      </c>
      <c r="I1393" s="54">
        <v>8</v>
      </c>
      <c r="J1393" s="53" t="s">
        <v>8656</v>
      </c>
    </row>
    <row r="1394" spans="1:10" x14ac:dyDescent="0.2">
      <c r="A1394" s="59" t="s">
        <v>8660</v>
      </c>
      <c r="B1394" s="53" t="s">
        <v>8661</v>
      </c>
      <c r="C1394" s="54">
        <v>1.0856300000000001</v>
      </c>
      <c r="D1394" s="54">
        <v>0.90724899999999997</v>
      </c>
      <c r="E1394" s="54">
        <f t="shared" si="42"/>
        <v>1.196617466649178</v>
      </c>
      <c r="F1394" s="54">
        <f t="shared" si="43"/>
        <v>0.25896202682541086</v>
      </c>
      <c r="G1394" s="54">
        <v>0.32054647103148082</v>
      </c>
      <c r="H1394" s="54">
        <v>7</v>
      </c>
      <c r="I1394" s="54">
        <v>6</v>
      </c>
      <c r="J1394" s="53" t="s">
        <v>8659</v>
      </c>
    </row>
    <row r="1395" spans="1:10" x14ac:dyDescent="0.2">
      <c r="A1395" s="59" t="s">
        <v>8663</v>
      </c>
      <c r="B1395" s="53" t="s">
        <v>8664</v>
      </c>
      <c r="C1395" s="54">
        <v>1.0154000000000001</v>
      </c>
      <c r="D1395" s="54">
        <v>0.9929</v>
      </c>
      <c r="E1395" s="54">
        <f t="shared" si="42"/>
        <v>1.0226608923355827</v>
      </c>
      <c r="F1395" s="54">
        <f t="shared" si="43"/>
        <v>3.2327836139568134E-2</v>
      </c>
      <c r="G1395" s="54">
        <v>0.32117963483759127</v>
      </c>
      <c r="H1395" s="54">
        <v>10</v>
      </c>
      <c r="I1395" s="54">
        <v>10</v>
      </c>
      <c r="J1395" s="53" t="s">
        <v>8662</v>
      </c>
    </row>
    <row r="1396" spans="1:10" x14ac:dyDescent="0.2">
      <c r="A1396" s="59" t="s">
        <v>8666</v>
      </c>
      <c r="B1396" s="53" t="s">
        <v>8667</v>
      </c>
      <c r="C1396" s="54">
        <v>0.77119800000000005</v>
      </c>
      <c r="D1396" s="54">
        <v>0.65720400000000001</v>
      </c>
      <c r="E1396" s="54">
        <f t="shared" si="42"/>
        <v>1.1734529917651142</v>
      </c>
      <c r="F1396" s="54">
        <f t="shared" si="43"/>
        <v>0.23076004901427485</v>
      </c>
      <c r="G1396" s="54">
        <v>0.32226489539488767</v>
      </c>
      <c r="H1396" s="54">
        <v>3</v>
      </c>
      <c r="I1396" s="54">
        <v>3</v>
      </c>
      <c r="J1396" s="53" t="s">
        <v>8665</v>
      </c>
    </row>
    <row r="1397" spans="1:10" x14ac:dyDescent="0.2">
      <c r="A1397" s="59" t="s">
        <v>8669</v>
      </c>
      <c r="B1397" s="53" t="s">
        <v>8670</v>
      </c>
      <c r="C1397" s="54">
        <v>0.42712899999999998</v>
      </c>
      <c r="D1397" s="54">
        <v>0.38361699999999999</v>
      </c>
      <c r="E1397" s="54">
        <f t="shared" si="42"/>
        <v>1.1134256302510055</v>
      </c>
      <c r="F1397" s="54">
        <f t="shared" si="43"/>
        <v>0.1550051984928088</v>
      </c>
      <c r="G1397" s="54">
        <v>0.32247421928861492</v>
      </c>
      <c r="H1397" s="54">
        <v>9</v>
      </c>
      <c r="I1397" s="54">
        <v>9</v>
      </c>
      <c r="J1397" s="53" t="s">
        <v>8668</v>
      </c>
    </row>
    <row r="1398" spans="1:10" x14ac:dyDescent="0.2">
      <c r="A1398" s="59" t="s">
        <v>8672</v>
      </c>
      <c r="B1398" s="53" t="s">
        <v>8673</v>
      </c>
      <c r="C1398" s="54">
        <v>1.2244200000000001</v>
      </c>
      <c r="D1398" s="54">
        <v>1.28827</v>
      </c>
      <c r="E1398" s="54">
        <f t="shared" si="42"/>
        <v>0.95043740830726486</v>
      </c>
      <c r="F1398" s="54">
        <f t="shared" si="43"/>
        <v>-7.3336474534368173E-2</v>
      </c>
      <c r="G1398" s="54">
        <v>0.32253436936846486</v>
      </c>
      <c r="H1398" s="54">
        <v>6</v>
      </c>
      <c r="I1398" s="54">
        <v>6</v>
      </c>
      <c r="J1398" s="53" t="s">
        <v>8671</v>
      </c>
    </row>
    <row r="1399" spans="1:10" x14ac:dyDescent="0.2">
      <c r="A1399" s="59" t="s">
        <v>8675</v>
      </c>
      <c r="B1399" s="53" t="s">
        <v>8676</v>
      </c>
      <c r="C1399" s="54">
        <v>1.70255</v>
      </c>
      <c r="D1399" s="54">
        <v>2.2027999999999999</v>
      </c>
      <c r="E1399" s="54">
        <f t="shared" si="42"/>
        <v>0.77290266932994378</v>
      </c>
      <c r="F1399" s="54">
        <f t="shared" si="43"/>
        <v>-0.37164134608783117</v>
      </c>
      <c r="G1399" s="54">
        <v>0.3225611063385162</v>
      </c>
      <c r="H1399" s="54">
        <v>3</v>
      </c>
      <c r="I1399" s="54">
        <v>3</v>
      </c>
      <c r="J1399" s="53" t="s">
        <v>8674</v>
      </c>
    </row>
    <row r="1400" spans="1:10" x14ac:dyDescent="0.2">
      <c r="A1400" s="59" t="s">
        <v>8678</v>
      </c>
      <c r="B1400" s="53" t="s">
        <v>8679</v>
      </c>
      <c r="C1400" s="54">
        <v>4.3678800000000004</v>
      </c>
      <c r="D1400" s="54">
        <v>3.39595</v>
      </c>
      <c r="E1400" s="54">
        <f t="shared" si="42"/>
        <v>1.2862026826072235</v>
      </c>
      <c r="F1400" s="54">
        <f t="shared" si="43"/>
        <v>0.36311800359266294</v>
      </c>
      <c r="G1400" s="54">
        <v>0.32384485372838501</v>
      </c>
      <c r="H1400" s="54">
        <v>11</v>
      </c>
      <c r="I1400" s="54">
        <v>11</v>
      </c>
      <c r="J1400" s="53" t="s">
        <v>8677</v>
      </c>
    </row>
    <row r="1401" spans="1:10" x14ac:dyDescent="0.2">
      <c r="A1401" s="59" t="s">
        <v>8681</v>
      </c>
      <c r="B1401" s="53" t="s">
        <v>8682</v>
      </c>
      <c r="C1401" s="54">
        <v>0.81478899999999999</v>
      </c>
      <c r="D1401" s="54">
        <v>0.75226899999999997</v>
      </c>
      <c r="E1401" s="54">
        <f t="shared" si="42"/>
        <v>1.0831085688762929</v>
      </c>
      <c r="F1401" s="54">
        <f t="shared" si="43"/>
        <v>0.11517786337921787</v>
      </c>
      <c r="G1401" s="54">
        <v>0.32391495526587283</v>
      </c>
      <c r="H1401" s="54">
        <v>2</v>
      </c>
      <c r="I1401" s="54">
        <v>2</v>
      </c>
      <c r="J1401" s="53" t="s">
        <v>8680</v>
      </c>
    </row>
    <row r="1402" spans="1:10" x14ac:dyDescent="0.2">
      <c r="A1402" s="59" t="s">
        <v>8684</v>
      </c>
      <c r="B1402" s="53" t="s">
        <v>8685</v>
      </c>
      <c r="C1402" s="54">
        <v>0.72128099999999995</v>
      </c>
      <c r="D1402" s="54">
        <v>0.615649</v>
      </c>
      <c r="E1402" s="54">
        <f t="shared" si="42"/>
        <v>1.1715782856790151</v>
      </c>
      <c r="F1402" s="54">
        <f t="shared" si="43"/>
        <v>0.22845335931189778</v>
      </c>
      <c r="G1402" s="54">
        <v>0.32393136419992452</v>
      </c>
      <c r="H1402" s="54">
        <v>8</v>
      </c>
      <c r="I1402" s="54">
        <v>8</v>
      </c>
      <c r="J1402" s="53" t="s">
        <v>8683</v>
      </c>
    </row>
    <row r="1403" spans="1:10" x14ac:dyDescent="0.2">
      <c r="A1403" s="59" t="s">
        <v>8687</v>
      </c>
      <c r="B1403" s="53" t="s">
        <v>8688</v>
      </c>
      <c r="C1403" s="54">
        <v>0.80911900000000003</v>
      </c>
      <c r="D1403" s="54">
        <v>0.78572900000000001</v>
      </c>
      <c r="E1403" s="54">
        <f t="shared" si="42"/>
        <v>1.0297685334256468</v>
      </c>
      <c r="F1403" s="54">
        <f t="shared" si="43"/>
        <v>4.2320091577044625E-2</v>
      </c>
      <c r="G1403" s="54">
        <v>0.32393285596242016</v>
      </c>
      <c r="H1403" s="54">
        <v>9</v>
      </c>
      <c r="I1403" s="54">
        <v>9</v>
      </c>
      <c r="J1403" s="53" t="s">
        <v>8686</v>
      </c>
    </row>
    <row r="1404" spans="1:10" x14ac:dyDescent="0.2">
      <c r="A1404" s="59" t="s">
        <v>8690</v>
      </c>
      <c r="B1404" s="53" t="s">
        <v>8691</v>
      </c>
      <c r="C1404" s="54">
        <v>0.45863199999999998</v>
      </c>
      <c r="D1404" s="54">
        <v>0.42654399999999998</v>
      </c>
      <c r="E1404" s="54">
        <f t="shared" si="42"/>
        <v>1.0752278780149294</v>
      </c>
      <c r="F1404" s="54">
        <f t="shared" si="43"/>
        <v>0.1046424492491099</v>
      </c>
      <c r="G1404" s="54">
        <v>0.32457794030786163</v>
      </c>
      <c r="H1404" s="54">
        <v>9</v>
      </c>
      <c r="I1404" s="54">
        <v>9</v>
      </c>
      <c r="J1404" s="53" t="s">
        <v>8689</v>
      </c>
    </row>
    <row r="1405" spans="1:10" x14ac:dyDescent="0.2">
      <c r="A1405" s="59" t="s">
        <v>8693</v>
      </c>
      <c r="B1405" s="53" t="s">
        <v>8694</v>
      </c>
      <c r="C1405" s="54">
        <v>0.70913000000000004</v>
      </c>
      <c r="D1405" s="54">
        <v>0.68732700000000002</v>
      </c>
      <c r="E1405" s="54">
        <f t="shared" si="42"/>
        <v>1.0317214368124634</v>
      </c>
      <c r="F1405" s="54">
        <f t="shared" si="43"/>
        <v>4.5053497914197264E-2</v>
      </c>
      <c r="G1405" s="54">
        <v>0.32659460020892866</v>
      </c>
      <c r="H1405" s="54">
        <v>4</v>
      </c>
      <c r="I1405" s="54">
        <v>4</v>
      </c>
      <c r="J1405" s="53" t="s">
        <v>8692</v>
      </c>
    </row>
    <row r="1406" spans="1:10" x14ac:dyDescent="0.2">
      <c r="A1406" s="59" t="s">
        <v>8696</v>
      </c>
      <c r="B1406" s="53" t="s">
        <v>8697</v>
      </c>
      <c r="C1406" s="54">
        <v>0.785663</v>
      </c>
      <c r="D1406" s="54">
        <v>0.83769499999999997</v>
      </c>
      <c r="E1406" s="54">
        <f t="shared" si="42"/>
        <v>0.93788670100692972</v>
      </c>
      <c r="F1406" s="54">
        <f t="shared" si="43"/>
        <v>-9.2514442688264226E-2</v>
      </c>
      <c r="G1406" s="54">
        <v>0.32675632278592226</v>
      </c>
      <c r="H1406" s="54">
        <v>5</v>
      </c>
      <c r="I1406" s="54">
        <v>5</v>
      </c>
      <c r="J1406" s="53" t="s">
        <v>8695</v>
      </c>
    </row>
    <row r="1407" spans="1:10" x14ac:dyDescent="0.2">
      <c r="B1407" s="53" t="s">
        <v>8699</v>
      </c>
      <c r="C1407" s="54">
        <v>0.76403799999999999</v>
      </c>
      <c r="D1407" s="54">
        <v>0.63911600000000002</v>
      </c>
      <c r="E1407" s="54">
        <f t="shared" si="42"/>
        <v>1.1954606049606018</v>
      </c>
      <c r="F1407" s="54">
        <f t="shared" si="43"/>
        <v>0.25756658846490532</v>
      </c>
      <c r="G1407" s="54">
        <v>0.3268970489334056</v>
      </c>
      <c r="H1407" s="54">
        <v>5</v>
      </c>
      <c r="I1407" s="54">
        <v>2</v>
      </c>
      <c r="J1407" s="53" t="s">
        <v>8698</v>
      </c>
    </row>
    <row r="1408" spans="1:10" x14ac:dyDescent="0.2">
      <c r="A1408" s="59" t="s">
        <v>8701</v>
      </c>
      <c r="B1408" s="53" t="s">
        <v>8702</v>
      </c>
      <c r="C1408" s="54">
        <v>5.1031300000000002</v>
      </c>
      <c r="D1408" s="54">
        <v>4.7385000000000002</v>
      </c>
      <c r="E1408" s="54">
        <f t="shared" si="42"/>
        <v>1.0769505117653266</v>
      </c>
      <c r="F1408" s="54">
        <f t="shared" si="43"/>
        <v>0.10695195640846064</v>
      </c>
      <c r="G1408" s="54">
        <v>0.32693694490615499</v>
      </c>
      <c r="H1408" s="54">
        <v>8</v>
      </c>
      <c r="I1408" s="54">
        <v>8</v>
      </c>
      <c r="J1408" s="53" t="s">
        <v>8700</v>
      </c>
    </row>
    <row r="1409" spans="1:10" x14ac:dyDescent="0.2">
      <c r="A1409" s="59" t="s">
        <v>8704</v>
      </c>
      <c r="B1409" s="53" t="s">
        <v>8705</v>
      </c>
      <c r="C1409" s="54">
        <v>1.25556</v>
      </c>
      <c r="D1409" s="54">
        <v>1.29925</v>
      </c>
      <c r="E1409" s="54">
        <f t="shared" si="42"/>
        <v>0.96637290744660376</v>
      </c>
      <c r="F1409" s="54">
        <f t="shared" si="43"/>
        <v>-4.9348086044240728E-2</v>
      </c>
      <c r="G1409" s="54">
        <v>0.32707699571979182</v>
      </c>
      <c r="H1409" s="54">
        <v>4</v>
      </c>
      <c r="I1409" s="54">
        <v>4</v>
      </c>
      <c r="J1409" s="53" t="s">
        <v>8703</v>
      </c>
    </row>
    <row r="1410" spans="1:10" x14ac:dyDescent="0.2">
      <c r="A1410" s="59" t="s">
        <v>8707</v>
      </c>
      <c r="B1410" s="53" t="s">
        <v>8708</v>
      </c>
      <c r="C1410" s="54">
        <v>1.1173500000000001</v>
      </c>
      <c r="D1410" s="54">
        <v>1.0454399999999999</v>
      </c>
      <c r="E1410" s="54">
        <f t="shared" si="42"/>
        <v>1.0687844352617082</v>
      </c>
      <c r="F1410" s="54">
        <f t="shared" si="43"/>
        <v>9.5970903068452781E-2</v>
      </c>
      <c r="G1410" s="54">
        <v>0.32715683646006882</v>
      </c>
      <c r="H1410" s="54">
        <v>4</v>
      </c>
      <c r="I1410" s="54">
        <v>4</v>
      </c>
      <c r="J1410" s="53" t="s">
        <v>8706</v>
      </c>
    </row>
    <row r="1411" spans="1:10" x14ac:dyDescent="0.2">
      <c r="A1411" s="59" t="s">
        <v>8710</v>
      </c>
      <c r="B1411" s="53" t="s">
        <v>8711</v>
      </c>
      <c r="C1411" s="54">
        <v>1.2160500000000001</v>
      </c>
      <c r="D1411" s="54">
        <v>1.1835</v>
      </c>
      <c r="E1411" s="54">
        <f t="shared" si="42"/>
        <v>1.0275031685678073</v>
      </c>
      <c r="F1411" s="54">
        <f t="shared" si="43"/>
        <v>3.9142842831546031E-2</v>
      </c>
      <c r="G1411" s="54">
        <v>0.32736179999370141</v>
      </c>
      <c r="H1411" s="54">
        <v>9</v>
      </c>
      <c r="I1411" s="54">
        <v>6</v>
      </c>
      <c r="J1411" s="53" t="s">
        <v>8709</v>
      </c>
    </row>
    <row r="1412" spans="1:10" x14ac:dyDescent="0.2">
      <c r="A1412" s="59" t="s">
        <v>8713</v>
      </c>
      <c r="B1412" s="53" t="s">
        <v>8714</v>
      </c>
      <c r="C1412" s="54">
        <v>1.0918099999999999</v>
      </c>
      <c r="D1412" s="54">
        <v>1.1422600000000001</v>
      </c>
      <c r="E1412" s="54">
        <f t="shared" si="42"/>
        <v>0.955833172832805</v>
      </c>
      <c r="F1412" s="54">
        <f t="shared" si="43"/>
        <v>-6.5169256732891867E-2</v>
      </c>
      <c r="G1412" s="54">
        <v>0.32787854561492558</v>
      </c>
      <c r="H1412" s="54">
        <v>10</v>
      </c>
      <c r="I1412" s="54">
        <v>10</v>
      </c>
      <c r="J1412" s="53" t="s">
        <v>8712</v>
      </c>
    </row>
    <row r="1413" spans="1:10" x14ac:dyDescent="0.2">
      <c r="A1413" s="59" t="s">
        <v>8716</v>
      </c>
      <c r="B1413" s="53" t="s">
        <v>8717</v>
      </c>
      <c r="C1413" s="54">
        <v>1.0488900000000001</v>
      </c>
      <c r="D1413" s="54">
        <v>1.00044</v>
      </c>
      <c r="E1413" s="54">
        <f t="shared" si="42"/>
        <v>1.0484286913757948</v>
      </c>
      <c r="F1413" s="54">
        <f t="shared" si="43"/>
        <v>6.8228740216577377E-2</v>
      </c>
      <c r="G1413" s="54">
        <v>0.32821467866683707</v>
      </c>
      <c r="H1413" s="54">
        <v>18</v>
      </c>
      <c r="I1413" s="54">
        <v>18</v>
      </c>
      <c r="J1413" s="53" t="s">
        <v>8715</v>
      </c>
    </row>
    <row r="1414" spans="1:10" x14ac:dyDescent="0.2">
      <c r="A1414" s="59" t="s">
        <v>8719</v>
      </c>
      <c r="B1414" s="53" t="s">
        <v>8720</v>
      </c>
      <c r="C1414" s="54">
        <v>1.1408400000000001</v>
      </c>
      <c r="D1414" s="54">
        <v>1.4026400000000001</v>
      </c>
      <c r="E1414" s="54">
        <f t="shared" ref="E1414:E1477" si="44">C1414/D1414</f>
        <v>0.81335196486625216</v>
      </c>
      <c r="F1414" s="54">
        <f t="shared" ref="F1414:F1477" si="45">LOG(E1414,2)</f>
        <v>-0.29804830459822812</v>
      </c>
      <c r="G1414" s="54">
        <v>0.32885390251041813</v>
      </c>
      <c r="H1414" s="54">
        <v>8</v>
      </c>
      <c r="I1414" s="54">
        <v>8</v>
      </c>
      <c r="J1414" s="53" t="s">
        <v>8718</v>
      </c>
    </row>
    <row r="1415" spans="1:10" x14ac:dyDescent="0.2">
      <c r="A1415" s="59" t="s">
        <v>8722</v>
      </c>
      <c r="B1415" s="53" t="s">
        <v>8723</v>
      </c>
      <c r="C1415" s="54">
        <v>1.2893600000000001</v>
      </c>
      <c r="D1415" s="54">
        <v>1.2084999999999999</v>
      </c>
      <c r="E1415" s="54">
        <f t="shared" si="44"/>
        <v>1.0669093918080266</v>
      </c>
      <c r="F1415" s="54">
        <f t="shared" si="45"/>
        <v>9.3437659255289865E-2</v>
      </c>
      <c r="G1415" s="54">
        <v>0.32885768860268111</v>
      </c>
      <c r="H1415" s="54">
        <v>4</v>
      </c>
      <c r="I1415" s="54">
        <v>4</v>
      </c>
      <c r="J1415" s="53" t="s">
        <v>8721</v>
      </c>
    </row>
    <row r="1416" spans="1:10" x14ac:dyDescent="0.2">
      <c r="A1416" s="59" t="s">
        <v>8725</v>
      </c>
      <c r="B1416" s="53" t="s">
        <v>8726</v>
      </c>
      <c r="C1416" s="54">
        <v>1.0713699999999999</v>
      </c>
      <c r="D1416" s="54">
        <v>0.80129099999999998</v>
      </c>
      <c r="E1416" s="54">
        <f t="shared" si="44"/>
        <v>1.3370548277716834</v>
      </c>
      <c r="F1416" s="54">
        <f t="shared" si="45"/>
        <v>0.41905862633814034</v>
      </c>
      <c r="G1416" s="54">
        <v>0.32986481953068758</v>
      </c>
      <c r="H1416" s="54">
        <v>2</v>
      </c>
      <c r="I1416" s="54">
        <v>2</v>
      </c>
      <c r="J1416" s="53" t="s">
        <v>8724</v>
      </c>
    </row>
    <row r="1417" spans="1:10" x14ac:dyDescent="0.2">
      <c r="A1417" s="59" t="s">
        <v>8728</v>
      </c>
      <c r="B1417" s="53" t="s">
        <v>8729</v>
      </c>
      <c r="C1417" s="54">
        <v>0.58006599999999997</v>
      </c>
      <c r="D1417" s="54">
        <v>0.75185999999999997</v>
      </c>
      <c r="E1417" s="54">
        <f t="shared" si="44"/>
        <v>0.77150799350942989</v>
      </c>
      <c r="F1417" s="54">
        <f t="shared" si="45"/>
        <v>-0.3742469904093409</v>
      </c>
      <c r="G1417" s="54">
        <v>0.33151638651332055</v>
      </c>
      <c r="H1417" s="54">
        <v>3</v>
      </c>
      <c r="I1417" s="54">
        <v>3</v>
      </c>
      <c r="J1417" s="53" t="s">
        <v>8727</v>
      </c>
    </row>
    <row r="1418" spans="1:10" x14ac:dyDescent="0.2">
      <c r="A1418" s="59" t="s">
        <v>8731</v>
      </c>
      <c r="B1418" s="53" t="s">
        <v>8732</v>
      </c>
      <c r="C1418" s="54">
        <v>1.27779</v>
      </c>
      <c r="D1418" s="54">
        <v>1.2375</v>
      </c>
      <c r="E1418" s="54">
        <f t="shared" si="44"/>
        <v>1.0325575757575758</v>
      </c>
      <c r="F1418" s="54">
        <f t="shared" si="45"/>
        <v>4.6222229048150633E-2</v>
      </c>
      <c r="G1418" s="54">
        <v>0.3317485245361691</v>
      </c>
      <c r="H1418" s="54">
        <v>42</v>
      </c>
      <c r="I1418" s="54">
        <v>42</v>
      </c>
      <c r="J1418" s="53" t="s">
        <v>8730</v>
      </c>
    </row>
    <row r="1419" spans="1:10" x14ac:dyDescent="0.2">
      <c r="A1419" s="59" t="s">
        <v>8734</v>
      </c>
      <c r="B1419" s="53" t="s">
        <v>8735</v>
      </c>
      <c r="C1419" s="54">
        <v>0.53048499999999998</v>
      </c>
      <c r="D1419" s="54">
        <v>0.70092600000000005</v>
      </c>
      <c r="E1419" s="54">
        <f t="shared" si="44"/>
        <v>0.75683453032131776</v>
      </c>
      <c r="F1419" s="54">
        <f t="shared" si="45"/>
        <v>-0.40195018223162859</v>
      </c>
      <c r="G1419" s="54">
        <v>0.33185242837632734</v>
      </c>
      <c r="H1419" s="54">
        <v>2</v>
      </c>
      <c r="I1419" s="54">
        <v>2</v>
      </c>
      <c r="J1419" s="53" t="s">
        <v>8733</v>
      </c>
    </row>
    <row r="1420" spans="1:10" x14ac:dyDescent="0.2">
      <c r="A1420" s="59" t="s">
        <v>8737</v>
      </c>
      <c r="B1420" s="53" t="s">
        <v>8738</v>
      </c>
      <c r="C1420" s="54">
        <v>0.59112500000000001</v>
      </c>
      <c r="D1420" s="54">
        <v>0.55620099999999995</v>
      </c>
      <c r="E1420" s="54">
        <f t="shared" si="44"/>
        <v>1.0627902502872164</v>
      </c>
      <c r="F1420" s="54">
        <f t="shared" si="45"/>
        <v>8.7856898158595098E-2</v>
      </c>
      <c r="G1420" s="54">
        <v>0.33266261721582818</v>
      </c>
      <c r="H1420" s="54">
        <v>9</v>
      </c>
      <c r="I1420" s="54">
        <v>8</v>
      </c>
      <c r="J1420" s="53" t="s">
        <v>8736</v>
      </c>
    </row>
    <row r="1421" spans="1:10" x14ac:dyDescent="0.2">
      <c r="A1421" s="59" t="s">
        <v>8740</v>
      </c>
      <c r="B1421" s="53" t="s">
        <v>8741</v>
      </c>
      <c r="C1421" s="54">
        <v>1.0692999999999999</v>
      </c>
      <c r="D1421" s="54">
        <v>1.0241899999999999</v>
      </c>
      <c r="E1421" s="54">
        <f t="shared" si="44"/>
        <v>1.0440445620441519</v>
      </c>
      <c r="F1421" s="54">
        <f t="shared" si="45"/>
        <v>6.2183290517074427E-2</v>
      </c>
      <c r="G1421" s="54">
        <v>0.33271011161287473</v>
      </c>
      <c r="H1421" s="54">
        <v>4</v>
      </c>
      <c r="I1421" s="54">
        <v>2</v>
      </c>
      <c r="J1421" s="53" t="s">
        <v>8739</v>
      </c>
    </row>
    <row r="1422" spans="1:10" x14ac:dyDescent="0.2">
      <c r="A1422" s="59" t="s">
        <v>8743</v>
      </c>
      <c r="B1422" s="53" t="s">
        <v>8744</v>
      </c>
      <c r="C1422" s="54">
        <v>0.65473999999999999</v>
      </c>
      <c r="D1422" s="54">
        <v>0.78353899999999999</v>
      </c>
      <c r="E1422" s="54">
        <f t="shared" si="44"/>
        <v>0.83561890346236756</v>
      </c>
      <c r="F1422" s="54">
        <f t="shared" si="45"/>
        <v>-0.25908296530793157</v>
      </c>
      <c r="G1422" s="54">
        <v>0.33408347933579335</v>
      </c>
      <c r="H1422" s="54">
        <v>5</v>
      </c>
      <c r="I1422" s="54">
        <v>5</v>
      </c>
      <c r="J1422" s="53" t="s">
        <v>8742</v>
      </c>
    </row>
    <row r="1423" spans="1:10" x14ac:dyDescent="0.2">
      <c r="A1423" s="59" t="s">
        <v>8746</v>
      </c>
      <c r="B1423" s="53" t="s">
        <v>8747</v>
      </c>
      <c r="C1423" s="54">
        <v>0.70344899999999999</v>
      </c>
      <c r="D1423" s="54">
        <v>1.03756</v>
      </c>
      <c r="E1423" s="54">
        <f t="shared" si="44"/>
        <v>0.67798392382127293</v>
      </c>
      <c r="F1423" s="54">
        <f t="shared" si="45"/>
        <v>-0.56067702993031143</v>
      </c>
      <c r="G1423" s="54">
        <v>0.33410271128031127</v>
      </c>
      <c r="H1423" s="54">
        <v>3</v>
      </c>
      <c r="I1423" s="54">
        <v>3</v>
      </c>
      <c r="J1423" s="53" t="s">
        <v>8745</v>
      </c>
    </row>
    <row r="1424" spans="1:10" x14ac:dyDescent="0.2">
      <c r="A1424" s="59" t="s">
        <v>8749</v>
      </c>
      <c r="B1424" s="53" t="s">
        <v>8750</v>
      </c>
      <c r="C1424" s="54">
        <v>1.4948300000000001</v>
      </c>
      <c r="D1424" s="54">
        <v>1.5794900000000001</v>
      </c>
      <c r="E1424" s="54">
        <f t="shared" si="44"/>
        <v>0.94640042038885974</v>
      </c>
      <c r="F1424" s="54">
        <f t="shared" si="45"/>
        <v>-7.947738036774582E-2</v>
      </c>
      <c r="G1424" s="54">
        <v>0.33435051770986945</v>
      </c>
      <c r="H1424" s="54">
        <v>14</v>
      </c>
      <c r="I1424" s="54">
        <v>14</v>
      </c>
      <c r="J1424" s="53" t="s">
        <v>8748</v>
      </c>
    </row>
    <row r="1425" spans="1:10" x14ac:dyDescent="0.2">
      <c r="A1425" s="59" t="s">
        <v>8752</v>
      </c>
      <c r="B1425" s="53" t="s">
        <v>8753</v>
      </c>
      <c r="C1425" s="54">
        <v>1.5064200000000001</v>
      </c>
      <c r="D1425" s="54">
        <v>1.57979</v>
      </c>
      <c r="E1425" s="54">
        <f t="shared" si="44"/>
        <v>0.95355711835117329</v>
      </c>
      <c r="F1425" s="54">
        <f t="shared" si="45"/>
        <v>-6.8608735904748294E-2</v>
      </c>
      <c r="G1425" s="54">
        <v>0.33469482699209852</v>
      </c>
      <c r="H1425" s="54">
        <v>8</v>
      </c>
      <c r="I1425" s="54">
        <v>8</v>
      </c>
      <c r="J1425" s="53" t="s">
        <v>8751</v>
      </c>
    </row>
    <row r="1426" spans="1:10" x14ac:dyDescent="0.2">
      <c r="A1426" s="59" t="s">
        <v>8755</v>
      </c>
      <c r="B1426" s="53" t="s">
        <v>8756</v>
      </c>
      <c r="C1426" s="54">
        <v>2.6835200000000001</v>
      </c>
      <c r="D1426" s="54">
        <v>3.88253</v>
      </c>
      <c r="E1426" s="54">
        <f t="shared" si="44"/>
        <v>0.6911781750559558</v>
      </c>
      <c r="F1426" s="54">
        <f t="shared" si="45"/>
        <v>-0.53287043183571248</v>
      </c>
      <c r="G1426" s="54">
        <v>0.33534744359821278</v>
      </c>
      <c r="H1426" s="54">
        <v>6</v>
      </c>
      <c r="I1426" s="54">
        <v>5</v>
      </c>
      <c r="J1426" s="53" t="s">
        <v>8754</v>
      </c>
    </row>
    <row r="1427" spans="1:10" x14ac:dyDescent="0.2">
      <c r="A1427" s="59" t="s">
        <v>8758</v>
      </c>
      <c r="B1427" s="53" t="s">
        <v>8759</v>
      </c>
      <c r="C1427" s="54">
        <v>0.86314599999999997</v>
      </c>
      <c r="D1427" s="54">
        <v>0.923543</v>
      </c>
      <c r="E1427" s="54">
        <f t="shared" si="44"/>
        <v>0.93460293673386075</v>
      </c>
      <c r="F1427" s="54">
        <f t="shared" si="45"/>
        <v>-9.7574524403330712E-2</v>
      </c>
      <c r="G1427" s="54">
        <v>0.33578632083444793</v>
      </c>
      <c r="H1427" s="54">
        <v>3</v>
      </c>
      <c r="I1427" s="54">
        <v>3</v>
      </c>
      <c r="J1427" s="53" t="s">
        <v>8757</v>
      </c>
    </row>
    <row r="1428" spans="1:10" x14ac:dyDescent="0.2">
      <c r="A1428" s="59" t="s">
        <v>8761</v>
      </c>
      <c r="B1428" s="53" t="s">
        <v>8762</v>
      </c>
      <c r="C1428" s="54">
        <v>0.74951400000000001</v>
      </c>
      <c r="D1428" s="54">
        <v>0.707287</v>
      </c>
      <c r="E1428" s="54">
        <f t="shared" si="44"/>
        <v>1.059702779776809</v>
      </c>
      <c r="F1428" s="54">
        <f t="shared" si="45"/>
        <v>8.3659681514865858E-2</v>
      </c>
      <c r="G1428" s="54">
        <v>0.33592629496118137</v>
      </c>
      <c r="H1428" s="54">
        <v>13</v>
      </c>
      <c r="I1428" s="54">
        <v>13</v>
      </c>
      <c r="J1428" s="53" t="s">
        <v>8760</v>
      </c>
    </row>
    <row r="1429" spans="1:10" x14ac:dyDescent="0.2">
      <c r="A1429" s="59" t="s">
        <v>8764</v>
      </c>
      <c r="B1429" s="53" t="s">
        <v>8765</v>
      </c>
      <c r="C1429" s="54">
        <v>1.81881</v>
      </c>
      <c r="D1429" s="54">
        <v>1.6986399999999999</v>
      </c>
      <c r="E1429" s="54">
        <f t="shared" si="44"/>
        <v>1.0707448311590448</v>
      </c>
      <c r="F1429" s="54">
        <f t="shared" si="45"/>
        <v>9.8614712877601568E-2</v>
      </c>
      <c r="G1429" s="54">
        <v>0.33602918606618293</v>
      </c>
      <c r="H1429" s="54">
        <v>8</v>
      </c>
      <c r="I1429" s="54">
        <v>7</v>
      </c>
      <c r="J1429" s="53" t="s">
        <v>8763</v>
      </c>
    </row>
    <row r="1430" spans="1:10" x14ac:dyDescent="0.2">
      <c r="A1430" s="59" t="s">
        <v>8767</v>
      </c>
      <c r="B1430" s="53" t="s">
        <v>8768</v>
      </c>
      <c r="C1430" s="54">
        <v>0.986205</v>
      </c>
      <c r="D1430" s="54">
        <v>1.1187199999999999</v>
      </c>
      <c r="E1430" s="54">
        <f t="shared" si="44"/>
        <v>0.88154766161327236</v>
      </c>
      <c r="F1430" s="54">
        <f t="shared" si="45"/>
        <v>-0.18188952271653949</v>
      </c>
      <c r="G1430" s="54">
        <v>0.33646740602188957</v>
      </c>
      <c r="H1430" s="54">
        <v>5</v>
      </c>
      <c r="I1430" s="54">
        <v>5</v>
      </c>
      <c r="J1430" s="53" t="s">
        <v>8766</v>
      </c>
    </row>
    <row r="1431" spans="1:10" x14ac:dyDescent="0.2">
      <c r="A1431" s="59" t="s">
        <v>8770</v>
      </c>
      <c r="B1431" s="53" t="s">
        <v>8771</v>
      </c>
      <c r="C1431" s="54">
        <v>0.96662000000000003</v>
      </c>
      <c r="D1431" s="54">
        <v>0.94006699999999999</v>
      </c>
      <c r="E1431" s="54">
        <f t="shared" si="44"/>
        <v>1.0282458590717471</v>
      </c>
      <c r="F1431" s="54">
        <f t="shared" si="45"/>
        <v>4.0185261861456288E-2</v>
      </c>
      <c r="G1431" s="54">
        <v>0.33718403232059246</v>
      </c>
      <c r="H1431" s="54">
        <v>10</v>
      </c>
      <c r="I1431" s="54">
        <v>10</v>
      </c>
      <c r="J1431" s="53" t="s">
        <v>8769</v>
      </c>
    </row>
    <row r="1432" spans="1:10" x14ac:dyDescent="0.2">
      <c r="A1432" s="59" t="s">
        <v>8773</v>
      </c>
      <c r="B1432" s="53" t="s">
        <v>8774</v>
      </c>
      <c r="C1432" s="54">
        <v>1.0065599999999999</v>
      </c>
      <c r="D1432" s="54">
        <v>0.95246900000000001</v>
      </c>
      <c r="E1432" s="54">
        <f t="shared" si="44"/>
        <v>1.0567902997367893</v>
      </c>
      <c r="F1432" s="54">
        <f t="shared" si="45"/>
        <v>7.9689129280783824E-2</v>
      </c>
      <c r="G1432" s="54">
        <v>0.33728342551757723</v>
      </c>
      <c r="H1432" s="54">
        <v>21</v>
      </c>
      <c r="I1432" s="54">
        <v>21</v>
      </c>
      <c r="J1432" s="53" t="s">
        <v>8772</v>
      </c>
    </row>
    <row r="1433" spans="1:10" x14ac:dyDescent="0.2">
      <c r="A1433" s="59" t="s">
        <v>8776</v>
      </c>
      <c r="B1433" s="53" t="s">
        <v>8777</v>
      </c>
      <c r="C1433" s="54">
        <v>1.18333</v>
      </c>
      <c r="D1433" s="54">
        <v>1.23471</v>
      </c>
      <c r="E1433" s="54">
        <f t="shared" si="44"/>
        <v>0.95838698965749047</v>
      </c>
      <c r="F1433" s="54">
        <f t="shared" si="45"/>
        <v>-6.1319771572873251E-2</v>
      </c>
      <c r="G1433" s="54">
        <v>0.33754136319382805</v>
      </c>
      <c r="H1433" s="54">
        <v>4</v>
      </c>
      <c r="I1433" s="54">
        <v>4</v>
      </c>
      <c r="J1433" s="53" t="s">
        <v>8775</v>
      </c>
    </row>
    <row r="1434" spans="1:10" x14ac:dyDescent="0.2">
      <c r="A1434" s="59" t="s">
        <v>8779</v>
      </c>
      <c r="B1434" s="53" t="s">
        <v>8780</v>
      </c>
      <c r="C1434" s="54">
        <v>0.34600799999999998</v>
      </c>
      <c r="D1434" s="54">
        <v>0.38485599999999998</v>
      </c>
      <c r="E1434" s="54">
        <f t="shared" si="44"/>
        <v>0.89905834909680504</v>
      </c>
      <c r="F1434" s="54">
        <f t="shared" si="45"/>
        <v>-0.1535133448641107</v>
      </c>
      <c r="G1434" s="54">
        <v>0.33774816643074401</v>
      </c>
      <c r="H1434" s="54">
        <v>3</v>
      </c>
      <c r="I1434" s="54">
        <v>3</v>
      </c>
      <c r="J1434" s="53" t="s">
        <v>8778</v>
      </c>
    </row>
    <row r="1435" spans="1:10" x14ac:dyDescent="0.2">
      <c r="A1435" s="59" t="s">
        <v>8782</v>
      </c>
      <c r="B1435" s="53" t="s">
        <v>8783</v>
      </c>
      <c r="C1435" s="54">
        <v>0.53577699999999995</v>
      </c>
      <c r="D1435" s="54">
        <v>1.0075499999999999</v>
      </c>
      <c r="E1435" s="54">
        <f t="shared" si="44"/>
        <v>0.53176219542454461</v>
      </c>
      <c r="F1435" s="54">
        <f t="shared" si="45"/>
        <v>-0.91114687958010376</v>
      </c>
      <c r="G1435" s="54">
        <v>0.33875366299477233</v>
      </c>
      <c r="H1435" s="54">
        <v>4</v>
      </c>
      <c r="I1435" s="54">
        <v>2</v>
      </c>
      <c r="J1435" s="53" t="s">
        <v>8781</v>
      </c>
    </row>
    <row r="1436" spans="1:10" x14ac:dyDescent="0.2">
      <c r="A1436" s="59" t="s">
        <v>8785</v>
      </c>
      <c r="B1436" s="53" t="s">
        <v>8786</v>
      </c>
      <c r="C1436" s="54">
        <v>0.817554</v>
      </c>
      <c r="D1436" s="54">
        <v>0.86438499999999996</v>
      </c>
      <c r="E1436" s="54">
        <f t="shared" si="44"/>
        <v>0.94582159570098978</v>
      </c>
      <c r="F1436" s="54">
        <f t="shared" si="45"/>
        <v>-8.0360012031134104E-2</v>
      </c>
      <c r="G1436" s="54">
        <v>0.33888472987833501</v>
      </c>
      <c r="H1436" s="54">
        <v>7</v>
      </c>
      <c r="I1436" s="54">
        <v>7</v>
      </c>
      <c r="J1436" s="53" t="s">
        <v>8784</v>
      </c>
    </row>
    <row r="1437" spans="1:10" x14ac:dyDescent="0.2">
      <c r="A1437" s="59" t="s">
        <v>8788</v>
      </c>
      <c r="B1437" s="53" t="s">
        <v>8789</v>
      </c>
      <c r="C1437" s="54">
        <v>1.2956399999999999</v>
      </c>
      <c r="D1437" s="54">
        <v>1.1900500000000001</v>
      </c>
      <c r="E1437" s="54">
        <f t="shared" si="44"/>
        <v>1.0887273643964539</v>
      </c>
      <c r="F1437" s="54">
        <f t="shared" si="45"/>
        <v>0.12264272423175641</v>
      </c>
      <c r="G1437" s="54">
        <v>0.33889643474437864</v>
      </c>
      <c r="H1437" s="54">
        <v>8</v>
      </c>
      <c r="I1437" s="54">
        <v>3</v>
      </c>
      <c r="J1437" s="53" t="s">
        <v>8787</v>
      </c>
    </row>
    <row r="1438" spans="1:10" x14ac:dyDescent="0.2">
      <c r="A1438" s="59" t="s">
        <v>8791</v>
      </c>
      <c r="B1438" s="53" t="s">
        <v>8792</v>
      </c>
      <c r="C1438" s="54">
        <v>0.86234200000000005</v>
      </c>
      <c r="D1438" s="54">
        <v>0.80076400000000003</v>
      </c>
      <c r="E1438" s="54">
        <f t="shared" si="44"/>
        <v>1.0768990613963665</v>
      </c>
      <c r="F1438" s="54">
        <f t="shared" si="45"/>
        <v>0.10688303126801466</v>
      </c>
      <c r="G1438" s="54">
        <v>0.33909469853786517</v>
      </c>
      <c r="H1438" s="54">
        <v>3</v>
      </c>
      <c r="I1438" s="54">
        <v>3</v>
      </c>
      <c r="J1438" s="53" t="s">
        <v>8790</v>
      </c>
    </row>
    <row r="1439" spans="1:10" x14ac:dyDescent="0.2">
      <c r="A1439" s="59" t="s">
        <v>8794</v>
      </c>
      <c r="B1439" s="53" t="s">
        <v>8795</v>
      </c>
      <c r="C1439" s="54">
        <v>1.4985200000000001</v>
      </c>
      <c r="D1439" s="54">
        <v>1.6019300000000001</v>
      </c>
      <c r="E1439" s="54">
        <f t="shared" si="44"/>
        <v>0.93544661751761937</v>
      </c>
      <c r="F1439" s="54">
        <f t="shared" si="45"/>
        <v>-9.6272768348111784E-2</v>
      </c>
      <c r="G1439" s="54">
        <v>0.33977936470627634</v>
      </c>
      <c r="H1439" s="54">
        <v>13</v>
      </c>
      <c r="I1439" s="54">
        <v>13</v>
      </c>
      <c r="J1439" s="53" t="s">
        <v>8793</v>
      </c>
    </row>
    <row r="1440" spans="1:10" x14ac:dyDescent="0.2">
      <c r="A1440" s="59" t="s">
        <v>8797</v>
      </c>
      <c r="B1440" s="53" t="s">
        <v>8798</v>
      </c>
      <c r="C1440" s="54">
        <v>2.29495</v>
      </c>
      <c r="D1440" s="54">
        <v>2.4845199999999998</v>
      </c>
      <c r="E1440" s="54">
        <f t="shared" si="44"/>
        <v>0.92369954759873141</v>
      </c>
      <c r="F1440" s="54">
        <f t="shared" si="45"/>
        <v>-0.11450443337352309</v>
      </c>
      <c r="G1440" s="54">
        <v>0.34000711093061498</v>
      </c>
      <c r="H1440" s="54">
        <v>10</v>
      </c>
      <c r="I1440" s="54">
        <v>7</v>
      </c>
      <c r="J1440" s="53" t="s">
        <v>8796</v>
      </c>
    </row>
    <row r="1441" spans="1:10" x14ac:dyDescent="0.2">
      <c r="A1441" s="59" t="s">
        <v>8800</v>
      </c>
      <c r="B1441" s="53" t="s">
        <v>8801</v>
      </c>
      <c r="C1441" s="54">
        <v>1.1778299999999999</v>
      </c>
      <c r="D1441" s="54">
        <v>1.0275399999999999</v>
      </c>
      <c r="E1441" s="54">
        <f t="shared" si="44"/>
        <v>1.1462619460069681</v>
      </c>
      <c r="F1441" s="54">
        <f t="shared" si="45"/>
        <v>0.1969367692447177</v>
      </c>
      <c r="G1441" s="54">
        <v>0.34043876000770196</v>
      </c>
      <c r="H1441" s="54">
        <v>6</v>
      </c>
      <c r="I1441" s="54">
        <v>3</v>
      </c>
      <c r="J1441" s="53" t="s">
        <v>8799</v>
      </c>
    </row>
    <row r="1442" spans="1:10" x14ac:dyDescent="0.2">
      <c r="A1442" s="59" t="s">
        <v>8803</v>
      </c>
      <c r="B1442" s="53" t="s">
        <v>8804</v>
      </c>
      <c r="C1442" s="54">
        <v>1.9438899999999999</v>
      </c>
      <c r="D1442" s="54">
        <v>1.89388</v>
      </c>
      <c r="E1442" s="54">
        <f t="shared" si="44"/>
        <v>1.0264061080955498</v>
      </c>
      <c r="F1442" s="54">
        <f t="shared" si="45"/>
        <v>3.7601660977624594E-2</v>
      </c>
      <c r="G1442" s="54">
        <v>0.34059008424765336</v>
      </c>
      <c r="H1442" s="54">
        <v>3</v>
      </c>
      <c r="I1442" s="54">
        <v>3</v>
      </c>
      <c r="J1442" s="53" t="s">
        <v>8802</v>
      </c>
    </row>
    <row r="1443" spans="1:10" x14ac:dyDescent="0.2">
      <c r="A1443" s="59" t="s">
        <v>8806</v>
      </c>
      <c r="B1443" s="53" t="s">
        <v>8807</v>
      </c>
      <c r="C1443" s="54">
        <v>0.82501899999999995</v>
      </c>
      <c r="D1443" s="54">
        <v>0.78513500000000003</v>
      </c>
      <c r="E1443" s="54">
        <f t="shared" si="44"/>
        <v>1.050798907194304</v>
      </c>
      <c r="F1443" s="54">
        <f t="shared" si="45"/>
        <v>7.1486605216673854E-2</v>
      </c>
      <c r="G1443" s="54">
        <v>0.34126598263660657</v>
      </c>
      <c r="H1443" s="54">
        <v>8</v>
      </c>
      <c r="I1443" s="54">
        <v>8</v>
      </c>
      <c r="J1443" s="53" t="s">
        <v>8805</v>
      </c>
    </row>
    <row r="1444" spans="1:10" x14ac:dyDescent="0.2">
      <c r="A1444" s="59" t="s">
        <v>8809</v>
      </c>
      <c r="B1444" s="53" t="s">
        <v>8810</v>
      </c>
      <c r="C1444" s="54">
        <v>1.3763300000000001</v>
      </c>
      <c r="D1444" s="54">
        <v>1.3386199999999999</v>
      </c>
      <c r="E1444" s="54">
        <f t="shared" si="44"/>
        <v>1.0281708027670289</v>
      </c>
      <c r="F1444" s="54">
        <f t="shared" si="45"/>
        <v>4.0079949197284664E-2</v>
      </c>
      <c r="G1444" s="54">
        <v>0.34199912899948709</v>
      </c>
      <c r="H1444" s="54">
        <v>3</v>
      </c>
      <c r="I1444" s="54">
        <v>3</v>
      </c>
      <c r="J1444" s="53" t="s">
        <v>8808</v>
      </c>
    </row>
    <row r="1445" spans="1:10" x14ac:dyDescent="0.2">
      <c r="A1445" s="59" t="s">
        <v>8812</v>
      </c>
      <c r="B1445" s="53" t="s">
        <v>8813</v>
      </c>
      <c r="C1445" s="54">
        <v>0.72597299999999998</v>
      </c>
      <c r="D1445" s="54">
        <v>0.77354400000000001</v>
      </c>
      <c r="E1445" s="54">
        <f t="shared" si="44"/>
        <v>0.9385025286215134</v>
      </c>
      <c r="F1445" s="54">
        <f t="shared" si="45"/>
        <v>-9.1567462750974937E-2</v>
      </c>
      <c r="G1445" s="54">
        <v>0.34226697774510195</v>
      </c>
      <c r="H1445" s="54">
        <v>3</v>
      </c>
      <c r="I1445" s="54">
        <v>3</v>
      </c>
      <c r="J1445" s="53" t="s">
        <v>8811</v>
      </c>
    </row>
    <row r="1446" spans="1:10" x14ac:dyDescent="0.2">
      <c r="A1446" s="59" t="s">
        <v>8815</v>
      </c>
      <c r="B1446" s="53" t="s">
        <v>8816</v>
      </c>
      <c r="C1446" s="54">
        <v>0.38575399999999999</v>
      </c>
      <c r="D1446" s="54">
        <v>0.49484099999999998</v>
      </c>
      <c r="E1446" s="54">
        <f t="shared" si="44"/>
        <v>0.77955141146348017</v>
      </c>
      <c r="F1446" s="54">
        <f t="shared" si="45"/>
        <v>-0.35928392300014478</v>
      </c>
      <c r="G1446" s="54">
        <v>0.34250664366429145</v>
      </c>
      <c r="H1446" s="54">
        <v>3</v>
      </c>
      <c r="I1446" s="54">
        <v>3</v>
      </c>
      <c r="J1446" s="53" t="s">
        <v>8814</v>
      </c>
    </row>
    <row r="1447" spans="1:10" x14ac:dyDescent="0.2">
      <c r="A1447" s="59" t="s">
        <v>8818</v>
      </c>
      <c r="B1447" s="53" t="s">
        <v>8819</v>
      </c>
      <c r="C1447" s="54">
        <v>1.78183</v>
      </c>
      <c r="D1447" s="54">
        <v>1.5244200000000001</v>
      </c>
      <c r="E1447" s="54">
        <f t="shared" si="44"/>
        <v>1.1688576638984007</v>
      </c>
      <c r="F1447" s="54">
        <f t="shared" si="45"/>
        <v>0.22509925827814481</v>
      </c>
      <c r="G1447" s="54">
        <v>0.34316422012246495</v>
      </c>
      <c r="H1447" s="54">
        <v>4</v>
      </c>
      <c r="I1447" s="54">
        <v>4</v>
      </c>
      <c r="J1447" s="53" t="s">
        <v>8817</v>
      </c>
    </row>
    <row r="1448" spans="1:10" x14ac:dyDescent="0.2">
      <c r="A1448" s="59" t="s">
        <v>8821</v>
      </c>
      <c r="B1448" s="53" t="s">
        <v>8822</v>
      </c>
      <c r="C1448" s="54">
        <v>0.41632000000000002</v>
      </c>
      <c r="D1448" s="54">
        <v>0.30542200000000003</v>
      </c>
      <c r="E1448" s="54">
        <f t="shared" si="44"/>
        <v>1.3630976157578694</v>
      </c>
      <c r="F1448" s="54">
        <f t="shared" si="45"/>
        <v>0.44688888182546754</v>
      </c>
      <c r="G1448" s="54">
        <v>0.34327011854448558</v>
      </c>
      <c r="H1448" s="54">
        <v>7</v>
      </c>
      <c r="I1448" s="54">
        <v>2</v>
      </c>
      <c r="J1448" s="53" t="s">
        <v>8820</v>
      </c>
    </row>
    <row r="1449" spans="1:10" x14ac:dyDescent="0.2">
      <c r="A1449" s="59" t="s">
        <v>8824</v>
      </c>
      <c r="B1449" s="53" t="s">
        <v>8825</v>
      </c>
      <c r="C1449" s="54">
        <v>0.44192500000000001</v>
      </c>
      <c r="D1449" s="54">
        <v>0.41825099999999998</v>
      </c>
      <c r="E1449" s="54">
        <f t="shared" si="44"/>
        <v>1.0566023751288103</v>
      </c>
      <c r="F1449" s="54">
        <f t="shared" si="45"/>
        <v>7.9432558030271549E-2</v>
      </c>
      <c r="G1449" s="54">
        <v>0.34353421657725242</v>
      </c>
      <c r="H1449" s="54">
        <v>11</v>
      </c>
      <c r="I1449" s="54">
        <v>11</v>
      </c>
      <c r="J1449" s="53" t="s">
        <v>8823</v>
      </c>
    </row>
    <row r="1450" spans="1:10" x14ac:dyDescent="0.2">
      <c r="A1450" s="59" t="s">
        <v>8827</v>
      </c>
      <c r="B1450" s="53" t="s">
        <v>8828</v>
      </c>
      <c r="C1450" s="54">
        <v>1.28348</v>
      </c>
      <c r="D1450" s="54">
        <v>1.1296999999999999</v>
      </c>
      <c r="E1450" s="54">
        <f t="shared" si="44"/>
        <v>1.1361246348588121</v>
      </c>
      <c r="F1450" s="54">
        <f t="shared" si="45"/>
        <v>0.18412110969262024</v>
      </c>
      <c r="G1450" s="54">
        <v>0.34451409915303133</v>
      </c>
      <c r="H1450" s="54">
        <v>6</v>
      </c>
      <c r="I1450" s="54">
        <v>5</v>
      </c>
      <c r="J1450" s="53" t="s">
        <v>8826</v>
      </c>
    </row>
    <row r="1451" spans="1:10" x14ac:dyDescent="0.2">
      <c r="A1451" s="59" t="s">
        <v>8830</v>
      </c>
      <c r="B1451" s="53" t="s">
        <v>8831</v>
      </c>
      <c r="C1451" s="54">
        <v>1.9466399999999999</v>
      </c>
      <c r="D1451" s="54">
        <v>1.7783</v>
      </c>
      <c r="E1451" s="54">
        <f t="shared" si="44"/>
        <v>1.0946634426137323</v>
      </c>
      <c r="F1451" s="54">
        <f t="shared" si="45"/>
        <v>0.13048737730927262</v>
      </c>
      <c r="G1451" s="54">
        <v>0.34474343135418317</v>
      </c>
      <c r="H1451" s="54">
        <v>29</v>
      </c>
      <c r="I1451" s="54">
        <v>25</v>
      </c>
      <c r="J1451" s="53" t="s">
        <v>8829</v>
      </c>
    </row>
    <row r="1452" spans="1:10" x14ac:dyDescent="0.2">
      <c r="B1452" s="53" t="s">
        <v>8833</v>
      </c>
      <c r="C1452" s="54">
        <v>1.16892</v>
      </c>
      <c r="D1452" s="54">
        <v>1.34128</v>
      </c>
      <c r="E1452" s="54">
        <f t="shared" si="44"/>
        <v>0.87149588452821181</v>
      </c>
      <c r="F1452" s="54">
        <f t="shared" si="45"/>
        <v>-0.19843424337031912</v>
      </c>
      <c r="G1452" s="54">
        <v>0.34477121551174544</v>
      </c>
      <c r="H1452" s="54">
        <v>7</v>
      </c>
      <c r="I1452" s="54">
        <v>7</v>
      </c>
      <c r="J1452" s="53" t="s">
        <v>8832</v>
      </c>
    </row>
    <row r="1453" spans="1:10" x14ac:dyDescent="0.2">
      <c r="A1453" s="59" t="s">
        <v>8835</v>
      </c>
      <c r="B1453" s="53" t="s">
        <v>8836</v>
      </c>
      <c r="C1453" s="54">
        <v>1.2624</v>
      </c>
      <c r="D1453" s="54">
        <v>1.15981</v>
      </c>
      <c r="E1453" s="54">
        <f t="shared" si="44"/>
        <v>1.0884541433510662</v>
      </c>
      <c r="F1453" s="54">
        <f t="shared" si="45"/>
        <v>0.12228062796379353</v>
      </c>
      <c r="G1453" s="54">
        <v>0.34502931821894284</v>
      </c>
      <c r="H1453" s="54">
        <v>5</v>
      </c>
      <c r="I1453" s="54">
        <v>5</v>
      </c>
      <c r="J1453" s="53" t="s">
        <v>8834</v>
      </c>
    </row>
    <row r="1454" spans="1:10" x14ac:dyDescent="0.2">
      <c r="A1454" s="59" t="s">
        <v>8838</v>
      </c>
      <c r="B1454" s="53" t="s">
        <v>8839</v>
      </c>
      <c r="C1454" s="54">
        <v>0.78845900000000002</v>
      </c>
      <c r="D1454" s="54">
        <v>0.81179299999999999</v>
      </c>
      <c r="E1454" s="54">
        <f t="shared" si="44"/>
        <v>0.97125621925786509</v>
      </c>
      <c r="F1454" s="54">
        <f t="shared" si="45"/>
        <v>-4.2076163309096401E-2</v>
      </c>
      <c r="G1454" s="54">
        <v>0.34586928810022161</v>
      </c>
      <c r="H1454" s="54">
        <v>26</v>
      </c>
      <c r="I1454" s="54">
        <v>26</v>
      </c>
      <c r="J1454" s="53" t="s">
        <v>8837</v>
      </c>
    </row>
    <row r="1455" spans="1:10" x14ac:dyDescent="0.2">
      <c r="A1455" s="59" t="s">
        <v>8841</v>
      </c>
      <c r="B1455" s="53" t="s">
        <v>8842</v>
      </c>
      <c r="C1455" s="54">
        <v>0.29782399999999998</v>
      </c>
      <c r="D1455" s="54">
        <v>0.24571100000000001</v>
      </c>
      <c r="E1455" s="54">
        <f t="shared" si="44"/>
        <v>1.2120906267932652</v>
      </c>
      <c r="F1455" s="54">
        <f t="shared" si="45"/>
        <v>0.27749757169633371</v>
      </c>
      <c r="G1455" s="54">
        <v>0.34590034884004994</v>
      </c>
      <c r="H1455" s="54">
        <v>12</v>
      </c>
      <c r="I1455" s="54">
        <v>12</v>
      </c>
      <c r="J1455" s="53" t="s">
        <v>8840</v>
      </c>
    </row>
    <row r="1456" spans="1:10" x14ac:dyDescent="0.2">
      <c r="A1456" s="59" t="s">
        <v>8844</v>
      </c>
      <c r="B1456" s="53" t="s">
        <v>8845</v>
      </c>
      <c r="C1456" s="54">
        <v>0.79757900000000004</v>
      </c>
      <c r="D1456" s="54">
        <v>0.75583</v>
      </c>
      <c r="E1456" s="54">
        <f t="shared" si="44"/>
        <v>1.0552359657594963</v>
      </c>
      <c r="F1456" s="54">
        <f t="shared" si="45"/>
        <v>7.7565642123068032E-2</v>
      </c>
      <c r="G1456" s="54">
        <v>0.34674164083224052</v>
      </c>
      <c r="H1456" s="54">
        <v>6</v>
      </c>
      <c r="I1456" s="54">
        <v>6</v>
      </c>
      <c r="J1456" s="53" t="s">
        <v>8843</v>
      </c>
    </row>
    <row r="1457" spans="1:10" x14ac:dyDescent="0.2">
      <c r="A1457" s="59" t="s">
        <v>8847</v>
      </c>
      <c r="B1457" s="53" t="s">
        <v>8848</v>
      </c>
      <c r="C1457" s="54">
        <v>0.58951299999999995</v>
      </c>
      <c r="D1457" s="54">
        <v>0.56291899999999995</v>
      </c>
      <c r="E1457" s="54">
        <f t="shared" si="44"/>
        <v>1.0472430314130452</v>
      </c>
      <c r="F1457" s="54">
        <f t="shared" si="45"/>
        <v>6.6596284224211044E-2</v>
      </c>
      <c r="G1457" s="54">
        <v>0.34682388600447517</v>
      </c>
      <c r="H1457" s="54">
        <v>5</v>
      </c>
      <c r="I1457" s="54">
        <v>5</v>
      </c>
      <c r="J1457" s="53" t="s">
        <v>8846</v>
      </c>
    </row>
    <row r="1458" spans="1:10" x14ac:dyDescent="0.2">
      <c r="A1458" s="59" t="s">
        <v>8850</v>
      </c>
      <c r="B1458" s="53" t="s">
        <v>8851</v>
      </c>
      <c r="C1458" s="54">
        <v>0.84049600000000002</v>
      </c>
      <c r="D1458" s="54">
        <v>0.61998200000000003</v>
      </c>
      <c r="E1458" s="54">
        <f t="shared" si="44"/>
        <v>1.3556780680729441</v>
      </c>
      <c r="F1458" s="54">
        <f t="shared" si="45"/>
        <v>0.43901462335879693</v>
      </c>
      <c r="G1458" s="54">
        <v>0.34710910038378867</v>
      </c>
      <c r="H1458" s="54">
        <v>5</v>
      </c>
      <c r="I1458" s="54">
        <v>3</v>
      </c>
      <c r="J1458" s="53" t="s">
        <v>8849</v>
      </c>
    </row>
    <row r="1459" spans="1:10" x14ac:dyDescent="0.2">
      <c r="A1459" s="59" t="s">
        <v>8853</v>
      </c>
      <c r="B1459" s="53" t="s">
        <v>8854</v>
      </c>
      <c r="C1459" s="54">
        <v>0.73477000000000003</v>
      </c>
      <c r="D1459" s="54">
        <v>0.81196400000000002</v>
      </c>
      <c r="E1459" s="54">
        <f t="shared" si="44"/>
        <v>0.9049292825790306</v>
      </c>
      <c r="F1459" s="54">
        <f t="shared" si="45"/>
        <v>-0.14412304043610519</v>
      </c>
      <c r="G1459" s="54">
        <v>0.34732416475846417</v>
      </c>
      <c r="H1459" s="54">
        <v>3</v>
      </c>
      <c r="I1459" s="54">
        <v>3</v>
      </c>
      <c r="J1459" s="53" t="s">
        <v>8852</v>
      </c>
    </row>
    <row r="1460" spans="1:10" x14ac:dyDescent="0.2">
      <c r="A1460" s="59" t="s">
        <v>8856</v>
      </c>
      <c r="B1460" s="53" t="s">
        <v>8857</v>
      </c>
      <c r="C1460" s="54">
        <v>0.98032799999999998</v>
      </c>
      <c r="D1460" s="54">
        <v>1.02885</v>
      </c>
      <c r="E1460" s="54">
        <f t="shared" si="44"/>
        <v>0.95283860621081784</v>
      </c>
      <c r="F1460" s="54">
        <f t="shared" si="45"/>
        <v>-6.9696226751938817E-2</v>
      </c>
      <c r="G1460" s="54">
        <v>0.34762659937737583</v>
      </c>
      <c r="H1460" s="54">
        <v>8</v>
      </c>
      <c r="I1460" s="54">
        <v>8</v>
      </c>
      <c r="J1460" s="53" t="s">
        <v>8855</v>
      </c>
    </row>
    <row r="1461" spans="1:10" x14ac:dyDescent="0.2">
      <c r="A1461" s="59" t="s">
        <v>8859</v>
      </c>
      <c r="B1461" s="53" t="s">
        <v>8860</v>
      </c>
      <c r="C1461" s="54">
        <v>2.8237899999999998</v>
      </c>
      <c r="D1461" s="54">
        <v>2.5801599999999998</v>
      </c>
      <c r="E1461" s="54">
        <f t="shared" si="44"/>
        <v>1.0944243767828352</v>
      </c>
      <c r="F1461" s="54">
        <f t="shared" si="45"/>
        <v>0.13017226972245374</v>
      </c>
      <c r="G1461" s="54">
        <v>0.34859808739746079</v>
      </c>
      <c r="H1461" s="54">
        <v>21</v>
      </c>
      <c r="I1461" s="54">
        <v>21</v>
      </c>
      <c r="J1461" s="53" t="s">
        <v>8858</v>
      </c>
    </row>
    <row r="1462" spans="1:10" x14ac:dyDescent="0.2">
      <c r="A1462" s="59" t="s">
        <v>8862</v>
      </c>
      <c r="B1462" s="53" t="s">
        <v>8863</v>
      </c>
      <c r="C1462" s="54">
        <v>0.68539300000000003</v>
      </c>
      <c r="D1462" s="54">
        <v>0.61482000000000003</v>
      </c>
      <c r="E1462" s="54">
        <f t="shared" si="44"/>
        <v>1.1147864415601314</v>
      </c>
      <c r="F1462" s="54">
        <f t="shared" si="45"/>
        <v>0.15676736107704334</v>
      </c>
      <c r="G1462" s="54">
        <v>0.34917086597598368</v>
      </c>
      <c r="H1462" s="54">
        <v>2</v>
      </c>
      <c r="I1462" s="54">
        <v>2</v>
      </c>
      <c r="J1462" s="53" t="s">
        <v>8861</v>
      </c>
    </row>
    <row r="1463" spans="1:10" x14ac:dyDescent="0.2">
      <c r="A1463" s="59" t="s">
        <v>8865</v>
      </c>
      <c r="B1463" s="53" t="s">
        <v>8866</v>
      </c>
      <c r="C1463" s="54">
        <v>1.3992899999999999</v>
      </c>
      <c r="D1463" s="54">
        <v>1.47055</v>
      </c>
      <c r="E1463" s="54">
        <f t="shared" si="44"/>
        <v>0.95154194009044224</v>
      </c>
      <c r="F1463" s="54">
        <f t="shared" si="45"/>
        <v>-7.1660848869378693E-2</v>
      </c>
      <c r="G1463" s="54">
        <v>0.34937272720645562</v>
      </c>
      <c r="H1463" s="54">
        <v>3</v>
      </c>
      <c r="I1463" s="54">
        <v>3</v>
      </c>
      <c r="J1463" s="53" t="s">
        <v>8864</v>
      </c>
    </row>
    <row r="1464" spans="1:10" x14ac:dyDescent="0.2">
      <c r="A1464" s="59" t="s">
        <v>8868</v>
      </c>
      <c r="B1464" s="53" t="s">
        <v>8869</v>
      </c>
      <c r="C1464" s="54">
        <v>1.35785</v>
      </c>
      <c r="D1464" s="54">
        <v>1.3257699999999999</v>
      </c>
      <c r="E1464" s="54">
        <f t="shared" si="44"/>
        <v>1.0241972589514019</v>
      </c>
      <c r="F1464" s="54">
        <f t="shared" si="45"/>
        <v>3.44936031347007E-2</v>
      </c>
      <c r="G1464" s="54">
        <v>0.34954733874018989</v>
      </c>
      <c r="H1464" s="54">
        <v>16</v>
      </c>
      <c r="I1464" s="54">
        <v>15</v>
      </c>
      <c r="J1464" s="53" t="s">
        <v>8867</v>
      </c>
    </row>
    <row r="1465" spans="1:10" x14ac:dyDescent="0.2">
      <c r="A1465" s="59" t="s">
        <v>8871</v>
      </c>
      <c r="B1465" s="53" t="s">
        <v>8872</v>
      </c>
      <c r="C1465" s="54">
        <v>0.76930699999999996</v>
      </c>
      <c r="D1465" s="54">
        <v>0.79679299999999997</v>
      </c>
      <c r="E1465" s="54">
        <f t="shared" si="44"/>
        <v>0.96550421502196926</v>
      </c>
      <c r="F1465" s="54">
        <f t="shared" si="45"/>
        <v>-5.0645537443162643E-2</v>
      </c>
      <c r="G1465" s="54">
        <v>0.34974780696367197</v>
      </c>
      <c r="H1465" s="54">
        <v>24</v>
      </c>
      <c r="I1465" s="54">
        <v>24</v>
      </c>
      <c r="J1465" s="53" t="s">
        <v>8870</v>
      </c>
    </row>
    <row r="1466" spans="1:10" x14ac:dyDescent="0.2">
      <c r="B1466" s="53" t="s">
        <v>8874</v>
      </c>
      <c r="C1466" s="54">
        <v>1.01254</v>
      </c>
      <c r="D1466" s="54">
        <v>1.141</v>
      </c>
      <c r="E1466" s="54">
        <f t="shared" si="44"/>
        <v>0.88741454864154246</v>
      </c>
      <c r="F1466" s="54">
        <f t="shared" si="45"/>
        <v>-0.17231988939549686</v>
      </c>
      <c r="G1466" s="54">
        <v>0.34984687585470919</v>
      </c>
      <c r="H1466" s="54">
        <v>9</v>
      </c>
      <c r="I1466" s="54">
        <v>9</v>
      </c>
      <c r="J1466" s="53" t="s">
        <v>8873</v>
      </c>
    </row>
    <row r="1467" spans="1:10" x14ac:dyDescent="0.2">
      <c r="A1467" s="59" t="s">
        <v>8876</v>
      </c>
      <c r="B1467" s="53" t="s">
        <v>8877</v>
      </c>
      <c r="C1467" s="54">
        <v>1.2981</v>
      </c>
      <c r="D1467" s="54">
        <v>1.1901299999999999</v>
      </c>
      <c r="E1467" s="54">
        <f t="shared" si="44"/>
        <v>1.0907211817196443</v>
      </c>
      <c r="F1467" s="54">
        <f t="shared" si="45"/>
        <v>0.12528235632784632</v>
      </c>
      <c r="G1467" s="54">
        <v>0.35090131844707573</v>
      </c>
      <c r="H1467" s="54">
        <v>7</v>
      </c>
      <c r="I1467" s="54">
        <v>7</v>
      </c>
      <c r="J1467" s="53" t="s">
        <v>8875</v>
      </c>
    </row>
    <row r="1468" spans="1:10" x14ac:dyDescent="0.2">
      <c r="A1468" s="59" t="s">
        <v>8879</v>
      </c>
      <c r="B1468" s="53" t="s">
        <v>8880</v>
      </c>
      <c r="C1468" s="54">
        <v>1.03311</v>
      </c>
      <c r="D1468" s="54">
        <v>0.93883399999999995</v>
      </c>
      <c r="E1468" s="54">
        <f t="shared" si="44"/>
        <v>1.1004181782935003</v>
      </c>
      <c r="F1468" s="54">
        <f t="shared" si="45"/>
        <v>0.13805187747965311</v>
      </c>
      <c r="G1468" s="54">
        <v>0.35140666957983374</v>
      </c>
      <c r="H1468" s="54">
        <v>5</v>
      </c>
      <c r="I1468" s="54">
        <v>4</v>
      </c>
      <c r="J1468" s="53" t="s">
        <v>8878</v>
      </c>
    </row>
    <row r="1469" spans="1:10" x14ac:dyDescent="0.2">
      <c r="A1469" s="59" t="s">
        <v>8882</v>
      </c>
      <c r="B1469" s="53" t="s">
        <v>8883</v>
      </c>
      <c r="C1469" s="54">
        <v>1.9013199999999999</v>
      </c>
      <c r="D1469" s="54">
        <v>2.1257100000000002</v>
      </c>
      <c r="E1469" s="54">
        <f t="shared" si="44"/>
        <v>0.89443997534941255</v>
      </c>
      <c r="F1469" s="54">
        <f t="shared" si="45"/>
        <v>-0.16094342666426603</v>
      </c>
      <c r="G1469" s="54">
        <v>0.35157905947140017</v>
      </c>
      <c r="H1469" s="54">
        <v>17</v>
      </c>
      <c r="I1469" s="54">
        <v>14</v>
      </c>
      <c r="J1469" s="53" t="s">
        <v>8881</v>
      </c>
    </row>
    <row r="1470" spans="1:10" x14ac:dyDescent="0.2">
      <c r="A1470" s="59" t="s">
        <v>8885</v>
      </c>
      <c r="B1470" s="53" t="s">
        <v>8886</v>
      </c>
      <c r="C1470" s="54">
        <v>6.9761800000000003</v>
      </c>
      <c r="D1470" s="54">
        <v>7.73034</v>
      </c>
      <c r="E1470" s="54">
        <f t="shared" si="44"/>
        <v>0.9024415484959265</v>
      </c>
      <c r="F1470" s="54">
        <f t="shared" si="45"/>
        <v>-0.14809460380275574</v>
      </c>
      <c r="G1470" s="54">
        <v>0.35169646247095876</v>
      </c>
      <c r="H1470" s="54">
        <v>14</v>
      </c>
      <c r="I1470" s="54">
        <v>14</v>
      </c>
      <c r="J1470" s="53" t="s">
        <v>8884</v>
      </c>
    </row>
    <row r="1471" spans="1:10" x14ac:dyDescent="0.2">
      <c r="A1471" s="59" t="s">
        <v>8888</v>
      </c>
      <c r="B1471" s="53" t="s">
        <v>8889</v>
      </c>
      <c r="C1471" s="54">
        <v>1.63832</v>
      </c>
      <c r="D1471" s="54">
        <v>1.2699</v>
      </c>
      <c r="E1471" s="54">
        <f t="shared" si="44"/>
        <v>1.2901173320733916</v>
      </c>
      <c r="F1471" s="54">
        <f t="shared" si="45"/>
        <v>0.36750228014674763</v>
      </c>
      <c r="G1471" s="54">
        <v>0.35260462134651788</v>
      </c>
      <c r="H1471" s="54">
        <v>4</v>
      </c>
      <c r="I1471" s="54">
        <v>4</v>
      </c>
      <c r="J1471" s="53" t="s">
        <v>8887</v>
      </c>
    </row>
    <row r="1472" spans="1:10" x14ac:dyDescent="0.2">
      <c r="A1472" s="59" t="s">
        <v>8891</v>
      </c>
      <c r="B1472" s="53" t="s">
        <v>8892</v>
      </c>
      <c r="C1472" s="54">
        <v>2.9886499999999998</v>
      </c>
      <c r="D1472" s="54">
        <v>3.6954099999999999</v>
      </c>
      <c r="E1472" s="54">
        <f t="shared" si="44"/>
        <v>0.80874652609588649</v>
      </c>
      <c r="F1472" s="54">
        <f t="shared" si="45"/>
        <v>-0.30624048474666959</v>
      </c>
      <c r="G1472" s="54">
        <v>0.35377895925914671</v>
      </c>
      <c r="H1472" s="54">
        <v>8</v>
      </c>
      <c r="I1472" s="54">
        <v>8</v>
      </c>
      <c r="J1472" s="53" t="s">
        <v>8890</v>
      </c>
    </row>
    <row r="1473" spans="1:10" x14ac:dyDescent="0.2">
      <c r="A1473" s="59" t="s">
        <v>8894</v>
      </c>
      <c r="B1473" s="53" t="s">
        <v>8895</v>
      </c>
      <c r="C1473" s="54">
        <v>5.1001700000000003</v>
      </c>
      <c r="D1473" s="54">
        <v>4.0916699999999997</v>
      </c>
      <c r="E1473" s="54">
        <f t="shared" si="44"/>
        <v>1.2464763776159857</v>
      </c>
      <c r="F1473" s="54">
        <f t="shared" si="45"/>
        <v>0.31785554210001216</v>
      </c>
      <c r="G1473" s="54">
        <v>0.35383680102431031</v>
      </c>
      <c r="H1473" s="54">
        <v>4</v>
      </c>
      <c r="I1473" s="54">
        <v>4</v>
      </c>
      <c r="J1473" s="53" t="s">
        <v>8893</v>
      </c>
    </row>
    <row r="1474" spans="1:10" x14ac:dyDescent="0.2">
      <c r="A1474" s="59" t="s">
        <v>8897</v>
      </c>
      <c r="B1474" s="53" t="s">
        <v>8898</v>
      </c>
      <c r="C1474" s="54">
        <v>0.46755799999999997</v>
      </c>
      <c r="D1474" s="54">
        <v>0.30681399999999998</v>
      </c>
      <c r="E1474" s="54">
        <f t="shared" si="44"/>
        <v>1.5239135111174849</v>
      </c>
      <c r="F1474" s="54">
        <f t="shared" si="45"/>
        <v>0.60778102578224724</v>
      </c>
      <c r="G1474" s="54">
        <v>0.35392154406227694</v>
      </c>
      <c r="H1474" s="54">
        <v>8</v>
      </c>
      <c r="I1474" s="54">
        <v>8</v>
      </c>
      <c r="J1474" s="53" t="s">
        <v>8896</v>
      </c>
    </row>
    <row r="1475" spans="1:10" x14ac:dyDescent="0.2">
      <c r="A1475" s="59" t="s">
        <v>8900</v>
      </c>
      <c r="B1475" s="53" t="s">
        <v>8901</v>
      </c>
      <c r="C1475" s="54">
        <v>0.97856399999999999</v>
      </c>
      <c r="D1475" s="54">
        <v>1.0556399999999999</v>
      </c>
      <c r="E1475" s="54">
        <f t="shared" si="44"/>
        <v>0.92698647266113454</v>
      </c>
      <c r="F1475" s="54">
        <f t="shared" si="45"/>
        <v>-0.10937980885974109</v>
      </c>
      <c r="G1475" s="54">
        <v>0.35470883017605642</v>
      </c>
      <c r="H1475" s="54">
        <v>13</v>
      </c>
      <c r="I1475" s="54">
        <v>13</v>
      </c>
      <c r="J1475" s="53" t="s">
        <v>8899</v>
      </c>
    </row>
    <row r="1476" spans="1:10" x14ac:dyDescent="0.2">
      <c r="A1476" s="59" t="s">
        <v>8903</v>
      </c>
      <c r="B1476" s="53" t="s">
        <v>8904</v>
      </c>
      <c r="C1476" s="54">
        <v>0.63287199999999999</v>
      </c>
      <c r="D1476" s="54">
        <v>0.55521500000000001</v>
      </c>
      <c r="E1476" s="54">
        <f t="shared" si="44"/>
        <v>1.1398683392919859</v>
      </c>
      <c r="F1476" s="54">
        <f t="shared" si="45"/>
        <v>0.18886719524966764</v>
      </c>
      <c r="G1476" s="54">
        <v>0.35484443613662231</v>
      </c>
      <c r="H1476" s="54">
        <v>5</v>
      </c>
      <c r="I1476" s="54">
        <v>5</v>
      </c>
      <c r="J1476" s="53" t="s">
        <v>8902</v>
      </c>
    </row>
    <row r="1477" spans="1:10" x14ac:dyDescent="0.2">
      <c r="A1477" s="59" t="s">
        <v>8906</v>
      </c>
      <c r="B1477" s="53" t="s">
        <v>8907</v>
      </c>
      <c r="C1477" s="54">
        <v>1.0738399999999999</v>
      </c>
      <c r="D1477" s="54">
        <v>1.2193400000000001</v>
      </c>
      <c r="E1477" s="54">
        <f t="shared" si="44"/>
        <v>0.88067315104892796</v>
      </c>
      <c r="F1477" s="54">
        <f t="shared" si="45"/>
        <v>-0.18332141155690249</v>
      </c>
      <c r="G1477" s="54">
        <v>0.35527283370988588</v>
      </c>
      <c r="H1477" s="54">
        <v>8</v>
      </c>
      <c r="I1477" s="54">
        <v>8</v>
      </c>
      <c r="J1477" s="53" t="s">
        <v>8905</v>
      </c>
    </row>
    <row r="1478" spans="1:10" x14ac:dyDescent="0.2">
      <c r="A1478" s="59" t="s">
        <v>8909</v>
      </c>
      <c r="B1478" s="53" t="s">
        <v>8910</v>
      </c>
      <c r="C1478" s="54">
        <v>0.957422</v>
      </c>
      <c r="D1478" s="54">
        <v>0.62095299999999998</v>
      </c>
      <c r="E1478" s="54">
        <f t="shared" ref="E1478:E1541" si="46">C1478/D1478</f>
        <v>1.5418590456926693</v>
      </c>
      <c r="F1478" s="54">
        <f t="shared" ref="F1478:F1541" si="47">LOG(E1478,2)</f>
        <v>0.62467088238975121</v>
      </c>
      <c r="G1478" s="54">
        <v>0.35527692396308547</v>
      </c>
      <c r="H1478" s="54">
        <v>4</v>
      </c>
      <c r="I1478" s="54">
        <v>4</v>
      </c>
      <c r="J1478" s="53" t="s">
        <v>8908</v>
      </c>
    </row>
    <row r="1479" spans="1:10" x14ac:dyDescent="0.2">
      <c r="A1479" s="59" t="s">
        <v>8912</v>
      </c>
      <c r="B1479" s="53" t="s">
        <v>8913</v>
      </c>
      <c r="C1479" s="54">
        <v>0.88611399999999996</v>
      </c>
      <c r="D1479" s="54">
        <v>0.78755600000000003</v>
      </c>
      <c r="E1479" s="54">
        <f t="shared" si="46"/>
        <v>1.1251441167358256</v>
      </c>
      <c r="F1479" s="54">
        <f t="shared" si="47"/>
        <v>0.17010980427233785</v>
      </c>
      <c r="G1479" s="54">
        <v>0.35668594782795382</v>
      </c>
      <c r="H1479" s="54">
        <v>8</v>
      </c>
      <c r="I1479" s="54">
        <v>8</v>
      </c>
      <c r="J1479" s="53" t="s">
        <v>8911</v>
      </c>
    </row>
    <row r="1480" spans="1:10" x14ac:dyDescent="0.2">
      <c r="A1480" s="59" t="s">
        <v>8915</v>
      </c>
      <c r="B1480" s="53" t="s">
        <v>8916</v>
      </c>
      <c r="C1480" s="54">
        <v>2.41473</v>
      </c>
      <c r="D1480" s="54">
        <v>2.0430199999999998</v>
      </c>
      <c r="E1480" s="54">
        <f t="shared" si="46"/>
        <v>1.181941439633484</v>
      </c>
      <c r="F1480" s="54">
        <f t="shared" si="47"/>
        <v>0.24115855764466052</v>
      </c>
      <c r="G1480" s="54">
        <v>0.35670976631582846</v>
      </c>
      <c r="H1480" s="54">
        <v>7</v>
      </c>
      <c r="I1480" s="54">
        <v>7</v>
      </c>
      <c r="J1480" s="53" t="s">
        <v>8914</v>
      </c>
    </row>
    <row r="1481" spans="1:10" x14ac:dyDescent="0.2">
      <c r="A1481" s="59" t="s">
        <v>8918</v>
      </c>
      <c r="B1481" s="53" t="s">
        <v>8919</v>
      </c>
      <c r="C1481" s="54">
        <v>0.47097299999999997</v>
      </c>
      <c r="D1481" s="54">
        <v>0.50172099999999997</v>
      </c>
      <c r="E1481" s="54">
        <f t="shared" si="46"/>
        <v>0.93871494316562387</v>
      </c>
      <c r="F1481" s="54">
        <f t="shared" si="47"/>
        <v>-9.1240969507315708E-2</v>
      </c>
      <c r="G1481" s="54">
        <v>0.35671305174932016</v>
      </c>
      <c r="H1481" s="54">
        <v>4</v>
      </c>
      <c r="I1481" s="54">
        <v>4</v>
      </c>
      <c r="J1481" s="53" t="s">
        <v>8917</v>
      </c>
    </row>
    <row r="1482" spans="1:10" x14ac:dyDescent="0.2">
      <c r="A1482" s="59" t="s">
        <v>8921</v>
      </c>
      <c r="B1482" s="53" t="s">
        <v>8922</v>
      </c>
      <c r="C1482" s="54">
        <v>1.2897099999999999</v>
      </c>
      <c r="D1482" s="54">
        <v>1.1453599999999999</v>
      </c>
      <c r="E1482" s="54">
        <f t="shared" si="46"/>
        <v>1.126030243766152</v>
      </c>
      <c r="F1482" s="54">
        <f t="shared" si="47"/>
        <v>0.17124557692567577</v>
      </c>
      <c r="G1482" s="54">
        <v>0.35696612102047082</v>
      </c>
      <c r="H1482" s="54">
        <v>6</v>
      </c>
      <c r="I1482" s="54">
        <v>6</v>
      </c>
      <c r="J1482" s="53" t="s">
        <v>8920</v>
      </c>
    </row>
    <row r="1483" spans="1:10" x14ac:dyDescent="0.2">
      <c r="A1483" s="59" t="s">
        <v>8924</v>
      </c>
      <c r="B1483" s="53" t="s">
        <v>8925</v>
      </c>
      <c r="C1483" s="54">
        <v>1.21088</v>
      </c>
      <c r="D1483" s="54">
        <v>1.28478</v>
      </c>
      <c r="E1483" s="54">
        <f t="shared" si="46"/>
        <v>0.94248042466414472</v>
      </c>
      <c r="F1483" s="54">
        <f t="shared" si="47"/>
        <v>-8.546544099756774E-2</v>
      </c>
      <c r="G1483" s="54">
        <v>0.35709601193604074</v>
      </c>
      <c r="H1483" s="54">
        <v>4</v>
      </c>
      <c r="I1483" s="54">
        <v>4</v>
      </c>
      <c r="J1483" s="53" t="s">
        <v>8923</v>
      </c>
    </row>
    <row r="1484" spans="1:10" x14ac:dyDescent="0.2">
      <c r="A1484" s="59" t="s">
        <v>8927</v>
      </c>
      <c r="B1484" s="53" t="s">
        <v>8928</v>
      </c>
      <c r="C1484" s="54">
        <v>1.5420499999999999</v>
      </c>
      <c r="D1484" s="54">
        <v>1.7662100000000001</v>
      </c>
      <c r="E1484" s="54">
        <f t="shared" si="46"/>
        <v>0.87308417458852561</v>
      </c>
      <c r="F1484" s="54">
        <f t="shared" si="47"/>
        <v>-0.19580734320071405</v>
      </c>
      <c r="G1484" s="54">
        <v>0.35745962876642817</v>
      </c>
      <c r="H1484" s="54">
        <v>6</v>
      </c>
      <c r="I1484" s="54">
        <v>6</v>
      </c>
      <c r="J1484" s="53" t="s">
        <v>8926</v>
      </c>
    </row>
    <row r="1485" spans="1:10" x14ac:dyDescent="0.2">
      <c r="A1485" s="59" t="s">
        <v>8930</v>
      </c>
      <c r="B1485" s="53" t="s">
        <v>8931</v>
      </c>
      <c r="C1485" s="54">
        <v>0.99838199999999999</v>
      </c>
      <c r="D1485" s="54">
        <v>0.96256699999999995</v>
      </c>
      <c r="E1485" s="54">
        <f t="shared" si="46"/>
        <v>1.0372077995609656</v>
      </c>
      <c r="F1485" s="54">
        <f t="shared" si="47"/>
        <v>5.2704960075170421E-2</v>
      </c>
      <c r="G1485" s="54">
        <v>0.35777912697597641</v>
      </c>
      <c r="H1485" s="54">
        <v>13</v>
      </c>
      <c r="I1485" s="54">
        <v>12</v>
      </c>
      <c r="J1485" s="53" t="s">
        <v>8929</v>
      </c>
    </row>
    <row r="1486" spans="1:10" x14ac:dyDescent="0.2">
      <c r="A1486" s="59" t="s">
        <v>8933</v>
      </c>
      <c r="B1486" s="53" t="s">
        <v>8934</v>
      </c>
      <c r="C1486" s="54">
        <v>2.3813599999999999</v>
      </c>
      <c r="D1486" s="54">
        <v>2.2410600000000001</v>
      </c>
      <c r="E1486" s="54">
        <f t="shared" si="46"/>
        <v>1.06260430332075</v>
      </c>
      <c r="F1486" s="54">
        <f t="shared" si="47"/>
        <v>8.7604460542606524E-2</v>
      </c>
      <c r="G1486" s="54">
        <v>0.35814508871084072</v>
      </c>
      <c r="H1486" s="54">
        <v>22</v>
      </c>
      <c r="I1486" s="54">
        <v>18</v>
      </c>
      <c r="J1486" s="53" t="s">
        <v>8932</v>
      </c>
    </row>
    <row r="1487" spans="1:10" x14ac:dyDescent="0.2">
      <c r="A1487" s="59" t="s">
        <v>8936</v>
      </c>
      <c r="B1487" s="53" t="s">
        <v>8937</v>
      </c>
      <c r="C1487" s="54">
        <v>2.9679099999999998</v>
      </c>
      <c r="D1487" s="54">
        <v>2.0704600000000002</v>
      </c>
      <c r="E1487" s="54">
        <f t="shared" si="46"/>
        <v>1.4334544014373616</v>
      </c>
      <c r="F1487" s="54">
        <f t="shared" si="47"/>
        <v>0.51949601279853064</v>
      </c>
      <c r="G1487" s="54">
        <v>0.35835131294685107</v>
      </c>
      <c r="H1487" s="54">
        <v>3</v>
      </c>
      <c r="I1487" s="54">
        <v>3</v>
      </c>
      <c r="J1487" s="53" t="s">
        <v>8935</v>
      </c>
    </row>
    <row r="1488" spans="1:10" x14ac:dyDescent="0.2">
      <c r="A1488" s="59" t="s">
        <v>8939</v>
      </c>
      <c r="B1488" s="53" t="s">
        <v>8940</v>
      </c>
      <c r="C1488" s="54">
        <v>1.1414599999999999</v>
      </c>
      <c r="D1488" s="54">
        <v>1.0952999999999999</v>
      </c>
      <c r="E1488" s="54">
        <f t="shared" si="46"/>
        <v>1.0421437049210263</v>
      </c>
      <c r="F1488" s="54">
        <f t="shared" si="47"/>
        <v>5.9554229710516195E-2</v>
      </c>
      <c r="G1488" s="54">
        <v>0.35954230638504325</v>
      </c>
      <c r="H1488" s="54">
        <v>10</v>
      </c>
      <c r="I1488" s="54">
        <v>10</v>
      </c>
      <c r="J1488" s="53" t="s">
        <v>8938</v>
      </c>
    </row>
    <row r="1489" spans="1:10" x14ac:dyDescent="0.2">
      <c r="A1489" s="59" t="s">
        <v>8942</v>
      </c>
      <c r="B1489" s="53" t="s">
        <v>8943</v>
      </c>
      <c r="C1489" s="54">
        <v>1.4541200000000001</v>
      </c>
      <c r="D1489" s="54">
        <v>1.3176000000000001</v>
      </c>
      <c r="E1489" s="54">
        <f t="shared" si="46"/>
        <v>1.103612629022465</v>
      </c>
      <c r="F1489" s="54">
        <f t="shared" si="47"/>
        <v>0.14223387115851122</v>
      </c>
      <c r="G1489" s="54">
        <v>0.35963918101392178</v>
      </c>
      <c r="H1489" s="54">
        <v>4</v>
      </c>
      <c r="I1489" s="54">
        <v>4</v>
      </c>
      <c r="J1489" s="53" t="s">
        <v>8941</v>
      </c>
    </row>
    <row r="1490" spans="1:10" x14ac:dyDescent="0.2">
      <c r="A1490" s="59" t="s">
        <v>8945</v>
      </c>
      <c r="B1490" s="53" t="s">
        <v>8946</v>
      </c>
      <c r="C1490" s="54">
        <v>16.165199999999999</v>
      </c>
      <c r="D1490" s="54">
        <v>7.9484700000000004</v>
      </c>
      <c r="E1490" s="54">
        <f t="shared" si="46"/>
        <v>2.0337498914885503</v>
      </c>
      <c r="F1490" s="54">
        <f t="shared" si="47"/>
        <v>1.0241422689222976</v>
      </c>
      <c r="G1490" s="54">
        <v>0.35977998553924817</v>
      </c>
      <c r="H1490" s="54">
        <v>7</v>
      </c>
      <c r="I1490" s="54">
        <v>7</v>
      </c>
      <c r="J1490" s="53" t="s">
        <v>8944</v>
      </c>
    </row>
    <row r="1491" spans="1:10" x14ac:dyDescent="0.2">
      <c r="A1491" s="59" t="s">
        <v>8948</v>
      </c>
      <c r="B1491" s="53" t="s">
        <v>8949</v>
      </c>
      <c r="C1491" s="54">
        <v>0.74600500000000003</v>
      </c>
      <c r="D1491" s="54">
        <v>0.71831999999999996</v>
      </c>
      <c r="E1491" s="54">
        <f t="shared" si="46"/>
        <v>1.0385413186323644</v>
      </c>
      <c r="F1491" s="54">
        <f t="shared" si="47"/>
        <v>5.4558615316108498E-2</v>
      </c>
      <c r="G1491" s="54">
        <v>0.36053464176714928</v>
      </c>
      <c r="H1491" s="54">
        <v>15</v>
      </c>
      <c r="I1491" s="54">
        <v>2</v>
      </c>
      <c r="J1491" s="53" t="s">
        <v>8947</v>
      </c>
    </row>
    <row r="1492" spans="1:10" x14ac:dyDescent="0.2">
      <c r="A1492" s="59" t="s">
        <v>8951</v>
      </c>
      <c r="B1492" s="53" t="s">
        <v>8952</v>
      </c>
      <c r="C1492" s="54">
        <v>0.865116</v>
      </c>
      <c r="D1492" s="54">
        <v>1.0183</v>
      </c>
      <c r="E1492" s="54">
        <f t="shared" si="46"/>
        <v>0.84956888932534613</v>
      </c>
      <c r="F1492" s="54">
        <f t="shared" si="47"/>
        <v>-0.23519715835667673</v>
      </c>
      <c r="G1492" s="54">
        <v>0.36064590059720236</v>
      </c>
      <c r="H1492" s="54">
        <v>3</v>
      </c>
      <c r="I1492" s="54">
        <v>3</v>
      </c>
      <c r="J1492" s="53" t="s">
        <v>8950</v>
      </c>
    </row>
    <row r="1493" spans="1:10" x14ac:dyDescent="0.2">
      <c r="A1493" s="59" t="s">
        <v>8954</v>
      </c>
      <c r="B1493" s="53" t="s">
        <v>8955</v>
      </c>
      <c r="C1493" s="54">
        <v>0.36285699999999999</v>
      </c>
      <c r="D1493" s="54">
        <v>0.34585700000000003</v>
      </c>
      <c r="E1493" s="54">
        <f t="shared" si="46"/>
        <v>1.0491532627646685</v>
      </c>
      <c r="F1493" s="54">
        <f t="shared" si="47"/>
        <v>6.9225445579161451E-2</v>
      </c>
      <c r="G1493" s="54">
        <v>0.36096242862974559</v>
      </c>
      <c r="H1493" s="54">
        <v>5</v>
      </c>
      <c r="I1493" s="54">
        <v>3</v>
      </c>
      <c r="J1493" s="53" t="s">
        <v>8953</v>
      </c>
    </row>
    <row r="1494" spans="1:10" x14ac:dyDescent="0.2">
      <c r="A1494" s="59" t="s">
        <v>8957</v>
      </c>
      <c r="B1494" s="53" t="s">
        <v>8958</v>
      </c>
      <c r="C1494" s="54">
        <v>0.380907</v>
      </c>
      <c r="D1494" s="54">
        <v>0.404694</v>
      </c>
      <c r="E1494" s="54">
        <f t="shared" si="46"/>
        <v>0.94122225681626115</v>
      </c>
      <c r="F1494" s="54">
        <f t="shared" si="47"/>
        <v>-8.7392658920564872E-2</v>
      </c>
      <c r="G1494" s="54">
        <v>0.36134662272403023</v>
      </c>
      <c r="H1494" s="54">
        <v>4</v>
      </c>
      <c r="I1494" s="54">
        <v>4</v>
      </c>
      <c r="J1494" s="53" t="s">
        <v>8956</v>
      </c>
    </row>
    <row r="1495" spans="1:10" x14ac:dyDescent="0.2">
      <c r="A1495" s="59" t="s">
        <v>8960</v>
      </c>
      <c r="B1495" s="53" t="s">
        <v>8961</v>
      </c>
      <c r="C1495" s="54">
        <v>10.901</v>
      </c>
      <c r="D1495" s="54">
        <v>3.4368300000000001</v>
      </c>
      <c r="E1495" s="54">
        <f t="shared" si="46"/>
        <v>3.1718182162050494</v>
      </c>
      <c r="F1495" s="54">
        <f t="shared" si="47"/>
        <v>1.6653100894231492</v>
      </c>
      <c r="G1495" s="54">
        <v>0.36137657709400578</v>
      </c>
      <c r="H1495" s="54">
        <v>4</v>
      </c>
      <c r="I1495" s="54">
        <v>4</v>
      </c>
      <c r="J1495" s="53" t="s">
        <v>8959</v>
      </c>
    </row>
    <row r="1496" spans="1:10" x14ac:dyDescent="0.2">
      <c r="A1496" s="59" t="s">
        <v>8963</v>
      </c>
      <c r="B1496" s="53" t="s">
        <v>8964</v>
      </c>
      <c r="C1496" s="54">
        <v>1.3966499999999999</v>
      </c>
      <c r="D1496" s="54">
        <v>2.0000399999999998</v>
      </c>
      <c r="E1496" s="54">
        <f t="shared" si="46"/>
        <v>0.69831103377932446</v>
      </c>
      <c r="F1496" s="54">
        <f t="shared" si="47"/>
        <v>-0.51805832644280858</v>
      </c>
      <c r="G1496" s="54">
        <v>0.36148226928750771</v>
      </c>
      <c r="H1496" s="54">
        <v>5</v>
      </c>
      <c r="I1496" s="54">
        <v>5</v>
      </c>
      <c r="J1496" s="53" t="s">
        <v>8962</v>
      </c>
    </row>
    <row r="1497" spans="1:10" x14ac:dyDescent="0.2">
      <c r="A1497" s="59" t="s">
        <v>8966</v>
      </c>
      <c r="B1497" s="53" t="s">
        <v>8967</v>
      </c>
      <c r="C1497" s="54">
        <v>0.68552500000000005</v>
      </c>
      <c r="D1497" s="54">
        <v>0.64349199999999995</v>
      </c>
      <c r="E1497" s="54">
        <f t="shared" si="46"/>
        <v>1.0653201593803809</v>
      </c>
      <c r="F1497" s="54">
        <f t="shared" si="47"/>
        <v>9.1287067012090814E-2</v>
      </c>
      <c r="G1497" s="54">
        <v>0.36153887308934024</v>
      </c>
      <c r="H1497" s="54">
        <v>9</v>
      </c>
      <c r="I1497" s="54">
        <v>7</v>
      </c>
      <c r="J1497" s="53" t="s">
        <v>8965</v>
      </c>
    </row>
    <row r="1498" spans="1:10" x14ac:dyDescent="0.2">
      <c r="A1498" s="59" t="s">
        <v>8969</v>
      </c>
      <c r="B1498" s="53" t="s">
        <v>8970</v>
      </c>
      <c r="C1498" s="54">
        <v>1.21966</v>
      </c>
      <c r="D1498" s="54">
        <v>1.1565300000000001</v>
      </c>
      <c r="E1498" s="54">
        <f t="shared" si="46"/>
        <v>1.0545857003277044</v>
      </c>
      <c r="F1498" s="54">
        <f t="shared" si="47"/>
        <v>7.6676339715672767E-2</v>
      </c>
      <c r="G1498" s="54">
        <v>0.36162046474864107</v>
      </c>
      <c r="H1498" s="54">
        <v>6</v>
      </c>
      <c r="I1498" s="54">
        <v>4</v>
      </c>
      <c r="J1498" s="53" t="s">
        <v>8968</v>
      </c>
    </row>
    <row r="1499" spans="1:10" x14ac:dyDescent="0.2">
      <c r="A1499" s="59" t="s">
        <v>8972</v>
      </c>
      <c r="B1499" s="53" t="s">
        <v>8973</v>
      </c>
      <c r="C1499" s="54">
        <v>1.19807</v>
      </c>
      <c r="D1499" s="54">
        <v>1.3764000000000001</v>
      </c>
      <c r="E1499" s="54">
        <f t="shared" si="46"/>
        <v>0.87043737285672762</v>
      </c>
      <c r="F1499" s="54">
        <f t="shared" si="47"/>
        <v>-0.20018759381662846</v>
      </c>
      <c r="G1499" s="54">
        <v>0.36186285055556394</v>
      </c>
      <c r="H1499" s="54">
        <v>11</v>
      </c>
      <c r="I1499" s="54">
        <v>10</v>
      </c>
      <c r="J1499" s="53" t="s">
        <v>8971</v>
      </c>
    </row>
    <row r="1500" spans="1:10" x14ac:dyDescent="0.2">
      <c r="A1500" s="59" t="s">
        <v>8975</v>
      </c>
      <c r="B1500" s="53" t="s">
        <v>8976</v>
      </c>
      <c r="C1500" s="54">
        <v>0.59811499999999995</v>
      </c>
      <c r="D1500" s="54">
        <v>0.53874999999999995</v>
      </c>
      <c r="E1500" s="54">
        <f t="shared" si="46"/>
        <v>1.1101902552204177</v>
      </c>
      <c r="F1500" s="54">
        <f t="shared" si="47"/>
        <v>0.15080693490202812</v>
      </c>
      <c r="G1500" s="54">
        <v>0.36220463206349868</v>
      </c>
      <c r="H1500" s="54">
        <v>23</v>
      </c>
      <c r="I1500" s="54">
        <v>23</v>
      </c>
      <c r="J1500" s="53" t="s">
        <v>8974</v>
      </c>
    </row>
    <row r="1501" spans="1:10" x14ac:dyDescent="0.2">
      <c r="B1501" s="53" t="s">
        <v>8978</v>
      </c>
      <c r="C1501" s="54">
        <v>15.9544</v>
      </c>
      <c r="D1501" s="54">
        <v>21.706700000000001</v>
      </c>
      <c r="E1501" s="54">
        <f t="shared" si="46"/>
        <v>0.73499887131622954</v>
      </c>
      <c r="F1501" s="54">
        <f t="shared" si="47"/>
        <v>-0.4441860603774469</v>
      </c>
      <c r="G1501" s="54">
        <v>0.36280310896558465</v>
      </c>
      <c r="H1501" s="54">
        <v>3</v>
      </c>
      <c r="I1501" s="54">
        <v>2</v>
      </c>
      <c r="J1501" s="53" t="s">
        <v>8977</v>
      </c>
    </row>
    <row r="1502" spans="1:10" x14ac:dyDescent="0.2">
      <c r="A1502" s="59" t="s">
        <v>8980</v>
      </c>
      <c r="B1502" s="53" t="s">
        <v>8981</v>
      </c>
      <c r="C1502" s="54">
        <v>1.17041</v>
      </c>
      <c r="D1502" s="54">
        <v>0.973858</v>
      </c>
      <c r="E1502" s="54">
        <f t="shared" si="46"/>
        <v>1.2018281926112431</v>
      </c>
      <c r="F1502" s="54">
        <f t="shared" si="47"/>
        <v>0.26523067027228819</v>
      </c>
      <c r="G1502" s="54">
        <v>0.36281146291206662</v>
      </c>
      <c r="H1502" s="54">
        <v>3</v>
      </c>
      <c r="I1502" s="54">
        <v>3</v>
      </c>
      <c r="J1502" s="53" t="s">
        <v>8979</v>
      </c>
    </row>
    <row r="1503" spans="1:10" x14ac:dyDescent="0.2">
      <c r="A1503" s="59" t="s">
        <v>8983</v>
      </c>
      <c r="B1503" s="53" t="s">
        <v>8984</v>
      </c>
      <c r="C1503" s="54">
        <v>0.90252600000000005</v>
      </c>
      <c r="D1503" s="54">
        <v>0.75220200000000004</v>
      </c>
      <c r="E1503" s="54">
        <f t="shared" si="46"/>
        <v>1.1998452543332776</v>
      </c>
      <c r="F1503" s="54">
        <f t="shared" si="47"/>
        <v>0.26284835149892727</v>
      </c>
      <c r="G1503" s="54">
        <v>0.36303207668513737</v>
      </c>
      <c r="H1503" s="54">
        <v>7</v>
      </c>
      <c r="I1503" s="54">
        <v>5</v>
      </c>
      <c r="J1503" s="53" t="s">
        <v>8982</v>
      </c>
    </row>
    <row r="1504" spans="1:10" x14ac:dyDescent="0.2">
      <c r="A1504" s="59" t="s">
        <v>8986</v>
      </c>
      <c r="B1504" s="53" t="s">
        <v>8987</v>
      </c>
      <c r="C1504" s="54">
        <v>1.2282500000000001</v>
      </c>
      <c r="D1504" s="54">
        <v>1.2083200000000001</v>
      </c>
      <c r="E1504" s="54">
        <f t="shared" si="46"/>
        <v>1.0164939751059323</v>
      </c>
      <c r="F1504" s="54">
        <f t="shared" si="47"/>
        <v>2.3601664163901817E-2</v>
      </c>
      <c r="G1504" s="54">
        <v>0.36363024620508466</v>
      </c>
      <c r="H1504" s="54">
        <v>6</v>
      </c>
      <c r="I1504" s="54">
        <v>6</v>
      </c>
      <c r="J1504" s="53" t="s">
        <v>8985</v>
      </c>
    </row>
    <row r="1505" spans="1:10" x14ac:dyDescent="0.2">
      <c r="A1505" s="59" t="s">
        <v>8989</v>
      </c>
      <c r="B1505" s="53" t="s">
        <v>8990</v>
      </c>
      <c r="C1505" s="54">
        <v>1.15621</v>
      </c>
      <c r="D1505" s="54">
        <v>1.0993900000000001</v>
      </c>
      <c r="E1505" s="54">
        <f t="shared" si="46"/>
        <v>1.0516832061415875</v>
      </c>
      <c r="F1505" s="54">
        <f t="shared" si="47"/>
        <v>7.2700193454163425E-2</v>
      </c>
      <c r="G1505" s="54">
        <v>0.36367378787013305</v>
      </c>
      <c r="H1505" s="54">
        <v>9</v>
      </c>
      <c r="I1505" s="54">
        <v>9</v>
      </c>
      <c r="J1505" s="53" t="s">
        <v>8988</v>
      </c>
    </row>
    <row r="1506" spans="1:10" x14ac:dyDescent="0.2">
      <c r="A1506" s="59" t="s">
        <v>8992</v>
      </c>
      <c r="B1506" s="53" t="s">
        <v>8993</v>
      </c>
      <c r="C1506" s="54">
        <v>1.2823100000000001</v>
      </c>
      <c r="D1506" s="54">
        <v>1.40113</v>
      </c>
      <c r="E1506" s="54">
        <f t="shared" si="46"/>
        <v>0.9151970195485073</v>
      </c>
      <c r="F1506" s="54">
        <f t="shared" si="47"/>
        <v>-0.12784574107699276</v>
      </c>
      <c r="G1506" s="54">
        <v>0.36390079133527342</v>
      </c>
      <c r="H1506" s="54">
        <v>3</v>
      </c>
      <c r="I1506" s="54">
        <v>3</v>
      </c>
      <c r="J1506" s="53" t="s">
        <v>8991</v>
      </c>
    </row>
    <row r="1507" spans="1:10" x14ac:dyDescent="0.2">
      <c r="A1507" s="59" t="s">
        <v>8995</v>
      </c>
      <c r="B1507" s="53" t="s">
        <v>8996</v>
      </c>
      <c r="C1507" s="54">
        <v>0.84695500000000001</v>
      </c>
      <c r="D1507" s="54">
        <v>0.44163400000000003</v>
      </c>
      <c r="E1507" s="54">
        <f t="shared" si="46"/>
        <v>1.917775805304845</v>
      </c>
      <c r="F1507" s="54">
        <f t="shared" si="47"/>
        <v>0.93943407412035163</v>
      </c>
      <c r="G1507" s="54">
        <v>0.36403404381984289</v>
      </c>
      <c r="H1507" s="54">
        <v>6</v>
      </c>
      <c r="I1507" s="54">
        <v>6</v>
      </c>
      <c r="J1507" s="53" t="s">
        <v>8994</v>
      </c>
    </row>
    <row r="1508" spans="1:10" x14ac:dyDescent="0.2">
      <c r="A1508" s="59" t="s">
        <v>8998</v>
      </c>
      <c r="B1508" s="53" t="s">
        <v>8999</v>
      </c>
      <c r="C1508" s="54">
        <v>0.92634499999999997</v>
      </c>
      <c r="D1508" s="54">
        <v>0.97253999999999996</v>
      </c>
      <c r="E1508" s="54">
        <f t="shared" si="46"/>
        <v>0.95250066835297265</v>
      </c>
      <c r="F1508" s="54">
        <f t="shared" si="47"/>
        <v>-7.0207989967301973E-2</v>
      </c>
      <c r="G1508" s="54">
        <v>0.36539197093200476</v>
      </c>
      <c r="H1508" s="54">
        <v>3</v>
      </c>
      <c r="I1508" s="54">
        <v>3</v>
      </c>
      <c r="J1508" s="53" t="s">
        <v>8997</v>
      </c>
    </row>
    <row r="1509" spans="1:10" x14ac:dyDescent="0.2">
      <c r="A1509" s="59" t="s">
        <v>9001</v>
      </c>
      <c r="B1509" s="53" t="s">
        <v>9002</v>
      </c>
      <c r="C1509" s="54">
        <v>0.80136799999999997</v>
      </c>
      <c r="D1509" s="54">
        <v>0.76973899999999995</v>
      </c>
      <c r="E1509" s="54">
        <f t="shared" si="46"/>
        <v>1.0410905514726421</v>
      </c>
      <c r="F1509" s="54">
        <f t="shared" si="47"/>
        <v>5.809555612923175E-2</v>
      </c>
      <c r="G1509" s="54">
        <v>0.36654559103813766</v>
      </c>
      <c r="H1509" s="54">
        <v>6</v>
      </c>
      <c r="I1509" s="54">
        <v>6</v>
      </c>
      <c r="J1509" s="53" t="s">
        <v>9000</v>
      </c>
    </row>
    <row r="1510" spans="1:10" x14ac:dyDescent="0.2">
      <c r="A1510" s="59" t="s">
        <v>9004</v>
      </c>
      <c r="B1510" s="53" t="s">
        <v>9005</v>
      </c>
      <c r="C1510" s="54">
        <v>0.39427099999999998</v>
      </c>
      <c r="D1510" s="54">
        <v>0.32205899999999998</v>
      </c>
      <c r="E1510" s="54">
        <f t="shared" si="46"/>
        <v>1.2242197858156425</v>
      </c>
      <c r="F1510" s="54">
        <f t="shared" si="47"/>
        <v>0.29186259025387579</v>
      </c>
      <c r="G1510" s="54">
        <v>0.36662071495027976</v>
      </c>
      <c r="H1510" s="54">
        <v>7</v>
      </c>
      <c r="I1510" s="54">
        <v>7</v>
      </c>
      <c r="J1510" s="53" t="s">
        <v>9003</v>
      </c>
    </row>
    <row r="1511" spans="1:10" x14ac:dyDescent="0.2">
      <c r="A1511" s="59" t="s">
        <v>9007</v>
      </c>
      <c r="B1511" s="53" t="s">
        <v>9008</v>
      </c>
      <c r="C1511" s="54">
        <v>1.3983699999999999</v>
      </c>
      <c r="D1511" s="54">
        <v>1.5264500000000001</v>
      </c>
      <c r="E1511" s="54">
        <f t="shared" si="46"/>
        <v>0.91609289527989768</v>
      </c>
      <c r="F1511" s="54">
        <f t="shared" si="47"/>
        <v>-0.12643419442064979</v>
      </c>
      <c r="G1511" s="54">
        <v>0.3668951746348067</v>
      </c>
      <c r="H1511" s="54">
        <v>6</v>
      </c>
      <c r="I1511" s="54">
        <v>6</v>
      </c>
      <c r="J1511" s="53" t="s">
        <v>9006</v>
      </c>
    </row>
    <row r="1512" spans="1:10" x14ac:dyDescent="0.2">
      <c r="A1512" s="59" t="s">
        <v>9010</v>
      </c>
      <c r="B1512" s="53" t="s">
        <v>9011</v>
      </c>
      <c r="C1512" s="54">
        <v>1.5422899999999999</v>
      </c>
      <c r="D1512" s="54">
        <v>1.47481</v>
      </c>
      <c r="E1512" s="54">
        <f t="shared" si="46"/>
        <v>1.0457550464127583</v>
      </c>
      <c r="F1512" s="54">
        <f t="shared" si="47"/>
        <v>6.454495989167254E-2</v>
      </c>
      <c r="G1512" s="54">
        <v>0.36721972412196746</v>
      </c>
      <c r="H1512" s="54">
        <v>8</v>
      </c>
      <c r="I1512" s="54">
        <v>8</v>
      </c>
      <c r="J1512" s="53" t="s">
        <v>9009</v>
      </c>
    </row>
    <row r="1513" spans="1:10" x14ac:dyDescent="0.2">
      <c r="A1513" s="59" t="s">
        <v>9013</v>
      </c>
      <c r="B1513" s="53" t="s">
        <v>9014</v>
      </c>
      <c r="C1513" s="54">
        <v>0.58969899999999997</v>
      </c>
      <c r="D1513" s="54">
        <v>0.579295</v>
      </c>
      <c r="E1513" s="54">
        <f t="shared" si="46"/>
        <v>1.0179597614341569</v>
      </c>
      <c r="F1513" s="54">
        <f t="shared" si="47"/>
        <v>2.5680534766518728E-2</v>
      </c>
      <c r="G1513" s="54">
        <v>0.36722310635619365</v>
      </c>
      <c r="H1513" s="54">
        <v>53</v>
      </c>
      <c r="I1513" s="54">
        <v>52</v>
      </c>
      <c r="J1513" s="53" t="s">
        <v>9012</v>
      </c>
    </row>
    <row r="1514" spans="1:10" x14ac:dyDescent="0.2">
      <c r="A1514" s="59" t="s">
        <v>9016</v>
      </c>
      <c r="B1514" s="53" t="s">
        <v>9017</v>
      </c>
      <c r="C1514" s="54">
        <v>0.94222899999999998</v>
      </c>
      <c r="D1514" s="54">
        <v>0.90290400000000004</v>
      </c>
      <c r="E1514" s="54">
        <f t="shared" si="46"/>
        <v>1.0435539104932527</v>
      </c>
      <c r="F1514" s="54">
        <f t="shared" si="47"/>
        <v>6.1505132737565908E-2</v>
      </c>
      <c r="G1514" s="54">
        <v>0.36767660762446569</v>
      </c>
      <c r="H1514" s="54">
        <v>16</v>
      </c>
      <c r="I1514" s="54">
        <v>16</v>
      </c>
      <c r="J1514" s="53" t="s">
        <v>9015</v>
      </c>
    </row>
    <row r="1515" spans="1:10" x14ac:dyDescent="0.2">
      <c r="A1515" s="59" t="s">
        <v>9019</v>
      </c>
      <c r="B1515" s="53" t="s">
        <v>9020</v>
      </c>
      <c r="C1515" s="54">
        <v>1.8322700000000001</v>
      </c>
      <c r="D1515" s="54">
        <v>1.7053199999999999</v>
      </c>
      <c r="E1515" s="54">
        <f t="shared" si="46"/>
        <v>1.0744435062041142</v>
      </c>
      <c r="F1515" s="54">
        <f t="shared" si="47"/>
        <v>0.10358962845035603</v>
      </c>
      <c r="G1515" s="54">
        <v>0.36780870198882792</v>
      </c>
      <c r="H1515" s="54">
        <v>10</v>
      </c>
      <c r="I1515" s="54">
        <v>10</v>
      </c>
      <c r="J1515" s="53" t="s">
        <v>9018</v>
      </c>
    </row>
    <row r="1516" spans="1:10" x14ac:dyDescent="0.2">
      <c r="A1516" s="59" t="s">
        <v>9022</v>
      </c>
      <c r="B1516" s="53" t="s">
        <v>9023</v>
      </c>
      <c r="C1516" s="54">
        <v>0.49678099999999997</v>
      </c>
      <c r="D1516" s="54">
        <v>0.43687999999999999</v>
      </c>
      <c r="E1516" s="54">
        <f t="shared" si="46"/>
        <v>1.137110877128731</v>
      </c>
      <c r="F1516" s="54">
        <f t="shared" si="47"/>
        <v>0.18537293504348776</v>
      </c>
      <c r="G1516" s="54">
        <v>0.36814084090982624</v>
      </c>
      <c r="H1516" s="54">
        <v>2</v>
      </c>
      <c r="I1516" s="54">
        <v>2</v>
      </c>
      <c r="J1516" s="53" t="s">
        <v>9021</v>
      </c>
    </row>
    <row r="1517" spans="1:10" x14ac:dyDescent="0.2">
      <c r="A1517" s="59" t="s">
        <v>9025</v>
      </c>
      <c r="B1517" s="53" t="s">
        <v>9026</v>
      </c>
      <c r="C1517" s="54">
        <v>7.4448999999999996</v>
      </c>
      <c r="D1517" s="54">
        <v>6.7670199999999996</v>
      </c>
      <c r="E1517" s="54">
        <f t="shared" si="46"/>
        <v>1.100174079580081</v>
      </c>
      <c r="F1517" s="54">
        <f t="shared" si="47"/>
        <v>0.13773181818332339</v>
      </c>
      <c r="G1517" s="54">
        <v>0.36820442207063703</v>
      </c>
      <c r="H1517" s="54">
        <v>2</v>
      </c>
      <c r="I1517" s="54">
        <v>2</v>
      </c>
      <c r="J1517" s="53" t="s">
        <v>9024</v>
      </c>
    </row>
    <row r="1518" spans="1:10" x14ac:dyDescent="0.2">
      <c r="A1518" s="59" t="s">
        <v>9028</v>
      </c>
      <c r="B1518" s="53" t="s">
        <v>9029</v>
      </c>
      <c r="C1518" s="54">
        <v>4.9359799999999998</v>
      </c>
      <c r="D1518" s="54">
        <v>7.7902199999999997</v>
      </c>
      <c r="E1518" s="54">
        <f t="shared" si="46"/>
        <v>0.63361240119021034</v>
      </c>
      <c r="F1518" s="54">
        <f t="shared" si="47"/>
        <v>-0.65832752247405069</v>
      </c>
      <c r="G1518" s="54">
        <v>0.36935841679296233</v>
      </c>
      <c r="H1518" s="54">
        <v>9</v>
      </c>
      <c r="I1518" s="54">
        <v>9</v>
      </c>
      <c r="J1518" s="53" t="s">
        <v>9027</v>
      </c>
    </row>
    <row r="1519" spans="1:10" x14ac:dyDescent="0.2">
      <c r="A1519" s="59" t="s">
        <v>9031</v>
      </c>
      <c r="B1519" s="53" t="s">
        <v>9032</v>
      </c>
      <c r="C1519" s="54">
        <v>0.641347</v>
      </c>
      <c r="D1519" s="54">
        <v>0.58569899999999997</v>
      </c>
      <c r="E1519" s="54">
        <f t="shared" si="46"/>
        <v>1.0950112600499575</v>
      </c>
      <c r="F1519" s="54">
        <f t="shared" si="47"/>
        <v>0.13094570520061358</v>
      </c>
      <c r="G1519" s="54">
        <v>0.36972260130753265</v>
      </c>
      <c r="H1519" s="54">
        <v>9</v>
      </c>
      <c r="I1519" s="54">
        <v>9</v>
      </c>
      <c r="J1519" s="53" t="s">
        <v>9030</v>
      </c>
    </row>
    <row r="1520" spans="1:10" x14ac:dyDescent="0.2">
      <c r="A1520" s="59" t="s">
        <v>9034</v>
      </c>
      <c r="B1520" s="53" t="s">
        <v>9035</v>
      </c>
      <c r="C1520" s="54">
        <v>1.2909900000000001</v>
      </c>
      <c r="D1520" s="54">
        <v>1.26749</v>
      </c>
      <c r="E1520" s="54">
        <f t="shared" si="46"/>
        <v>1.0185405802018161</v>
      </c>
      <c r="F1520" s="54">
        <f t="shared" si="47"/>
        <v>2.650346060782155E-2</v>
      </c>
      <c r="G1520" s="54">
        <v>0.37051346884136904</v>
      </c>
      <c r="H1520" s="54">
        <v>13</v>
      </c>
      <c r="I1520" s="54">
        <v>13</v>
      </c>
      <c r="J1520" s="53" t="s">
        <v>9033</v>
      </c>
    </row>
    <row r="1521" spans="1:10" x14ac:dyDescent="0.2">
      <c r="A1521" s="59" t="s">
        <v>9037</v>
      </c>
      <c r="B1521" s="53" t="s">
        <v>9038</v>
      </c>
      <c r="C1521" s="54">
        <v>1.8084199999999999</v>
      </c>
      <c r="D1521" s="54">
        <v>1.63218</v>
      </c>
      <c r="E1521" s="54">
        <f t="shared" si="46"/>
        <v>1.1079782867085737</v>
      </c>
      <c r="F1521" s="54">
        <f t="shared" si="47"/>
        <v>0.14792960885568615</v>
      </c>
      <c r="G1521" s="54">
        <v>0.3705544217663948</v>
      </c>
      <c r="H1521" s="54">
        <v>13</v>
      </c>
      <c r="I1521" s="54">
        <v>9</v>
      </c>
      <c r="J1521" s="53" t="s">
        <v>9036</v>
      </c>
    </row>
    <row r="1522" spans="1:10" x14ac:dyDescent="0.2">
      <c r="A1522" s="59" t="s">
        <v>9040</v>
      </c>
      <c r="B1522" s="53" t="s">
        <v>9041</v>
      </c>
      <c r="C1522" s="54">
        <v>0.80804100000000001</v>
      </c>
      <c r="D1522" s="54">
        <v>0.74682000000000004</v>
      </c>
      <c r="E1522" s="54">
        <f t="shared" si="46"/>
        <v>1.081975576444123</v>
      </c>
      <c r="F1522" s="54">
        <f t="shared" si="47"/>
        <v>0.11366793341553062</v>
      </c>
      <c r="G1522" s="54">
        <v>0.37105219068604284</v>
      </c>
      <c r="H1522" s="54">
        <v>5</v>
      </c>
      <c r="I1522" s="54">
        <v>5</v>
      </c>
      <c r="J1522" s="53" t="s">
        <v>9039</v>
      </c>
    </row>
    <row r="1523" spans="1:10" x14ac:dyDescent="0.2">
      <c r="A1523" s="59" t="s">
        <v>9043</v>
      </c>
      <c r="B1523" s="53" t="s">
        <v>9044</v>
      </c>
      <c r="C1523" s="54">
        <v>0.87204300000000001</v>
      </c>
      <c r="D1523" s="54">
        <v>0.98077400000000003</v>
      </c>
      <c r="E1523" s="54">
        <f t="shared" si="46"/>
        <v>0.88913755870363609</v>
      </c>
      <c r="F1523" s="54">
        <f t="shared" si="47"/>
        <v>-0.16952145883879327</v>
      </c>
      <c r="G1523" s="54">
        <v>0.37237884452281034</v>
      </c>
      <c r="H1523" s="54">
        <v>3</v>
      </c>
      <c r="I1523" s="54">
        <v>3</v>
      </c>
      <c r="J1523" s="53" t="s">
        <v>9042</v>
      </c>
    </row>
    <row r="1524" spans="1:10" x14ac:dyDescent="0.2">
      <c r="A1524" s="59" t="s">
        <v>9046</v>
      </c>
      <c r="B1524" s="53" t="s">
        <v>9047</v>
      </c>
      <c r="C1524" s="54">
        <v>1.45475</v>
      </c>
      <c r="D1524" s="54">
        <v>1.37876</v>
      </c>
      <c r="E1524" s="54">
        <f t="shared" si="46"/>
        <v>1.0551147407815717</v>
      </c>
      <c r="F1524" s="54">
        <f t="shared" si="47"/>
        <v>7.7399896520563283E-2</v>
      </c>
      <c r="G1524" s="54">
        <v>0.37296149755003766</v>
      </c>
      <c r="H1524" s="54">
        <v>10</v>
      </c>
      <c r="I1524" s="54">
        <v>10</v>
      </c>
      <c r="J1524" s="53" t="s">
        <v>9045</v>
      </c>
    </row>
    <row r="1525" spans="1:10" x14ac:dyDescent="0.2">
      <c r="A1525" s="59" t="s">
        <v>9049</v>
      </c>
      <c r="B1525" s="53" t="s">
        <v>9050</v>
      </c>
      <c r="C1525" s="54">
        <v>2.9525199999999998</v>
      </c>
      <c r="D1525" s="54">
        <v>3.4288599999999998</v>
      </c>
      <c r="E1525" s="54">
        <f t="shared" si="46"/>
        <v>0.86107919250129783</v>
      </c>
      <c r="F1525" s="54">
        <f t="shared" si="47"/>
        <v>-0.21578216809569034</v>
      </c>
      <c r="G1525" s="54">
        <v>0.37323812582616384</v>
      </c>
      <c r="H1525" s="54">
        <v>6</v>
      </c>
      <c r="I1525" s="54">
        <v>6</v>
      </c>
      <c r="J1525" s="53" t="s">
        <v>9048</v>
      </c>
    </row>
    <row r="1526" spans="1:10" x14ac:dyDescent="0.2">
      <c r="A1526" s="59" t="s">
        <v>9052</v>
      </c>
      <c r="B1526" s="53" t="s">
        <v>9053</v>
      </c>
      <c r="C1526" s="54">
        <v>0.953685</v>
      </c>
      <c r="D1526" s="54">
        <v>0.73338999999999999</v>
      </c>
      <c r="E1526" s="54">
        <f t="shared" si="46"/>
        <v>1.300379061617966</v>
      </c>
      <c r="F1526" s="54">
        <f t="shared" si="47"/>
        <v>0.37893223140919174</v>
      </c>
      <c r="G1526" s="54">
        <v>0.3738591377461194</v>
      </c>
      <c r="H1526" s="54">
        <v>4</v>
      </c>
      <c r="I1526" s="54">
        <v>4</v>
      </c>
      <c r="J1526" s="53" t="s">
        <v>9051</v>
      </c>
    </row>
    <row r="1527" spans="1:10" x14ac:dyDescent="0.2">
      <c r="A1527" s="59" t="s">
        <v>9055</v>
      </c>
      <c r="B1527" s="53" t="s">
        <v>9056</v>
      </c>
      <c r="C1527" s="54">
        <v>0.96721800000000002</v>
      </c>
      <c r="D1527" s="54">
        <v>1.00322</v>
      </c>
      <c r="E1527" s="54">
        <f t="shared" si="46"/>
        <v>0.96411355435497703</v>
      </c>
      <c r="F1527" s="54">
        <f t="shared" si="47"/>
        <v>-5.2725016215616607E-2</v>
      </c>
      <c r="G1527" s="54">
        <v>0.37464850161332036</v>
      </c>
      <c r="H1527" s="54">
        <v>30</v>
      </c>
      <c r="I1527" s="54">
        <v>22</v>
      </c>
      <c r="J1527" s="53" t="s">
        <v>9054</v>
      </c>
    </row>
    <row r="1528" spans="1:10" x14ac:dyDescent="0.2">
      <c r="A1528" s="59" t="s">
        <v>9058</v>
      </c>
      <c r="B1528" s="53" t="s">
        <v>9059</v>
      </c>
      <c r="C1528" s="54">
        <v>1.6224499999999999</v>
      </c>
      <c r="D1528" s="54">
        <v>1.5518799999999999</v>
      </c>
      <c r="E1528" s="54">
        <f t="shared" si="46"/>
        <v>1.045473876846148</v>
      </c>
      <c r="F1528" s="54">
        <f t="shared" si="47"/>
        <v>6.4157013897496326E-2</v>
      </c>
      <c r="G1528" s="54">
        <v>0.37516904692067449</v>
      </c>
      <c r="H1528" s="54">
        <v>2</v>
      </c>
      <c r="I1528" s="54">
        <v>2</v>
      </c>
      <c r="J1528" s="53" t="s">
        <v>9057</v>
      </c>
    </row>
    <row r="1529" spans="1:10" x14ac:dyDescent="0.2">
      <c r="A1529" s="59" t="s">
        <v>9061</v>
      </c>
      <c r="B1529" s="53" t="s">
        <v>9062</v>
      </c>
      <c r="C1529" s="54">
        <v>0.44638299999999997</v>
      </c>
      <c r="D1529" s="54">
        <v>0.26745999999999998</v>
      </c>
      <c r="E1529" s="54">
        <f t="shared" si="46"/>
        <v>1.6689710610932476</v>
      </c>
      <c r="F1529" s="54">
        <f t="shared" si="47"/>
        <v>0.73895893949426972</v>
      </c>
      <c r="G1529" s="54">
        <v>0.37666476834120904</v>
      </c>
      <c r="H1529" s="54">
        <v>4</v>
      </c>
      <c r="I1529" s="54">
        <v>4</v>
      </c>
      <c r="J1529" s="53" t="s">
        <v>9060</v>
      </c>
    </row>
    <row r="1530" spans="1:10" x14ac:dyDescent="0.2">
      <c r="A1530" s="59" t="s">
        <v>9064</v>
      </c>
      <c r="B1530" s="53" t="s">
        <v>9065</v>
      </c>
      <c r="C1530" s="54">
        <v>0.84297100000000003</v>
      </c>
      <c r="D1530" s="54">
        <v>0.77245900000000001</v>
      </c>
      <c r="E1530" s="54">
        <f t="shared" si="46"/>
        <v>1.0912825146706815</v>
      </c>
      <c r="F1530" s="54">
        <f t="shared" si="47"/>
        <v>0.12602463947241999</v>
      </c>
      <c r="G1530" s="54">
        <v>0.37686603631698118</v>
      </c>
      <c r="H1530" s="54">
        <v>6</v>
      </c>
      <c r="I1530" s="54">
        <v>6</v>
      </c>
      <c r="J1530" s="53" t="s">
        <v>9063</v>
      </c>
    </row>
    <row r="1531" spans="1:10" x14ac:dyDescent="0.2">
      <c r="A1531" s="59" t="s">
        <v>9067</v>
      </c>
      <c r="B1531" s="53" t="s">
        <v>9068</v>
      </c>
      <c r="C1531" s="54">
        <v>1.0079199999999999</v>
      </c>
      <c r="D1531" s="54">
        <v>0.86823700000000004</v>
      </c>
      <c r="E1531" s="54">
        <f t="shared" si="46"/>
        <v>1.1608811879705656</v>
      </c>
      <c r="F1531" s="54">
        <f t="shared" si="47"/>
        <v>0.2152203250915595</v>
      </c>
      <c r="G1531" s="54">
        <v>0.37762696660047429</v>
      </c>
      <c r="H1531" s="54">
        <v>4</v>
      </c>
      <c r="I1531" s="54">
        <v>4</v>
      </c>
      <c r="J1531" s="53" t="s">
        <v>9066</v>
      </c>
    </row>
    <row r="1532" spans="1:10" x14ac:dyDescent="0.2">
      <c r="A1532" s="59" t="s">
        <v>9070</v>
      </c>
      <c r="B1532" s="53" t="s">
        <v>9071</v>
      </c>
      <c r="C1532" s="54">
        <v>0.76771299999999998</v>
      </c>
      <c r="D1532" s="54">
        <v>0.66832499999999995</v>
      </c>
      <c r="E1532" s="54">
        <f t="shared" si="46"/>
        <v>1.1487120787042233</v>
      </c>
      <c r="F1532" s="54">
        <f t="shared" si="47"/>
        <v>0.20001723603585408</v>
      </c>
      <c r="G1532" s="54">
        <v>0.37800017421714849</v>
      </c>
      <c r="H1532" s="54">
        <v>5</v>
      </c>
      <c r="I1532" s="54">
        <v>5</v>
      </c>
      <c r="J1532" s="53" t="s">
        <v>9069</v>
      </c>
    </row>
    <row r="1533" spans="1:10" x14ac:dyDescent="0.2">
      <c r="A1533" s="59" t="s">
        <v>9073</v>
      </c>
      <c r="B1533" s="53" t="s">
        <v>9074</v>
      </c>
      <c r="C1533" s="54">
        <v>0.69613199999999997</v>
      </c>
      <c r="D1533" s="54">
        <v>0.65780899999999998</v>
      </c>
      <c r="E1533" s="54">
        <f t="shared" si="46"/>
        <v>1.0582585522545298</v>
      </c>
      <c r="F1533" s="54">
        <f t="shared" si="47"/>
        <v>8.1692147758948785E-2</v>
      </c>
      <c r="G1533" s="54">
        <v>0.37867008749427999</v>
      </c>
      <c r="H1533" s="54">
        <v>7</v>
      </c>
      <c r="I1533" s="54">
        <v>5</v>
      </c>
      <c r="J1533" s="53" t="s">
        <v>9072</v>
      </c>
    </row>
    <row r="1534" spans="1:10" x14ac:dyDescent="0.2">
      <c r="A1534" s="59" t="s">
        <v>9076</v>
      </c>
      <c r="B1534" s="53" t="s">
        <v>9077</v>
      </c>
      <c r="C1534" s="54">
        <v>0.22049299999999999</v>
      </c>
      <c r="D1534" s="54">
        <v>0.194435</v>
      </c>
      <c r="E1534" s="54">
        <f t="shared" si="46"/>
        <v>1.1340190809267878</v>
      </c>
      <c r="F1534" s="54">
        <f t="shared" si="47"/>
        <v>0.18144491517155209</v>
      </c>
      <c r="G1534" s="54">
        <v>0.37914820129086063</v>
      </c>
      <c r="H1534" s="54">
        <v>10</v>
      </c>
      <c r="I1534" s="54">
        <v>8</v>
      </c>
      <c r="J1534" s="53" t="s">
        <v>9075</v>
      </c>
    </row>
    <row r="1535" spans="1:10" x14ac:dyDescent="0.2">
      <c r="A1535" s="59" t="s">
        <v>9079</v>
      </c>
      <c r="B1535" s="53" t="s">
        <v>9080</v>
      </c>
      <c r="C1535" s="54">
        <v>0.78567900000000002</v>
      </c>
      <c r="D1535" s="54">
        <v>0.81920300000000001</v>
      </c>
      <c r="E1535" s="54">
        <f t="shared" si="46"/>
        <v>0.9590772983009096</v>
      </c>
      <c r="F1535" s="54">
        <f t="shared" si="47"/>
        <v>-6.0280998745839573E-2</v>
      </c>
      <c r="G1535" s="54">
        <v>0.38050642990563399</v>
      </c>
      <c r="H1535" s="54">
        <v>14</v>
      </c>
      <c r="I1535" s="54">
        <v>12</v>
      </c>
      <c r="J1535" s="53" t="s">
        <v>9078</v>
      </c>
    </row>
    <row r="1536" spans="1:10" x14ac:dyDescent="0.2">
      <c r="A1536" s="59" t="s">
        <v>9082</v>
      </c>
      <c r="B1536" s="53" t="s">
        <v>9083</v>
      </c>
      <c r="C1536" s="54">
        <v>1.13089</v>
      </c>
      <c r="D1536" s="54">
        <v>1.16957</v>
      </c>
      <c r="E1536" s="54">
        <f t="shared" si="46"/>
        <v>0.96692801627948732</v>
      </c>
      <c r="F1536" s="54">
        <f t="shared" si="47"/>
        <v>-4.8519603760355301E-2</v>
      </c>
      <c r="G1536" s="54">
        <v>0.38052833424691779</v>
      </c>
      <c r="H1536" s="54">
        <v>48</v>
      </c>
      <c r="I1536" s="54">
        <v>46</v>
      </c>
      <c r="J1536" s="53" t="s">
        <v>9081</v>
      </c>
    </row>
    <row r="1537" spans="1:10" x14ac:dyDescent="0.2">
      <c r="A1537" s="59" t="s">
        <v>9085</v>
      </c>
      <c r="B1537" s="53" t="s">
        <v>9086</v>
      </c>
      <c r="C1537" s="54">
        <v>0.89341499999999996</v>
      </c>
      <c r="D1537" s="54">
        <v>0.67110999999999998</v>
      </c>
      <c r="E1537" s="54">
        <f t="shared" si="46"/>
        <v>1.3312497206121201</v>
      </c>
      <c r="F1537" s="54">
        <f t="shared" si="47"/>
        <v>0.41278122256172389</v>
      </c>
      <c r="G1537" s="54">
        <v>0.38195130657832299</v>
      </c>
      <c r="H1537" s="54">
        <v>4</v>
      </c>
      <c r="I1537" s="54">
        <v>4</v>
      </c>
      <c r="J1537" s="53" t="s">
        <v>9084</v>
      </c>
    </row>
    <row r="1538" spans="1:10" x14ac:dyDescent="0.2">
      <c r="A1538" s="59" t="s">
        <v>9088</v>
      </c>
      <c r="B1538" s="53" t="s">
        <v>9089</v>
      </c>
      <c r="C1538" s="54">
        <v>1.1599600000000001</v>
      </c>
      <c r="D1538" s="54">
        <v>1.06697</v>
      </c>
      <c r="E1538" s="54">
        <f t="shared" si="46"/>
        <v>1.0871533407687191</v>
      </c>
      <c r="F1538" s="54">
        <f t="shared" si="47"/>
        <v>0.1205554439202066</v>
      </c>
      <c r="G1538" s="54">
        <v>0.38220555955109181</v>
      </c>
      <c r="H1538" s="54">
        <v>19</v>
      </c>
      <c r="I1538" s="54">
        <v>17</v>
      </c>
      <c r="J1538" s="53" t="s">
        <v>9087</v>
      </c>
    </row>
    <row r="1539" spans="1:10" x14ac:dyDescent="0.2">
      <c r="A1539" s="59" t="s">
        <v>9091</v>
      </c>
      <c r="B1539" s="53" t="s">
        <v>9092</v>
      </c>
      <c r="C1539" s="54">
        <v>1.00261</v>
      </c>
      <c r="D1539" s="54">
        <v>0.89226399999999995</v>
      </c>
      <c r="E1539" s="54">
        <f t="shared" si="46"/>
        <v>1.1236696762393195</v>
      </c>
      <c r="F1539" s="54">
        <f t="shared" si="47"/>
        <v>0.16821799063810156</v>
      </c>
      <c r="G1539" s="54">
        <v>0.3828088768877797</v>
      </c>
      <c r="H1539" s="54">
        <v>10</v>
      </c>
      <c r="I1539" s="54">
        <v>10</v>
      </c>
      <c r="J1539" s="53" t="s">
        <v>9090</v>
      </c>
    </row>
    <row r="1540" spans="1:10" x14ac:dyDescent="0.2">
      <c r="A1540" s="59" t="s">
        <v>9094</v>
      </c>
      <c r="B1540" s="53" t="s">
        <v>9095</v>
      </c>
      <c r="C1540" s="54">
        <v>1.09562</v>
      </c>
      <c r="D1540" s="54">
        <v>1.2164200000000001</v>
      </c>
      <c r="E1540" s="54">
        <f t="shared" si="46"/>
        <v>0.90069219512997156</v>
      </c>
      <c r="F1540" s="54">
        <f t="shared" si="47"/>
        <v>-0.15089393494119643</v>
      </c>
      <c r="G1540" s="54">
        <v>0.38345905707119299</v>
      </c>
      <c r="H1540" s="54">
        <v>3</v>
      </c>
      <c r="I1540" s="54">
        <v>3</v>
      </c>
      <c r="J1540" s="53" t="s">
        <v>9093</v>
      </c>
    </row>
    <row r="1541" spans="1:10" x14ac:dyDescent="0.2">
      <c r="A1541" s="59" t="s">
        <v>9097</v>
      </c>
      <c r="B1541" s="53" t="s">
        <v>9098</v>
      </c>
      <c r="C1541" s="54">
        <v>0.92585899999999999</v>
      </c>
      <c r="D1541" s="54">
        <v>1.01369</v>
      </c>
      <c r="E1541" s="54">
        <f t="shared" si="46"/>
        <v>0.91335516775345515</v>
      </c>
      <c r="F1541" s="54">
        <f t="shared" si="47"/>
        <v>-0.13075211844801038</v>
      </c>
      <c r="G1541" s="54">
        <v>0.38369575992259575</v>
      </c>
      <c r="H1541" s="54">
        <v>6</v>
      </c>
      <c r="I1541" s="54">
        <v>6</v>
      </c>
      <c r="J1541" s="53" t="s">
        <v>9096</v>
      </c>
    </row>
    <row r="1542" spans="1:10" x14ac:dyDescent="0.2">
      <c r="A1542" s="59" t="s">
        <v>9100</v>
      </c>
      <c r="B1542" s="53" t="s">
        <v>9101</v>
      </c>
      <c r="C1542" s="54">
        <v>0.96951699999999996</v>
      </c>
      <c r="D1542" s="54">
        <v>1.0338400000000001</v>
      </c>
      <c r="E1542" s="54">
        <f t="shared" ref="E1542:E1605" si="48">C1542/D1542</f>
        <v>0.9377824421573937</v>
      </c>
      <c r="F1542" s="54">
        <f t="shared" ref="F1542:F1605" si="49">LOG(E1542,2)</f>
        <v>-9.2674826758021384E-2</v>
      </c>
      <c r="G1542" s="54">
        <v>0.38388929349271983</v>
      </c>
      <c r="H1542" s="54">
        <v>5</v>
      </c>
      <c r="I1542" s="54">
        <v>5</v>
      </c>
      <c r="J1542" s="53" t="s">
        <v>9099</v>
      </c>
    </row>
    <row r="1543" spans="1:10" x14ac:dyDescent="0.2">
      <c r="A1543" s="59" t="s">
        <v>9103</v>
      </c>
      <c r="B1543" s="53" t="s">
        <v>9104</v>
      </c>
      <c r="C1543" s="54">
        <v>0.66611799999999999</v>
      </c>
      <c r="D1543" s="54">
        <v>0.81301800000000002</v>
      </c>
      <c r="E1543" s="54">
        <f t="shared" si="48"/>
        <v>0.81931519351355075</v>
      </c>
      <c r="F1543" s="54">
        <f t="shared" si="49"/>
        <v>-0.28750952624461107</v>
      </c>
      <c r="G1543" s="54">
        <v>0.38407408094552903</v>
      </c>
      <c r="H1543" s="54">
        <v>7</v>
      </c>
      <c r="I1543" s="54">
        <v>7</v>
      </c>
      <c r="J1543" s="53" t="s">
        <v>9102</v>
      </c>
    </row>
    <row r="1544" spans="1:10" x14ac:dyDescent="0.2">
      <c r="A1544" s="59" t="s">
        <v>9106</v>
      </c>
      <c r="B1544" s="53" t="s">
        <v>9107</v>
      </c>
      <c r="C1544" s="54">
        <v>0.99599300000000002</v>
      </c>
      <c r="D1544" s="54">
        <v>1.06806</v>
      </c>
      <c r="E1544" s="54">
        <f t="shared" si="48"/>
        <v>0.93252532629253038</v>
      </c>
      <c r="F1544" s="54">
        <f t="shared" si="49"/>
        <v>-0.10078518708466976</v>
      </c>
      <c r="G1544" s="54">
        <v>0.38414041391701764</v>
      </c>
      <c r="H1544" s="54">
        <v>6</v>
      </c>
      <c r="I1544" s="54">
        <v>6</v>
      </c>
      <c r="J1544" s="53" t="s">
        <v>9105</v>
      </c>
    </row>
    <row r="1545" spans="1:10" x14ac:dyDescent="0.2">
      <c r="A1545" s="59" t="s">
        <v>9109</v>
      </c>
      <c r="B1545" s="53" t="s">
        <v>9110</v>
      </c>
      <c r="C1545" s="54">
        <v>5.30844</v>
      </c>
      <c r="D1545" s="54">
        <v>2.3803800000000002</v>
      </c>
      <c r="E1545" s="54">
        <f t="shared" si="48"/>
        <v>2.2300809114511129</v>
      </c>
      <c r="F1545" s="54">
        <f t="shared" si="49"/>
        <v>1.1570960547337621</v>
      </c>
      <c r="G1545" s="54">
        <v>0.38457761342148317</v>
      </c>
      <c r="H1545" s="54">
        <v>6</v>
      </c>
      <c r="I1545" s="54">
        <v>6</v>
      </c>
      <c r="J1545" s="53" t="s">
        <v>9108</v>
      </c>
    </row>
    <row r="1546" spans="1:10" x14ac:dyDescent="0.2">
      <c r="A1546" s="59" t="s">
        <v>9112</v>
      </c>
      <c r="B1546" s="53" t="s">
        <v>9113</v>
      </c>
      <c r="C1546" s="54">
        <v>0.77395700000000001</v>
      </c>
      <c r="D1546" s="54">
        <v>0.73592199999999997</v>
      </c>
      <c r="E1546" s="54">
        <f t="shared" si="48"/>
        <v>1.0516834664543253</v>
      </c>
      <c r="F1546" s="54">
        <f t="shared" si="49"/>
        <v>7.27005505501475E-2</v>
      </c>
      <c r="G1546" s="54">
        <v>0.38593396381712397</v>
      </c>
      <c r="H1546" s="54">
        <v>4</v>
      </c>
      <c r="I1546" s="54">
        <v>4</v>
      </c>
      <c r="J1546" s="53" t="s">
        <v>9111</v>
      </c>
    </row>
    <row r="1547" spans="1:10" x14ac:dyDescent="0.2">
      <c r="A1547" s="59" t="s">
        <v>9115</v>
      </c>
      <c r="B1547" s="53" t="s">
        <v>9116</v>
      </c>
      <c r="C1547" s="54">
        <v>1.09718</v>
      </c>
      <c r="D1547" s="54">
        <v>1.14663</v>
      </c>
      <c r="E1547" s="54">
        <f t="shared" si="48"/>
        <v>0.95687362095880979</v>
      </c>
      <c r="F1547" s="54">
        <f t="shared" si="49"/>
        <v>-6.3599701477883894E-2</v>
      </c>
      <c r="G1547" s="54">
        <v>0.38613040451442626</v>
      </c>
      <c r="H1547" s="54">
        <v>9</v>
      </c>
      <c r="I1547" s="54">
        <v>9</v>
      </c>
      <c r="J1547" s="53" t="s">
        <v>9114</v>
      </c>
    </row>
    <row r="1548" spans="1:10" x14ac:dyDescent="0.2">
      <c r="A1548" s="59" t="s">
        <v>9118</v>
      </c>
      <c r="B1548" s="53" t="s">
        <v>9119</v>
      </c>
      <c r="C1548" s="54">
        <v>1.6993199999999999</v>
      </c>
      <c r="D1548" s="54">
        <v>1.6164499999999999</v>
      </c>
      <c r="E1548" s="54">
        <f t="shared" si="48"/>
        <v>1.0512666646045346</v>
      </c>
      <c r="F1548" s="54">
        <f t="shared" si="49"/>
        <v>7.212867016105097E-2</v>
      </c>
      <c r="G1548" s="54">
        <v>0.38631893932717015</v>
      </c>
      <c r="H1548" s="54">
        <v>6</v>
      </c>
      <c r="I1548" s="54">
        <v>4</v>
      </c>
      <c r="J1548" s="53" t="s">
        <v>9117</v>
      </c>
    </row>
    <row r="1549" spans="1:10" x14ac:dyDescent="0.2">
      <c r="A1549" s="59" t="s">
        <v>9121</v>
      </c>
      <c r="B1549" s="53" t="s">
        <v>9122</v>
      </c>
      <c r="C1549" s="54">
        <v>1.23237</v>
      </c>
      <c r="D1549" s="54">
        <v>1.2599</v>
      </c>
      <c r="E1549" s="54">
        <f t="shared" si="48"/>
        <v>0.97814905944916264</v>
      </c>
      <c r="F1549" s="54">
        <f t="shared" si="49"/>
        <v>-3.1873761671186197E-2</v>
      </c>
      <c r="G1549" s="54">
        <v>0.38663663289137823</v>
      </c>
      <c r="H1549" s="54">
        <v>11</v>
      </c>
      <c r="I1549" s="54">
        <v>7</v>
      </c>
      <c r="J1549" s="53" t="s">
        <v>9120</v>
      </c>
    </row>
    <row r="1550" spans="1:10" x14ac:dyDescent="0.2">
      <c r="A1550" s="59" t="s">
        <v>9124</v>
      </c>
      <c r="B1550" s="53" t="s">
        <v>9125</v>
      </c>
      <c r="C1550" s="54">
        <v>1.19079</v>
      </c>
      <c r="D1550" s="54">
        <v>1.2391099999999999</v>
      </c>
      <c r="E1550" s="54">
        <f t="shared" si="48"/>
        <v>0.96100426919321136</v>
      </c>
      <c r="F1550" s="54">
        <f t="shared" si="49"/>
        <v>-5.7385254803847735E-2</v>
      </c>
      <c r="G1550" s="54">
        <v>0.38665354827259074</v>
      </c>
      <c r="H1550" s="54">
        <v>9</v>
      </c>
      <c r="I1550" s="54">
        <v>9</v>
      </c>
      <c r="J1550" s="53" t="s">
        <v>9123</v>
      </c>
    </row>
    <row r="1551" spans="1:10" x14ac:dyDescent="0.2">
      <c r="B1551" s="53" t="s">
        <v>9127</v>
      </c>
      <c r="C1551" s="54">
        <v>0.79717499999999997</v>
      </c>
      <c r="D1551" s="54">
        <v>0.70968100000000001</v>
      </c>
      <c r="E1551" s="54">
        <f t="shared" si="48"/>
        <v>1.123286377964184</v>
      </c>
      <c r="F1551" s="54">
        <f t="shared" si="49"/>
        <v>0.16772578472686567</v>
      </c>
      <c r="G1551" s="54">
        <v>0.38696973494049991</v>
      </c>
      <c r="H1551" s="54">
        <v>11</v>
      </c>
      <c r="I1551" s="54">
        <v>7</v>
      </c>
      <c r="J1551" s="53" t="s">
        <v>9126</v>
      </c>
    </row>
    <row r="1552" spans="1:10" x14ac:dyDescent="0.2">
      <c r="A1552" s="59" t="s">
        <v>9129</v>
      </c>
      <c r="B1552" s="53" t="s">
        <v>9130</v>
      </c>
      <c r="C1552" s="54">
        <v>1.15255</v>
      </c>
      <c r="D1552" s="54">
        <v>1.2091000000000001</v>
      </c>
      <c r="E1552" s="54">
        <f t="shared" si="48"/>
        <v>0.95322967496484978</v>
      </c>
      <c r="F1552" s="54">
        <f t="shared" si="49"/>
        <v>-6.9104230163383171E-2</v>
      </c>
      <c r="G1552" s="54">
        <v>0.38800471219865745</v>
      </c>
      <c r="H1552" s="54">
        <v>5</v>
      </c>
      <c r="I1552" s="54">
        <v>5</v>
      </c>
      <c r="J1552" s="53" t="s">
        <v>9128</v>
      </c>
    </row>
    <row r="1553" spans="1:10" x14ac:dyDescent="0.2">
      <c r="A1553" s="59" t="s">
        <v>9132</v>
      </c>
      <c r="B1553" s="53" t="s">
        <v>9133</v>
      </c>
      <c r="C1553" s="54">
        <v>0.915686</v>
      </c>
      <c r="D1553" s="54">
        <v>0.95623199999999997</v>
      </c>
      <c r="E1553" s="54">
        <f t="shared" si="48"/>
        <v>0.95759815609601018</v>
      </c>
      <c r="F1553" s="54">
        <f t="shared" si="49"/>
        <v>-6.2507720586005025E-2</v>
      </c>
      <c r="G1553" s="54">
        <v>0.38831663895372981</v>
      </c>
      <c r="H1553" s="54">
        <v>29</v>
      </c>
      <c r="I1553" s="54">
        <v>29</v>
      </c>
      <c r="J1553" s="53" t="s">
        <v>9131</v>
      </c>
    </row>
    <row r="1554" spans="1:10" x14ac:dyDescent="0.2">
      <c r="A1554" s="59" t="s">
        <v>9135</v>
      </c>
      <c r="B1554" s="53" t="s">
        <v>9136</v>
      </c>
      <c r="C1554" s="54">
        <v>0.98063100000000003</v>
      </c>
      <c r="D1554" s="54">
        <v>0.95955000000000001</v>
      </c>
      <c r="E1554" s="54">
        <f t="shared" si="48"/>
        <v>1.021969673284352</v>
      </c>
      <c r="F1554" s="54">
        <f t="shared" si="49"/>
        <v>3.1352385266303621E-2</v>
      </c>
      <c r="G1554" s="54">
        <v>0.38866640203058589</v>
      </c>
      <c r="H1554" s="54">
        <v>5</v>
      </c>
      <c r="I1554" s="54">
        <v>5</v>
      </c>
      <c r="J1554" s="53" t="s">
        <v>9134</v>
      </c>
    </row>
    <row r="1555" spans="1:10" x14ac:dyDescent="0.2">
      <c r="A1555" s="59" t="s">
        <v>9138</v>
      </c>
      <c r="B1555" s="53" t="s">
        <v>9139</v>
      </c>
      <c r="C1555" s="54">
        <v>3.4826700000000002</v>
      </c>
      <c r="D1555" s="54">
        <v>2.11795</v>
      </c>
      <c r="E1555" s="54">
        <f t="shared" si="48"/>
        <v>1.6443589319861187</v>
      </c>
      <c r="F1555" s="54">
        <f t="shared" si="49"/>
        <v>0.71752524602456513</v>
      </c>
      <c r="G1555" s="54">
        <v>0.38893497602111532</v>
      </c>
      <c r="H1555" s="54">
        <v>7</v>
      </c>
      <c r="I1555" s="54">
        <v>7</v>
      </c>
      <c r="J1555" s="53" t="s">
        <v>9137</v>
      </c>
    </row>
    <row r="1556" spans="1:10" x14ac:dyDescent="0.2">
      <c r="A1556" s="59" t="s">
        <v>9141</v>
      </c>
      <c r="B1556" s="53" t="s">
        <v>9142</v>
      </c>
      <c r="C1556" s="54">
        <v>1.5652900000000001</v>
      </c>
      <c r="D1556" s="54">
        <v>1.6173500000000001</v>
      </c>
      <c r="E1556" s="54">
        <f t="shared" si="48"/>
        <v>0.9678115435743655</v>
      </c>
      <c r="F1556" s="54">
        <f t="shared" si="49"/>
        <v>-4.7201947821677845E-2</v>
      </c>
      <c r="G1556" s="54">
        <v>0.39083729603129796</v>
      </c>
      <c r="H1556" s="54">
        <v>11</v>
      </c>
      <c r="I1556" s="54">
        <v>11</v>
      </c>
      <c r="J1556" s="53" t="s">
        <v>9140</v>
      </c>
    </row>
    <row r="1557" spans="1:10" x14ac:dyDescent="0.2">
      <c r="A1557" s="59" t="s">
        <v>9144</v>
      </c>
      <c r="B1557" s="53" t="s">
        <v>9145</v>
      </c>
      <c r="C1557" s="54">
        <v>0.83068200000000003</v>
      </c>
      <c r="D1557" s="54">
        <v>0.79021200000000003</v>
      </c>
      <c r="E1557" s="54">
        <f t="shared" si="48"/>
        <v>1.0512141045694068</v>
      </c>
      <c r="F1557" s="54">
        <f t="shared" si="49"/>
        <v>7.2056538131921047E-2</v>
      </c>
      <c r="G1557" s="54">
        <v>0.39173105302924555</v>
      </c>
      <c r="H1557" s="54">
        <v>15</v>
      </c>
      <c r="I1557" s="54">
        <v>6</v>
      </c>
      <c r="J1557" s="53" t="s">
        <v>9143</v>
      </c>
    </row>
    <row r="1558" spans="1:10" x14ac:dyDescent="0.2">
      <c r="A1558" s="59" t="s">
        <v>9147</v>
      </c>
      <c r="B1558" s="53" t="s">
        <v>9148</v>
      </c>
      <c r="C1558" s="54">
        <v>1.0368599999999999</v>
      </c>
      <c r="D1558" s="54">
        <v>1.1960200000000001</v>
      </c>
      <c r="E1558" s="54">
        <f t="shared" si="48"/>
        <v>0.86692530225247055</v>
      </c>
      <c r="F1558" s="54">
        <f t="shared" si="49"/>
        <v>-0.20602040445359754</v>
      </c>
      <c r="G1558" s="54">
        <v>0.39185193888487896</v>
      </c>
      <c r="H1558" s="54">
        <v>8</v>
      </c>
      <c r="I1558" s="54">
        <v>4</v>
      </c>
      <c r="J1558" s="53" t="s">
        <v>9146</v>
      </c>
    </row>
    <row r="1559" spans="1:10" x14ac:dyDescent="0.2">
      <c r="A1559" s="59" t="s">
        <v>9150</v>
      </c>
      <c r="B1559" s="53" t="s">
        <v>9151</v>
      </c>
      <c r="C1559" s="54">
        <v>1.01773</v>
      </c>
      <c r="D1559" s="54">
        <v>0.91985499999999998</v>
      </c>
      <c r="E1559" s="54">
        <f t="shared" si="48"/>
        <v>1.1064026395464504</v>
      </c>
      <c r="F1559" s="54">
        <f t="shared" si="49"/>
        <v>0.1458765034448912</v>
      </c>
      <c r="G1559" s="54">
        <v>0.39214889898231392</v>
      </c>
      <c r="H1559" s="54">
        <v>4</v>
      </c>
      <c r="I1559" s="54">
        <v>4</v>
      </c>
      <c r="J1559" s="53" t="s">
        <v>9149</v>
      </c>
    </row>
    <row r="1560" spans="1:10" x14ac:dyDescent="0.2">
      <c r="A1560" s="59" t="s">
        <v>9153</v>
      </c>
      <c r="B1560" s="53" t="s">
        <v>9154</v>
      </c>
      <c r="C1560" s="54">
        <v>1.0632699999999999</v>
      </c>
      <c r="D1560" s="54">
        <v>0.80296900000000004</v>
      </c>
      <c r="E1560" s="54">
        <f t="shared" si="48"/>
        <v>1.3241731623512238</v>
      </c>
      <c r="F1560" s="54">
        <f t="shared" si="49"/>
        <v>0.40509179595943184</v>
      </c>
      <c r="G1560" s="54">
        <v>0.39247952025015054</v>
      </c>
      <c r="H1560" s="54">
        <v>3</v>
      </c>
      <c r="I1560" s="54">
        <v>3</v>
      </c>
      <c r="J1560" s="53" t="s">
        <v>9152</v>
      </c>
    </row>
    <row r="1561" spans="1:10" x14ac:dyDescent="0.2">
      <c r="A1561" s="59" t="s">
        <v>9156</v>
      </c>
      <c r="B1561" s="53" t="s">
        <v>9157</v>
      </c>
      <c r="C1561" s="54">
        <v>0.87198500000000001</v>
      </c>
      <c r="D1561" s="54">
        <v>0.85101300000000002</v>
      </c>
      <c r="E1561" s="54">
        <f t="shared" si="48"/>
        <v>1.0246435718373279</v>
      </c>
      <c r="F1561" s="54">
        <f t="shared" si="49"/>
        <v>3.512214722433335E-2</v>
      </c>
      <c r="G1561" s="54">
        <v>0.39250030630288535</v>
      </c>
      <c r="H1561" s="54">
        <v>10</v>
      </c>
      <c r="I1561" s="54">
        <v>10</v>
      </c>
      <c r="J1561" s="53" t="s">
        <v>9155</v>
      </c>
    </row>
    <row r="1562" spans="1:10" x14ac:dyDescent="0.2">
      <c r="A1562" s="59" t="s">
        <v>9159</v>
      </c>
      <c r="B1562" s="53" t="s">
        <v>9160</v>
      </c>
      <c r="C1562" s="54">
        <v>1.0733699999999999</v>
      </c>
      <c r="D1562" s="54">
        <v>1.76085</v>
      </c>
      <c r="E1562" s="54">
        <f t="shared" si="48"/>
        <v>0.60957492120282808</v>
      </c>
      <c r="F1562" s="54">
        <f t="shared" si="49"/>
        <v>-0.71412454540352199</v>
      </c>
      <c r="G1562" s="54">
        <v>0.39251205542833711</v>
      </c>
      <c r="H1562" s="54">
        <v>7</v>
      </c>
      <c r="I1562" s="54">
        <v>7</v>
      </c>
      <c r="J1562" s="53" t="s">
        <v>9158</v>
      </c>
    </row>
    <row r="1563" spans="1:10" x14ac:dyDescent="0.2">
      <c r="A1563" s="59" t="s">
        <v>9162</v>
      </c>
      <c r="B1563" s="53" t="s">
        <v>9163</v>
      </c>
      <c r="C1563" s="54">
        <v>1.0575699999999999</v>
      </c>
      <c r="D1563" s="54">
        <v>1.1369100000000001</v>
      </c>
      <c r="E1563" s="54">
        <f t="shared" si="48"/>
        <v>0.9302143529391067</v>
      </c>
      <c r="F1563" s="54">
        <f t="shared" si="49"/>
        <v>-0.1043648944848254</v>
      </c>
      <c r="G1563" s="54">
        <v>0.39279956666215782</v>
      </c>
      <c r="H1563" s="54">
        <v>8</v>
      </c>
      <c r="I1563" s="54">
        <v>8</v>
      </c>
      <c r="J1563" s="53" t="s">
        <v>9161</v>
      </c>
    </row>
    <row r="1564" spans="1:10" x14ac:dyDescent="0.2">
      <c r="A1564" s="59" t="s">
        <v>9165</v>
      </c>
      <c r="B1564" s="53" t="s">
        <v>9166</v>
      </c>
      <c r="C1564" s="54">
        <v>1.5033700000000001</v>
      </c>
      <c r="D1564" s="54">
        <v>1.5560799999999999</v>
      </c>
      <c r="E1564" s="54">
        <f t="shared" si="48"/>
        <v>0.96612642023546358</v>
      </c>
      <c r="F1564" s="54">
        <f t="shared" si="49"/>
        <v>-4.9716112955286974E-2</v>
      </c>
      <c r="G1564" s="54">
        <v>0.39296149737315234</v>
      </c>
      <c r="H1564" s="54">
        <v>20</v>
      </c>
      <c r="I1564" s="54">
        <v>20</v>
      </c>
      <c r="J1564" s="53" t="s">
        <v>9164</v>
      </c>
    </row>
    <row r="1565" spans="1:10" x14ac:dyDescent="0.2">
      <c r="A1565" s="59" t="s">
        <v>9168</v>
      </c>
      <c r="B1565" s="53" t="s">
        <v>9169</v>
      </c>
      <c r="C1565" s="54">
        <v>0.96277900000000005</v>
      </c>
      <c r="D1565" s="54">
        <v>0.98909400000000003</v>
      </c>
      <c r="E1565" s="54">
        <f t="shared" si="48"/>
        <v>0.9733948441705238</v>
      </c>
      <c r="F1565" s="54">
        <f t="shared" si="49"/>
        <v>-3.8902961846164284E-2</v>
      </c>
      <c r="G1565" s="54">
        <v>0.39318686396744296</v>
      </c>
      <c r="H1565" s="54">
        <v>13</v>
      </c>
      <c r="I1565" s="54">
        <v>5</v>
      </c>
      <c r="J1565" s="53" t="s">
        <v>9167</v>
      </c>
    </row>
    <row r="1566" spans="1:10" x14ac:dyDescent="0.2">
      <c r="A1566" s="59" t="s">
        <v>9171</v>
      </c>
      <c r="B1566" s="53" t="s">
        <v>9172</v>
      </c>
      <c r="C1566" s="54">
        <v>1.7236100000000001</v>
      </c>
      <c r="D1566" s="54">
        <v>1.77766</v>
      </c>
      <c r="E1566" s="54">
        <f t="shared" si="48"/>
        <v>0.96959486065951872</v>
      </c>
      <c r="F1566" s="54">
        <f t="shared" si="49"/>
        <v>-4.4546043065644553E-2</v>
      </c>
      <c r="G1566" s="54">
        <v>0.39357907436531053</v>
      </c>
      <c r="H1566" s="54">
        <v>8</v>
      </c>
      <c r="I1566" s="54">
        <v>8</v>
      </c>
      <c r="J1566" s="53" t="s">
        <v>9170</v>
      </c>
    </row>
    <row r="1567" spans="1:10" x14ac:dyDescent="0.2">
      <c r="A1567" s="59" t="s">
        <v>9174</v>
      </c>
      <c r="B1567" s="53" t="s">
        <v>9175</v>
      </c>
      <c r="C1567" s="54">
        <v>0.83839300000000005</v>
      </c>
      <c r="D1567" s="54">
        <v>0.8659</v>
      </c>
      <c r="E1567" s="54">
        <f t="shared" si="48"/>
        <v>0.96823305231550993</v>
      </c>
      <c r="F1567" s="54">
        <f t="shared" si="49"/>
        <v>-4.65737509491062E-2</v>
      </c>
      <c r="G1567" s="54">
        <v>0.39371140900721768</v>
      </c>
      <c r="H1567" s="54">
        <v>3</v>
      </c>
      <c r="I1567" s="54">
        <v>3</v>
      </c>
      <c r="J1567" s="53" t="s">
        <v>9173</v>
      </c>
    </row>
    <row r="1568" spans="1:10" x14ac:dyDescent="0.2">
      <c r="A1568" s="59" t="s">
        <v>9177</v>
      </c>
      <c r="B1568" s="53" t="s">
        <v>9178</v>
      </c>
      <c r="C1568" s="54">
        <v>0.80698300000000001</v>
      </c>
      <c r="D1568" s="54">
        <v>0.623278</v>
      </c>
      <c r="E1568" s="54">
        <f t="shared" si="48"/>
        <v>1.2947400678348988</v>
      </c>
      <c r="F1568" s="54">
        <f t="shared" si="49"/>
        <v>0.37266249135905122</v>
      </c>
      <c r="G1568" s="54">
        <v>0.39423393055419775</v>
      </c>
      <c r="H1568" s="54">
        <v>4</v>
      </c>
      <c r="I1568" s="54">
        <v>4</v>
      </c>
      <c r="J1568" s="53" t="s">
        <v>9176</v>
      </c>
    </row>
    <row r="1569" spans="1:10" x14ac:dyDescent="0.2">
      <c r="A1569" s="59" t="s">
        <v>9180</v>
      </c>
      <c r="B1569" s="53" t="s">
        <v>9181</v>
      </c>
      <c r="C1569" s="54">
        <v>1.1625300000000001</v>
      </c>
      <c r="D1569" s="54">
        <v>1.13303</v>
      </c>
      <c r="E1569" s="54">
        <f t="shared" si="48"/>
        <v>1.0260363803253225</v>
      </c>
      <c r="F1569" s="54">
        <f t="shared" si="49"/>
        <v>3.7081885705611051E-2</v>
      </c>
      <c r="G1569" s="54">
        <v>0.39449272625445436</v>
      </c>
      <c r="H1569" s="54">
        <v>41</v>
      </c>
      <c r="I1569" s="54">
        <v>41</v>
      </c>
      <c r="J1569" s="53" t="s">
        <v>9179</v>
      </c>
    </row>
    <row r="1570" spans="1:10" x14ac:dyDescent="0.2">
      <c r="A1570" s="59" t="s">
        <v>9183</v>
      </c>
      <c r="B1570" s="53" t="s">
        <v>9184</v>
      </c>
      <c r="C1570" s="54">
        <v>0.82336299999999996</v>
      </c>
      <c r="D1570" s="54">
        <v>0.78406900000000002</v>
      </c>
      <c r="E1570" s="54">
        <f t="shared" si="48"/>
        <v>1.0501154872849201</v>
      </c>
      <c r="F1570" s="54">
        <f t="shared" si="49"/>
        <v>7.0547998149692467E-2</v>
      </c>
      <c r="G1570" s="54">
        <v>0.3950190134266553</v>
      </c>
      <c r="H1570" s="54">
        <v>5</v>
      </c>
      <c r="I1570" s="54">
        <v>5</v>
      </c>
      <c r="J1570" s="53" t="s">
        <v>9182</v>
      </c>
    </row>
    <row r="1571" spans="1:10" x14ac:dyDescent="0.2">
      <c r="A1571" s="59" t="s">
        <v>9186</v>
      </c>
      <c r="B1571" s="53" t="s">
        <v>9187</v>
      </c>
      <c r="C1571" s="54">
        <v>0.733205</v>
      </c>
      <c r="D1571" s="54">
        <v>0.51874399999999998</v>
      </c>
      <c r="E1571" s="54">
        <f t="shared" si="48"/>
        <v>1.413423576947396</v>
      </c>
      <c r="F1571" s="54">
        <f t="shared" si="49"/>
        <v>0.49919387953296074</v>
      </c>
      <c r="G1571" s="54">
        <v>0.39537481344059505</v>
      </c>
      <c r="H1571" s="54">
        <v>3</v>
      </c>
      <c r="I1571" s="54">
        <v>3</v>
      </c>
      <c r="J1571" s="53" t="s">
        <v>9185</v>
      </c>
    </row>
    <row r="1572" spans="1:10" x14ac:dyDescent="0.2">
      <c r="A1572" s="59" t="s">
        <v>9189</v>
      </c>
      <c r="B1572" s="53" t="s">
        <v>9190</v>
      </c>
      <c r="C1572" s="54">
        <v>1.0174000000000001</v>
      </c>
      <c r="D1572" s="54">
        <v>0.86419500000000005</v>
      </c>
      <c r="E1572" s="54">
        <f t="shared" si="48"/>
        <v>1.1772805906074439</v>
      </c>
      <c r="F1572" s="54">
        <f t="shared" si="49"/>
        <v>0.23545821029450126</v>
      </c>
      <c r="G1572" s="54">
        <v>0.39620139470025439</v>
      </c>
      <c r="H1572" s="54">
        <v>4</v>
      </c>
      <c r="I1572" s="54">
        <v>3</v>
      </c>
      <c r="J1572" s="53" t="s">
        <v>9188</v>
      </c>
    </row>
    <row r="1573" spans="1:10" x14ac:dyDescent="0.2">
      <c r="A1573" s="59" t="s">
        <v>9192</v>
      </c>
      <c r="B1573" s="53" t="s">
        <v>9193</v>
      </c>
      <c r="C1573" s="54">
        <v>0.85473500000000002</v>
      </c>
      <c r="D1573" s="54">
        <v>0.813415</v>
      </c>
      <c r="E1573" s="54">
        <f t="shared" si="48"/>
        <v>1.0507981780517941</v>
      </c>
      <c r="F1573" s="54">
        <f t="shared" si="49"/>
        <v>7.1485604139644804E-2</v>
      </c>
      <c r="G1573" s="54">
        <v>0.39622146553196863</v>
      </c>
      <c r="H1573" s="54">
        <v>10</v>
      </c>
      <c r="I1573" s="54">
        <v>10</v>
      </c>
      <c r="J1573" s="53" t="s">
        <v>9191</v>
      </c>
    </row>
    <row r="1574" spans="1:10" x14ac:dyDescent="0.2">
      <c r="A1574" s="59" t="s">
        <v>9195</v>
      </c>
      <c r="B1574" s="53" t="s">
        <v>9196</v>
      </c>
      <c r="C1574" s="54">
        <v>2.0376400000000001</v>
      </c>
      <c r="D1574" s="54">
        <v>1.8202</v>
      </c>
      <c r="E1574" s="54">
        <f t="shared" si="48"/>
        <v>1.1194594000659268</v>
      </c>
      <c r="F1574" s="54">
        <f t="shared" si="49"/>
        <v>0.16280220627386252</v>
      </c>
      <c r="G1574" s="54">
        <v>0.39798435496635703</v>
      </c>
      <c r="H1574" s="54">
        <v>3</v>
      </c>
      <c r="I1574" s="54">
        <v>2</v>
      </c>
      <c r="J1574" s="53" t="s">
        <v>9194</v>
      </c>
    </row>
    <row r="1575" spans="1:10" x14ac:dyDescent="0.2">
      <c r="A1575" s="59" t="s">
        <v>9198</v>
      </c>
      <c r="B1575" s="53" t="s">
        <v>9199</v>
      </c>
      <c r="C1575" s="54">
        <v>0.91748799999999997</v>
      </c>
      <c r="D1575" s="54">
        <v>1.0233000000000001</v>
      </c>
      <c r="E1575" s="54">
        <f t="shared" si="48"/>
        <v>0.89659728329913013</v>
      </c>
      <c r="F1575" s="54">
        <f t="shared" si="49"/>
        <v>-0.15746796687597545</v>
      </c>
      <c r="G1575" s="54">
        <v>0.39866765354085798</v>
      </c>
      <c r="H1575" s="54">
        <v>7</v>
      </c>
      <c r="I1575" s="54">
        <v>3</v>
      </c>
      <c r="J1575" s="53" t="s">
        <v>9197</v>
      </c>
    </row>
    <row r="1576" spans="1:10" x14ac:dyDescent="0.2">
      <c r="A1576" s="59" t="s">
        <v>9201</v>
      </c>
      <c r="B1576" s="53" t="s">
        <v>9202</v>
      </c>
      <c r="C1576" s="54">
        <v>1.09399</v>
      </c>
      <c r="D1576" s="54">
        <v>1.13825</v>
      </c>
      <c r="E1576" s="54">
        <f t="shared" si="48"/>
        <v>0.9611157478585548</v>
      </c>
      <c r="F1576" s="54">
        <f t="shared" si="49"/>
        <v>-5.7217908627324454E-2</v>
      </c>
      <c r="G1576" s="54">
        <v>0.39891741855233953</v>
      </c>
      <c r="H1576" s="54">
        <v>6</v>
      </c>
      <c r="I1576" s="54">
        <v>6</v>
      </c>
      <c r="J1576" s="53" t="s">
        <v>9200</v>
      </c>
    </row>
    <row r="1577" spans="1:10" x14ac:dyDescent="0.2">
      <c r="A1577" s="59" t="s">
        <v>9204</v>
      </c>
      <c r="B1577" s="53" t="s">
        <v>9205</v>
      </c>
      <c r="C1577" s="54">
        <v>1.81298</v>
      </c>
      <c r="D1577" s="54">
        <v>1.71448</v>
      </c>
      <c r="E1577" s="54">
        <f t="shared" si="48"/>
        <v>1.0574518221268256</v>
      </c>
      <c r="F1577" s="54">
        <f t="shared" si="49"/>
        <v>8.0591935154167391E-2</v>
      </c>
      <c r="G1577" s="54">
        <v>0.39963544473519352</v>
      </c>
      <c r="H1577" s="54">
        <v>4</v>
      </c>
      <c r="I1577" s="54">
        <v>4</v>
      </c>
      <c r="J1577" s="53" t="s">
        <v>9203</v>
      </c>
    </row>
    <row r="1578" spans="1:10" x14ac:dyDescent="0.2">
      <c r="A1578" s="59" t="s">
        <v>9207</v>
      </c>
      <c r="B1578" s="53" t="s">
        <v>9208</v>
      </c>
      <c r="C1578" s="54">
        <v>1.37314</v>
      </c>
      <c r="D1578" s="54">
        <v>1.4563900000000001</v>
      </c>
      <c r="E1578" s="54">
        <f t="shared" si="48"/>
        <v>0.94283811341742252</v>
      </c>
      <c r="F1578" s="54">
        <f t="shared" si="49"/>
        <v>-8.4918015417960083E-2</v>
      </c>
      <c r="G1578" s="54">
        <v>0.40038518555570596</v>
      </c>
      <c r="H1578" s="54">
        <v>3</v>
      </c>
      <c r="I1578" s="54">
        <v>3</v>
      </c>
      <c r="J1578" s="53" t="s">
        <v>9206</v>
      </c>
    </row>
    <row r="1579" spans="1:10" x14ac:dyDescent="0.2">
      <c r="A1579" s="59" t="s">
        <v>9210</v>
      </c>
      <c r="B1579" s="53" t="s">
        <v>9211</v>
      </c>
      <c r="C1579" s="54">
        <v>1.4142699999999999</v>
      </c>
      <c r="D1579" s="54">
        <v>0.77312899999999996</v>
      </c>
      <c r="E1579" s="54">
        <f t="shared" si="48"/>
        <v>1.8292807539233427</v>
      </c>
      <c r="F1579" s="54">
        <f t="shared" si="49"/>
        <v>0.87127651369178705</v>
      </c>
      <c r="G1579" s="54">
        <v>0.40057606868155371</v>
      </c>
      <c r="H1579" s="54">
        <v>4</v>
      </c>
      <c r="I1579" s="54">
        <v>4</v>
      </c>
      <c r="J1579" s="53" t="s">
        <v>9209</v>
      </c>
    </row>
    <row r="1580" spans="1:10" x14ac:dyDescent="0.2">
      <c r="A1580" s="59" t="s">
        <v>9213</v>
      </c>
      <c r="B1580" s="53" t="s">
        <v>9214</v>
      </c>
      <c r="C1580" s="54">
        <v>1.9116500000000001</v>
      </c>
      <c r="D1580" s="54">
        <v>1.9737800000000001</v>
      </c>
      <c r="E1580" s="54">
        <f t="shared" si="48"/>
        <v>0.96852232771636149</v>
      </c>
      <c r="F1580" s="54">
        <f t="shared" si="49"/>
        <v>-4.6142786673838518E-2</v>
      </c>
      <c r="G1580" s="54">
        <v>0.4007172146967547</v>
      </c>
      <c r="H1580" s="54">
        <v>15</v>
      </c>
      <c r="I1580" s="54">
        <v>15</v>
      </c>
      <c r="J1580" s="53" t="s">
        <v>9212</v>
      </c>
    </row>
    <row r="1581" spans="1:10" x14ac:dyDescent="0.2">
      <c r="A1581" s="59" t="s">
        <v>9216</v>
      </c>
      <c r="B1581" s="53" t="s">
        <v>9217</v>
      </c>
      <c r="C1581" s="54">
        <v>0.70156700000000005</v>
      </c>
      <c r="D1581" s="54">
        <v>0.64925500000000003</v>
      </c>
      <c r="E1581" s="54">
        <f t="shared" si="48"/>
        <v>1.0805723483069056</v>
      </c>
      <c r="F1581" s="54">
        <f t="shared" si="49"/>
        <v>0.11179566918891869</v>
      </c>
      <c r="G1581" s="54">
        <v>0.40091748747709294</v>
      </c>
      <c r="H1581" s="54">
        <v>8</v>
      </c>
      <c r="I1581" s="54">
        <v>8</v>
      </c>
      <c r="J1581" s="53" t="s">
        <v>9215</v>
      </c>
    </row>
    <row r="1582" spans="1:10" x14ac:dyDescent="0.2">
      <c r="A1582" s="59" t="s">
        <v>9219</v>
      </c>
      <c r="B1582" s="53" t="s">
        <v>9220</v>
      </c>
      <c r="C1582" s="54">
        <v>1.2156899999999999</v>
      </c>
      <c r="D1582" s="54">
        <v>1.25437</v>
      </c>
      <c r="E1582" s="54">
        <f t="shared" si="48"/>
        <v>0.96916380334351104</v>
      </c>
      <c r="F1582" s="54">
        <f t="shared" si="49"/>
        <v>-4.5187571352725407E-2</v>
      </c>
      <c r="G1582" s="54">
        <v>0.40198606651629809</v>
      </c>
      <c r="H1582" s="54">
        <v>7</v>
      </c>
      <c r="I1582" s="54">
        <v>7</v>
      </c>
      <c r="J1582" s="53" t="s">
        <v>9218</v>
      </c>
    </row>
    <row r="1583" spans="1:10" x14ac:dyDescent="0.2">
      <c r="B1583" s="53" t="s">
        <v>9222</v>
      </c>
      <c r="C1583" s="54">
        <v>1.07386</v>
      </c>
      <c r="D1583" s="54">
        <v>1.53982</v>
      </c>
      <c r="E1583" s="54">
        <f t="shared" si="48"/>
        <v>0.69739320180280817</v>
      </c>
      <c r="F1583" s="54">
        <f t="shared" si="49"/>
        <v>-0.51995579411254755</v>
      </c>
      <c r="G1583" s="54">
        <v>0.40213511688930575</v>
      </c>
      <c r="H1583" s="54">
        <v>11</v>
      </c>
      <c r="I1583" s="54">
        <v>11</v>
      </c>
      <c r="J1583" s="53" t="s">
        <v>9221</v>
      </c>
    </row>
    <row r="1584" spans="1:10" x14ac:dyDescent="0.2">
      <c r="A1584" s="59" t="s">
        <v>9224</v>
      </c>
      <c r="B1584" s="53" t="s">
        <v>9225</v>
      </c>
      <c r="C1584" s="54">
        <v>0.594086</v>
      </c>
      <c r="D1584" s="54">
        <v>0.61526400000000003</v>
      </c>
      <c r="E1584" s="54">
        <f t="shared" si="48"/>
        <v>0.96557900348468295</v>
      </c>
      <c r="F1584" s="54">
        <f t="shared" si="49"/>
        <v>-5.0533789856841489E-2</v>
      </c>
      <c r="G1584" s="54">
        <v>0.4022897803282599</v>
      </c>
      <c r="H1584" s="54">
        <v>6</v>
      </c>
      <c r="I1584" s="54">
        <v>6</v>
      </c>
      <c r="J1584" s="53" t="s">
        <v>9223</v>
      </c>
    </row>
    <row r="1585" spans="1:10" x14ac:dyDescent="0.2">
      <c r="A1585" s="59" t="s">
        <v>9227</v>
      </c>
      <c r="B1585" s="53" t="s">
        <v>9228</v>
      </c>
      <c r="C1585" s="54">
        <v>0.806168</v>
      </c>
      <c r="D1585" s="54">
        <v>0.74713200000000002</v>
      </c>
      <c r="E1585" s="54">
        <f t="shared" si="48"/>
        <v>1.079016827013165</v>
      </c>
      <c r="F1585" s="54">
        <f t="shared" si="49"/>
        <v>0.10971736349057677</v>
      </c>
      <c r="G1585" s="54">
        <v>0.40274114459339738</v>
      </c>
      <c r="H1585" s="54">
        <v>4</v>
      </c>
      <c r="I1585" s="54">
        <v>4</v>
      </c>
      <c r="J1585" s="53" t="s">
        <v>9226</v>
      </c>
    </row>
    <row r="1586" spans="1:10" x14ac:dyDescent="0.2">
      <c r="A1586" s="59" t="s">
        <v>9230</v>
      </c>
      <c r="B1586" s="53" t="s">
        <v>9231</v>
      </c>
      <c r="C1586" s="54">
        <v>0.52868599999999999</v>
      </c>
      <c r="D1586" s="54">
        <v>0.61049399999999998</v>
      </c>
      <c r="E1586" s="54">
        <f t="shared" si="48"/>
        <v>0.8659970450160035</v>
      </c>
      <c r="F1586" s="54">
        <f t="shared" si="49"/>
        <v>-0.20756599273909315</v>
      </c>
      <c r="G1586" s="54">
        <v>0.40286450046645156</v>
      </c>
      <c r="H1586" s="54">
        <v>4</v>
      </c>
      <c r="I1586" s="54">
        <v>3</v>
      </c>
      <c r="J1586" s="53" t="s">
        <v>9229</v>
      </c>
    </row>
    <row r="1587" spans="1:10" x14ac:dyDescent="0.2">
      <c r="A1587" s="59" t="s">
        <v>9233</v>
      </c>
      <c r="B1587" s="53" t="s">
        <v>9234</v>
      </c>
      <c r="C1587" s="54">
        <v>0.47767900000000002</v>
      </c>
      <c r="D1587" s="54">
        <v>0.50015100000000001</v>
      </c>
      <c r="E1587" s="54">
        <f t="shared" si="48"/>
        <v>0.95506956899016504</v>
      </c>
      <c r="F1587" s="54">
        <f t="shared" si="49"/>
        <v>-6.6322269402252165E-2</v>
      </c>
      <c r="G1587" s="54">
        <v>0.40388711656179688</v>
      </c>
      <c r="H1587" s="54">
        <v>13</v>
      </c>
      <c r="I1587" s="54">
        <v>8</v>
      </c>
      <c r="J1587" s="53" t="s">
        <v>9232</v>
      </c>
    </row>
    <row r="1588" spans="1:10" x14ac:dyDescent="0.2">
      <c r="A1588" s="59" t="s">
        <v>9236</v>
      </c>
      <c r="B1588" s="53" t="s">
        <v>9237</v>
      </c>
      <c r="C1588" s="54">
        <v>0.50137399999999999</v>
      </c>
      <c r="D1588" s="54">
        <v>0.48075600000000002</v>
      </c>
      <c r="E1588" s="54">
        <f t="shared" si="48"/>
        <v>1.0428866202397888</v>
      </c>
      <c r="F1588" s="54">
        <f t="shared" si="49"/>
        <v>6.0582320552747745E-2</v>
      </c>
      <c r="G1588" s="54">
        <v>0.40564301312055207</v>
      </c>
      <c r="H1588" s="54">
        <v>10</v>
      </c>
      <c r="I1588" s="54">
        <v>10</v>
      </c>
      <c r="J1588" s="53" t="s">
        <v>9235</v>
      </c>
    </row>
    <row r="1589" spans="1:10" x14ac:dyDescent="0.2">
      <c r="A1589" s="59" t="s">
        <v>9239</v>
      </c>
      <c r="B1589" s="53" t="s">
        <v>9240</v>
      </c>
      <c r="C1589" s="54">
        <v>0.66242599999999996</v>
      </c>
      <c r="D1589" s="54">
        <v>0.64386399999999999</v>
      </c>
      <c r="E1589" s="54">
        <f t="shared" si="48"/>
        <v>1.0288290694929363</v>
      </c>
      <c r="F1589" s="54">
        <f t="shared" si="49"/>
        <v>4.1003311601214981E-2</v>
      </c>
      <c r="G1589" s="54">
        <v>0.40568224417482496</v>
      </c>
      <c r="H1589" s="54">
        <v>11</v>
      </c>
      <c r="I1589" s="54">
        <v>11</v>
      </c>
      <c r="J1589" s="53" t="s">
        <v>9238</v>
      </c>
    </row>
    <row r="1590" spans="1:10" x14ac:dyDescent="0.2">
      <c r="A1590" s="59" t="s">
        <v>9242</v>
      </c>
      <c r="B1590" s="53" t="s">
        <v>9243</v>
      </c>
      <c r="C1590" s="54">
        <v>1.3485199999999999</v>
      </c>
      <c r="D1590" s="54">
        <v>1.46516</v>
      </c>
      <c r="E1590" s="54">
        <f t="shared" si="48"/>
        <v>0.92039094706380187</v>
      </c>
      <c r="F1590" s="54">
        <f t="shared" si="49"/>
        <v>-0.11968130155829142</v>
      </c>
      <c r="G1590" s="54">
        <v>0.40637501637106394</v>
      </c>
      <c r="H1590" s="54">
        <v>4</v>
      </c>
      <c r="I1590" s="54">
        <v>4</v>
      </c>
      <c r="J1590" s="53" t="s">
        <v>9241</v>
      </c>
    </row>
    <row r="1591" spans="1:10" x14ac:dyDescent="0.2">
      <c r="A1591" s="59" t="s">
        <v>9245</v>
      </c>
      <c r="B1591" s="53" t="s">
        <v>9246</v>
      </c>
      <c r="C1591" s="54">
        <v>1.4928999999999999</v>
      </c>
      <c r="D1591" s="54">
        <v>1.4727699999999999</v>
      </c>
      <c r="E1591" s="54">
        <f t="shared" si="48"/>
        <v>1.0136681219742389</v>
      </c>
      <c r="F1591" s="54">
        <f t="shared" si="49"/>
        <v>1.958538690389491E-2</v>
      </c>
      <c r="G1591" s="54">
        <v>0.40790497292600325</v>
      </c>
      <c r="H1591" s="54">
        <v>32</v>
      </c>
      <c r="I1591" s="54">
        <v>32</v>
      </c>
      <c r="J1591" s="53" t="s">
        <v>9244</v>
      </c>
    </row>
    <row r="1592" spans="1:10" x14ac:dyDescent="0.2">
      <c r="A1592" s="59" t="s">
        <v>9248</v>
      </c>
      <c r="B1592" s="53" t="s">
        <v>9249</v>
      </c>
      <c r="C1592" s="54">
        <v>1.04392</v>
      </c>
      <c r="D1592" s="54">
        <v>1.0743</v>
      </c>
      <c r="E1592" s="54">
        <f t="shared" si="48"/>
        <v>0.97172112072977745</v>
      </c>
      <c r="F1592" s="54">
        <f t="shared" si="49"/>
        <v>-4.1385768164463439E-2</v>
      </c>
      <c r="G1592" s="54">
        <v>0.40865046741333977</v>
      </c>
      <c r="H1592" s="54">
        <v>15</v>
      </c>
      <c r="I1592" s="54">
        <v>13</v>
      </c>
      <c r="J1592" s="53" t="s">
        <v>9247</v>
      </c>
    </row>
    <row r="1593" spans="1:10" x14ac:dyDescent="0.2">
      <c r="A1593" s="59" t="s">
        <v>9251</v>
      </c>
      <c r="B1593" s="53" t="s">
        <v>9252</v>
      </c>
      <c r="C1593" s="54">
        <v>1.2460899999999999</v>
      </c>
      <c r="D1593" s="54">
        <v>1.2213400000000001</v>
      </c>
      <c r="E1593" s="54">
        <f t="shared" si="48"/>
        <v>1.0202646273764879</v>
      </c>
      <c r="F1593" s="54">
        <f t="shared" si="49"/>
        <v>2.8943394440409997E-2</v>
      </c>
      <c r="G1593" s="54">
        <v>0.40936056181565644</v>
      </c>
      <c r="H1593" s="54">
        <v>86</v>
      </c>
      <c r="I1593" s="54">
        <v>80</v>
      </c>
      <c r="J1593" s="53" t="s">
        <v>9250</v>
      </c>
    </row>
    <row r="1594" spans="1:10" x14ac:dyDescent="0.2">
      <c r="A1594" s="59" t="s">
        <v>9254</v>
      </c>
      <c r="B1594" s="53" t="s">
        <v>9255</v>
      </c>
      <c r="C1594" s="54">
        <v>1.5966400000000001</v>
      </c>
      <c r="D1594" s="54">
        <v>1.71177</v>
      </c>
      <c r="E1594" s="54">
        <f t="shared" si="48"/>
        <v>0.93274213241264892</v>
      </c>
      <c r="F1594" s="54">
        <f t="shared" si="49"/>
        <v>-0.10044980878352776</v>
      </c>
      <c r="G1594" s="54">
        <v>0.40988969509891504</v>
      </c>
      <c r="H1594" s="54">
        <v>13</v>
      </c>
      <c r="I1594" s="54">
        <v>13</v>
      </c>
      <c r="J1594" s="53" t="s">
        <v>9253</v>
      </c>
    </row>
    <row r="1595" spans="1:10" x14ac:dyDescent="0.2">
      <c r="B1595" s="53" t="s">
        <v>9257</v>
      </c>
      <c r="C1595" s="54">
        <v>0.42294999999999999</v>
      </c>
      <c r="D1595" s="54">
        <v>0.38745499999999999</v>
      </c>
      <c r="E1595" s="54">
        <f t="shared" si="48"/>
        <v>1.0916106386548114</v>
      </c>
      <c r="F1595" s="54">
        <f t="shared" si="49"/>
        <v>0.12645836005791469</v>
      </c>
      <c r="G1595" s="54">
        <v>0.41075040469566809</v>
      </c>
      <c r="H1595" s="54">
        <v>10</v>
      </c>
      <c r="I1595" s="54">
        <v>10</v>
      </c>
      <c r="J1595" s="53" t="s">
        <v>9256</v>
      </c>
    </row>
    <row r="1596" spans="1:10" x14ac:dyDescent="0.2">
      <c r="A1596" s="59" t="s">
        <v>9259</v>
      </c>
      <c r="B1596" s="53" t="s">
        <v>9260</v>
      </c>
      <c r="C1596" s="54">
        <v>2.70424</v>
      </c>
      <c r="D1596" s="54">
        <v>1.61273</v>
      </c>
      <c r="E1596" s="54">
        <f t="shared" si="48"/>
        <v>1.6768088892747082</v>
      </c>
      <c r="F1596" s="54">
        <f t="shared" si="49"/>
        <v>0.74571827017415626</v>
      </c>
      <c r="G1596" s="54">
        <v>0.41094149826042786</v>
      </c>
      <c r="H1596" s="54">
        <v>6</v>
      </c>
      <c r="I1596" s="54">
        <v>6</v>
      </c>
      <c r="J1596" s="53" t="s">
        <v>9258</v>
      </c>
    </row>
    <row r="1597" spans="1:10" x14ac:dyDescent="0.2">
      <c r="A1597" s="59" t="s">
        <v>9262</v>
      </c>
      <c r="B1597" s="53" t="s">
        <v>9263</v>
      </c>
      <c r="C1597" s="54">
        <v>0.12542300000000001</v>
      </c>
      <c r="D1597" s="54">
        <v>0.14036699999999999</v>
      </c>
      <c r="E1597" s="54">
        <f t="shared" si="48"/>
        <v>0.89353623002557592</v>
      </c>
      <c r="F1597" s="54">
        <f t="shared" si="49"/>
        <v>-0.16240186778226662</v>
      </c>
      <c r="G1597" s="54">
        <v>0.4117361506927818</v>
      </c>
      <c r="H1597" s="54">
        <v>19</v>
      </c>
      <c r="I1597" s="54">
        <v>19</v>
      </c>
      <c r="J1597" s="53" t="s">
        <v>9261</v>
      </c>
    </row>
    <row r="1598" spans="1:10" x14ac:dyDescent="0.2">
      <c r="B1598" s="53" t="s">
        <v>9265</v>
      </c>
      <c r="C1598" s="54">
        <v>1.16425</v>
      </c>
      <c r="D1598" s="54">
        <v>0.93141200000000002</v>
      </c>
      <c r="E1598" s="54">
        <f t="shared" si="48"/>
        <v>1.2499838954189981</v>
      </c>
      <c r="F1598" s="54">
        <f t="shared" si="49"/>
        <v>0.32190950756830811</v>
      </c>
      <c r="G1598" s="54">
        <v>0.41192580586371336</v>
      </c>
      <c r="H1598" s="54">
        <v>5</v>
      </c>
      <c r="I1598" s="54">
        <v>5</v>
      </c>
      <c r="J1598" s="53" t="s">
        <v>9264</v>
      </c>
    </row>
    <row r="1599" spans="1:10" x14ac:dyDescent="0.2">
      <c r="A1599" s="59" t="s">
        <v>9267</v>
      </c>
      <c r="B1599" s="53" t="s">
        <v>9268</v>
      </c>
      <c r="C1599" s="54">
        <v>0.90760399999999997</v>
      </c>
      <c r="D1599" s="54">
        <v>0.97932399999999997</v>
      </c>
      <c r="E1599" s="54">
        <f t="shared" si="48"/>
        <v>0.92676580988518609</v>
      </c>
      <c r="F1599" s="54">
        <f t="shared" si="49"/>
        <v>-0.10972327340683362</v>
      </c>
      <c r="G1599" s="54">
        <v>0.41242976431987149</v>
      </c>
      <c r="H1599" s="54">
        <v>7</v>
      </c>
      <c r="I1599" s="54">
        <v>7</v>
      </c>
      <c r="J1599" s="53" t="s">
        <v>9266</v>
      </c>
    </row>
    <row r="1600" spans="1:10" x14ac:dyDescent="0.2">
      <c r="A1600" s="59" t="s">
        <v>9270</v>
      </c>
      <c r="B1600" s="53" t="s">
        <v>9271</v>
      </c>
      <c r="C1600" s="54">
        <v>2.3939599999999999</v>
      </c>
      <c r="D1600" s="54">
        <v>2.2378900000000002</v>
      </c>
      <c r="E1600" s="54">
        <f t="shared" si="48"/>
        <v>1.0697397995433198</v>
      </c>
      <c r="F1600" s="54">
        <f t="shared" si="49"/>
        <v>9.7259922272054419E-2</v>
      </c>
      <c r="G1600" s="54">
        <v>0.41379286701382245</v>
      </c>
      <c r="H1600" s="54">
        <v>2</v>
      </c>
      <c r="I1600" s="54">
        <v>2</v>
      </c>
      <c r="J1600" s="53" t="s">
        <v>9269</v>
      </c>
    </row>
    <row r="1601" spans="1:10" x14ac:dyDescent="0.2">
      <c r="A1601" s="59" t="s">
        <v>9273</v>
      </c>
      <c r="B1601" s="53" t="s">
        <v>9274</v>
      </c>
      <c r="C1601" s="54">
        <v>2.0642800000000001</v>
      </c>
      <c r="D1601" s="54">
        <v>2.5283899999999999</v>
      </c>
      <c r="E1601" s="54">
        <f t="shared" si="48"/>
        <v>0.81644050166311377</v>
      </c>
      <c r="F1601" s="54">
        <f t="shared" si="49"/>
        <v>-0.29258034208658168</v>
      </c>
      <c r="G1601" s="54">
        <v>0.41461689982140199</v>
      </c>
      <c r="H1601" s="54">
        <v>2</v>
      </c>
      <c r="I1601" s="54">
        <v>2</v>
      </c>
      <c r="J1601" s="53" t="s">
        <v>9272</v>
      </c>
    </row>
    <row r="1602" spans="1:10" x14ac:dyDescent="0.2">
      <c r="A1602" s="59" t="s">
        <v>9276</v>
      </c>
      <c r="B1602" s="53" t="s">
        <v>9277</v>
      </c>
      <c r="C1602" s="54">
        <v>0.89363000000000004</v>
      </c>
      <c r="D1602" s="54">
        <v>0.86770899999999995</v>
      </c>
      <c r="E1602" s="54">
        <f t="shared" si="48"/>
        <v>1.0298729182248889</v>
      </c>
      <c r="F1602" s="54">
        <f t="shared" si="49"/>
        <v>4.2466326187169667E-2</v>
      </c>
      <c r="G1602" s="54">
        <v>0.41462931098616329</v>
      </c>
      <c r="H1602" s="54">
        <v>6</v>
      </c>
      <c r="I1602" s="54">
        <v>6</v>
      </c>
      <c r="J1602" s="53" t="s">
        <v>9275</v>
      </c>
    </row>
    <row r="1603" spans="1:10" x14ac:dyDescent="0.2">
      <c r="A1603" s="59" t="s">
        <v>9279</v>
      </c>
      <c r="B1603" s="53" t="s">
        <v>9280</v>
      </c>
      <c r="C1603" s="54">
        <v>0.77986800000000001</v>
      </c>
      <c r="D1603" s="54">
        <v>0.83146699999999996</v>
      </c>
      <c r="E1603" s="54">
        <f t="shared" si="48"/>
        <v>0.93794221538557765</v>
      </c>
      <c r="F1603" s="54">
        <f t="shared" si="49"/>
        <v>-9.2429050765688692E-2</v>
      </c>
      <c r="G1603" s="54">
        <v>0.41474771307802805</v>
      </c>
      <c r="H1603" s="54">
        <v>8</v>
      </c>
      <c r="I1603" s="54">
        <v>8</v>
      </c>
      <c r="J1603" s="53" t="s">
        <v>9278</v>
      </c>
    </row>
    <row r="1604" spans="1:10" x14ac:dyDescent="0.2">
      <c r="A1604" s="59" t="s">
        <v>9282</v>
      </c>
      <c r="B1604" s="53" t="s">
        <v>9283</v>
      </c>
      <c r="C1604" s="54">
        <v>0.98355599999999999</v>
      </c>
      <c r="D1604" s="54">
        <v>0.91484299999999996</v>
      </c>
      <c r="E1604" s="54">
        <f t="shared" si="48"/>
        <v>1.0751090624292912</v>
      </c>
      <c r="F1604" s="54">
        <f t="shared" si="49"/>
        <v>0.10448301874021526</v>
      </c>
      <c r="G1604" s="54">
        <v>0.41513944463756958</v>
      </c>
      <c r="H1604" s="54">
        <v>6</v>
      </c>
      <c r="I1604" s="54">
        <v>6</v>
      </c>
      <c r="J1604" s="53" t="s">
        <v>9281</v>
      </c>
    </row>
    <row r="1605" spans="1:10" x14ac:dyDescent="0.2">
      <c r="A1605" s="59" t="s">
        <v>9285</v>
      </c>
      <c r="B1605" s="53" t="s">
        <v>9286</v>
      </c>
      <c r="C1605" s="54">
        <v>0.871892</v>
      </c>
      <c r="D1605" s="54">
        <v>0.83870199999999995</v>
      </c>
      <c r="E1605" s="54">
        <f t="shared" si="48"/>
        <v>1.0395730545533457</v>
      </c>
      <c r="F1605" s="54">
        <f t="shared" si="49"/>
        <v>5.599114515008783E-2</v>
      </c>
      <c r="G1605" s="54">
        <v>0.41558800103235466</v>
      </c>
      <c r="H1605" s="54">
        <v>14</v>
      </c>
      <c r="I1605" s="54">
        <v>14</v>
      </c>
      <c r="J1605" s="53" t="s">
        <v>9284</v>
      </c>
    </row>
    <row r="1606" spans="1:10" x14ac:dyDescent="0.2">
      <c r="A1606" s="59" t="s">
        <v>9288</v>
      </c>
      <c r="B1606" s="53" t="s">
        <v>9289</v>
      </c>
      <c r="C1606" s="54">
        <v>1.1448</v>
      </c>
      <c r="D1606" s="54">
        <v>1.0869599999999999</v>
      </c>
      <c r="E1606" s="54">
        <f t="shared" ref="E1606:E1669" si="50">C1606/D1606</f>
        <v>1.053212629719585</v>
      </c>
      <c r="F1606" s="54">
        <f t="shared" ref="F1606:F1669" si="51">LOG(E1606,2)</f>
        <v>7.4796726842762326E-2</v>
      </c>
      <c r="G1606" s="54">
        <v>0.41581293966781813</v>
      </c>
      <c r="H1606" s="54">
        <v>11</v>
      </c>
      <c r="I1606" s="54">
        <v>7</v>
      </c>
      <c r="J1606" s="53" t="s">
        <v>9287</v>
      </c>
    </row>
    <row r="1607" spans="1:10" x14ac:dyDescent="0.2">
      <c r="A1607" s="59" t="s">
        <v>9291</v>
      </c>
      <c r="B1607" s="53" t="s">
        <v>9292</v>
      </c>
      <c r="C1607" s="54">
        <v>3.0316399999999999</v>
      </c>
      <c r="D1607" s="54">
        <v>2.9477699999999998</v>
      </c>
      <c r="E1607" s="54">
        <f t="shared" si="50"/>
        <v>1.0284520162699262</v>
      </c>
      <c r="F1607" s="54">
        <f t="shared" si="51"/>
        <v>4.0474484670521726E-2</v>
      </c>
      <c r="G1607" s="54">
        <v>0.41610027230047408</v>
      </c>
      <c r="H1607" s="54">
        <v>11</v>
      </c>
      <c r="I1607" s="54">
        <v>11</v>
      </c>
      <c r="J1607" s="53" t="s">
        <v>9290</v>
      </c>
    </row>
    <row r="1608" spans="1:10" x14ac:dyDescent="0.2">
      <c r="A1608" s="59" t="s">
        <v>9294</v>
      </c>
      <c r="B1608" s="53" t="s">
        <v>9295</v>
      </c>
      <c r="C1608" s="54">
        <v>1.16073</v>
      </c>
      <c r="D1608" s="54">
        <v>1.05297</v>
      </c>
      <c r="E1608" s="54">
        <f t="shared" si="50"/>
        <v>1.1023390979799994</v>
      </c>
      <c r="F1608" s="54">
        <f t="shared" si="51"/>
        <v>0.14056808935466186</v>
      </c>
      <c r="G1608" s="54">
        <v>0.41653835732628408</v>
      </c>
      <c r="H1608" s="54">
        <v>3</v>
      </c>
      <c r="I1608" s="54">
        <v>3</v>
      </c>
      <c r="J1608" s="53" t="s">
        <v>9293</v>
      </c>
    </row>
    <row r="1609" spans="1:10" x14ac:dyDescent="0.2">
      <c r="A1609" s="59" t="s">
        <v>9297</v>
      </c>
      <c r="B1609" s="53" t="s">
        <v>9298</v>
      </c>
      <c r="C1609" s="54">
        <v>0.79239400000000004</v>
      </c>
      <c r="D1609" s="54">
        <v>0.76492000000000004</v>
      </c>
      <c r="E1609" s="54">
        <f t="shared" si="50"/>
        <v>1.0359174815666998</v>
      </c>
      <c r="F1609" s="54">
        <f t="shared" si="51"/>
        <v>5.0909086348850011E-2</v>
      </c>
      <c r="G1609" s="54">
        <v>0.41677340679767177</v>
      </c>
      <c r="H1609" s="54">
        <v>11</v>
      </c>
      <c r="I1609" s="54">
        <v>11</v>
      </c>
      <c r="J1609" s="53" t="s">
        <v>9296</v>
      </c>
    </row>
    <row r="1610" spans="1:10" x14ac:dyDescent="0.2">
      <c r="A1610" s="59" t="s">
        <v>9300</v>
      </c>
      <c r="B1610" s="53" t="s">
        <v>9301</v>
      </c>
      <c r="C1610" s="54">
        <v>0.76321000000000006</v>
      </c>
      <c r="D1610" s="54">
        <v>0.80872599999999994</v>
      </c>
      <c r="E1610" s="54">
        <f t="shared" si="50"/>
        <v>0.9437188862482474</v>
      </c>
      <c r="F1610" s="54">
        <f t="shared" si="51"/>
        <v>-8.3570919424859433E-2</v>
      </c>
      <c r="G1610" s="54">
        <v>0.41701242971444291</v>
      </c>
      <c r="H1610" s="54">
        <v>2</v>
      </c>
      <c r="I1610" s="54">
        <v>2</v>
      </c>
      <c r="J1610" s="53" t="s">
        <v>9299</v>
      </c>
    </row>
    <row r="1611" spans="1:10" x14ac:dyDescent="0.2">
      <c r="A1611" s="59" t="s">
        <v>9303</v>
      </c>
      <c r="B1611" s="53" t="s">
        <v>9304</v>
      </c>
      <c r="C1611" s="54">
        <v>0.85657099999999997</v>
      </c>
      <c r="D1611" s="54">
        <v>0.76762600000000003</v>
      </c>
      <c r="E1611" s="54">
        <f t="shared" si="50"/>
        <v>1.1158702284706354</v>
      </c>
      <c r="F1611" s="54">
        <f t="shared" si="51"/>
        <v>0.15816925689113595</v>
      </c>
      <c r="G1611" s="54">
        <v>0.41749761608360442</v>
      </c>
      <c r="H1611" s="54">
        <v>5</v>
      </c>
      <c r="I1611" s="54">
        <v>5</v>
      </c>
      <c r="J1611" s="53" t="s">
        <v>9302</v>
      </c>
    </row>
    <row r="1612" spans="1:10" x14ac:dyDescent="0.2">
      <c r="A1612" s="59" t="s">
        <v>9306</v>
      </c>
      <c r="B1612" s="53" t="s">
        <v>9307</v>
      </c>
      <c r="C1612" s="54">
        <v>1.3292900000000001</v>
      </c>
      <c r="D1612" s="54">
        <v>1.3839300000000001</v>
      </c>
      <c r="E1612" s="54">
        <f t="shared" si="50"/>
        <v>0.96051823430375816</v>
      </c>
      <c r="F1612" s="54">
        <f t="shared" si="51"/>
        <v>-5.8115092875888313E-2</v>
      </c>
      <c r="G1612" s="54">
        <v>0.41756779861834747</v>
      </c>
      <c r="H1612" s="54">
        <v>12</v>
      </c>
      <c r="I1612" s="54">
        <v>2</v>
      </c>
      <c r="J1612" s="53" t="s">
        <v>9305</v>
      </c>
    </row>
    <row r="1613" spans="1:10" x14ac:dyDescent="0.2">
      <c r="A1613" s="59" t="s">
        <v>9309</v>
      </c>
      <c r="B1613" s="53" t="s">
        <v>9310</v>
      </c>
      <c r="C1613" s="54">
        <v>2.00271</v>
      </c>
      <c r="D1613" s="54">
        <v>1.84259</v>
      </c>
      <c r="E1613" s="54">
        <f t="shared" si="50"/>
        <v>1.086899418752951</v>
      </c>
      <c r="F1613" s="54">
        <f t="shared" si="51"/>
        <v>0.12021844010741284</v>
      </c>
      <c r="G1613" s="54">
        <v>0.41768319280651905</v>
      </c>
      <c r="H1613" s="54">
        <v>5</v>
      </c>
      <c r="I1613" s="54">
        <v>5</v>
      </c>
      <c r="J1613" s="53" t="s">
        <v>9308</v>
      </c>
    </row>
    <row r="1614" spans="1:10" x14ac:dyDescent="0.2">
      <c r="A1614" s="59" t="s">
        <v>9312</v>
      </c>
      <c r="B1614" s="53" t="s">
        <v>9313</v>
      </c>
      <c r="C1614" s="54">
        <v>1.0854699999999999</v>
      </c>
      <c r="D1614" s="54">
        <v>1.04562</v>
      </c>
      <c r="E1614" s="54">
        <f t="shared" si="50"/>
        <v>1.0381113597674108</v>
      </c>
      <c r="F1614" s="54">
        <f t="shared" si="51"/>
        <v>5.3961212064644777E-2</v>
      </c>
      <c r="G1614" s="54">
        <v>0.41773993997556247</v>
      </c>
      <c r="H1614" s="54">
        <v>12</v>
      </c>
      <c r="I1614" s="54">
        <v>3</v>
      </c>
      <c r="J1614" s="53" t="s">
        <v>9311</v>
      </c>
    </row>
    <row r="1615" spans="1:10" x14ac:dyDescent="0.2">
      <c r="A1615" s="59" t="s">
        <v>9315</v>
      </c>
      <c r="B1615" s="53" t="s">
        <v>9316</v>
      </c>
      <c r="C1615" s="54">
        <v>0.91480899999999998</v>
      </c>
      <c r="D1615" s="54">
        <v>1.0168999999999999</v>
      </c>
      <c r="E1615" s="54">
        <f t="shared" si="50"/>
        <v>0.89960566427377331</v>
      </c>
      <c r="F1615" s="54">
        <f t="shared" si="51"/>
        <v>-0.15263534996332176</v>
      </c>
      <c r="G1615" s="54">
        <v>0.41805844419711863</v>
      </c>
      <c r="H1615" s="54">
        <v>6</v>
      </c>
      <c r="I1615" s="54">
        <v>6</v>
      </c>
      <c r="J1615" s="53" t="s">
        <v>9314</v>
      </c>
    </row>
    <row r="1616" spans="1:10" x14ac:dyDescent="0.2">
      <c r="A1616" s="59" t="s">
        <v>9318</v>
      </c>
      <c r="B1616" s="53" t="s">
        <v>9319</v>
      </c>
      <c r="C1616" s="54">
        <v>1.31124</v>
      </c>
      <c r="D1616" s="54">
        <v>1.2133400000000001</v>
      </c>
      <c r="E1616" s="54">
        <f t="shared" si="50"/>
        <v>1.0806863698551106</v>
      </c>
      <c r="F1616" s="54">
        <f t="shared" si="51"/>
        <v>0.1119478937429899</v>
      </c>
      <c r="G1616" s="54">
        <v>0.41879452942684864</v>
      </c>
      <c r="H1616" s="54">
        <v>3</v>
      </c>
      <c r="I1616" s="54">
        <v>3</v>
      </c>
      <c r="J1616" s="53" t="s">
        <v>9317</v>
      </c>
    </row>
    <row r="1617" spans="1:10" x14ac:dyDescent="0.2">
      <c r="A1617" s="59" t="s">
        <v>9321</v>
      </c>
      <c r="B1617" s="53" t="s">
        <v>9322</v>
      </c>
      <c r="C1617" s="54">
        <v>1.3802399999999999</v>
      </c>
      <c r="D1617" s="54">
        <v>1.2743100000000001</v>
      </c>
      <c r="E1617" s="54">
        <f t="shared" si="50"/>
        <v>1.0831273395013772</v>
      </c>
      <c r="F1617" s="54">
        <f t="shared" si="51"/>
        <v>0.11520286553860357</v>
      </c>
      <c r="G1617" s="54">
        <v>0.41908006249247781</v>
      </c>
      <c r="H1617" s="54">
        <v>3</v>
      </c>
      <c r="I1617" s="54">
        <v>3</v>
      </c>
      <c r="J1617" s="53" t="s">
        <v>9320</v>
      </c>
    </row>
    <row r="1618" spans="1:10" x14ac:dyDescent="0.2">
      <c r="A1618" s="59" t="s">
        <v>9324</v>
      </c>
      <c r="B1618" s="60">
        <v>41522</v>
      </c>
      <c r="C1618" s="54">
        <v>0.67083700000000002</v>
      </c>
      <c r="D1618" s="54">
        <v>0.64288500000000004</v>
      </c>
      <c r="E1618" s="54">
        <f t="shared" si="50"/>
        <v>1.0434790047986808</v>
      </c>
      <c r="F1618" s="54">
        <f t="shared" si="51"/>
        <v>6.1401573207337294E-2</v>
      </c>
      <c r="G1618" s="54">
        <v>0.42016512327236627</v>
      </c>
      <c r="H1618" s="54">
        <v>12</v>
      </c>
      <c r="I1618" s="54">
        <v>12</v>
      </c>
      <c r="J1618" s="53" t="s">
        <v>9323</v>
      </c>
    </row>
    <row r="1619" spans="1:10" x14ac:dyDescent="0.2">
      <c r="A1619" s="59" t="s">
        <v>9326</v>
      </c>
      <c r="B1619" s="53" t="s">
        <v>2581</v>
      </c>
      <c r="C1619" s="54">
        <v>1.5694600000000001</v>
      </c>
      <c r="D1619" s="54">
        <v>1.49264</v>
      </c>
      <c r="E1619" s="54">
        <f t="shared" si="50"/>
        <v>1.0514658591488906</v>
      </c>
      <c r="F1619" s="54">
        <f t="shared" si="51"/>
        <v>7.2402006858826709E-2</v>
      </c>
      <c r="G1619" s="54">
        <v>0.42026091331890075</v>
      </c>
      <c r="H1619" s="54">
        <v>11</v>
      </c>
      <c r="I1619" s="54">
        <v>5</v>
      </c>
      <c r="J1619" s="53" t="s">
        <v>9325</v>
      </c>
    </row>
    <row r="1620" spans="1:10" x14ac:dyDescent="0.2">
      <c r="A1620" s="59" t="s">
        <v>9328</v>
      </c>
      <c r="B1620" s="53" t="s">
        <v>9329</v>
      </c>
      <c r="C1620" s="54">
        <v>2.0317099999999999</v>
      </c>
      <c r="D1620" s="54">
        <v>2.25068</v>
      </c>
      <c r="E1620" s="54">
        <f t="shared" si="50"/>
        <v>0.90270940338031169</v>
      </c>
      <c r="F1620" s="54">
        <f t="shared" si="51"/>
        <v>-0.14766645909184956</v>
      </c>
      <c r="G1620" s="54">
        <v>0.42044287776565487</v>
      </c>
      <c r="H1620" s="54">
        <v>11</v>
      </c>
      <c r="I1620" s="54">
        <v>11</v>
      </c>
      <c r="J1620" s="53" t="s">
        <v>9327</v>
      </c>
    </row>
    <row r="1621" spans="1:10" x14ac:dyDescent="0.2">
      <c r="A1621" s="59" t="s">
        <v>9331</v>
      </c>
      <c r="B1621" s="53" t="s">
        <v>9332</v>
      </c>
      <c r="C1621" s="54">
        <v>1.04861</v>
      </c>
      <c r="D1621" s="54">
        <v>1.0358000000000001</v>
      </c>
      <c r="E1621" s="54">
        <f t="shared" si="50"/>
        <v>1.0123672523653215</v>
      </c>
      <c r="F1621" s="54">
        <f t="shared" si="51"/>
        <v>1.7732745617070785E-2</v>
      </c>
      <c r="G1621" s="54">
        <v>0.42044771832103323</v>
      </c>
      <c r="H1621" s="54">
        <v>21</v>
      </c>
      <c r="I1621" s="54">
        <v>18</v>
      </c>
      <c r="J1621" s="53" t="s">
        <v>9330</v>
      </c>
    </row>
    <row r="1622" spans="1:10" x14ac:dyDescent="0.2">
      <c r="A1622" s="59" t="s">
        <v>9334</v>
      </c>
      <c r="B1622" s="53" t="s">
        <v>9335</v>
      </c>
      <c r="C1622" s="54">
        <v>1.0894900000000001</v>
      </c>
      <c r="D1622" s="54">
        <v>0.96414299999999997</v>
      </c>
      <c r="E1622" s="54">
        <f t="shared" si="50"/>
        <v>1.130008722772452</v>
      </c>
      <c r="F1622" s="54">
        <f t="shared" si="51"/>
        <v>0.17633390914664779</v>
      </c>
      <c r="G1622" s="54">
        <v>0.42103480651644065</v>
      </c>
      <c r="H1622" s="54">
        <v>2</v>
      </c>
      <c r="I1622" s="54">
        <v>2</v>
      </c>
      <c r="J1622" s="53" t="s">
        <v>9333</v>
      </c>
    </row>
    <row r="1623" spans="1:10" x14ac:dyDescent="0.2">
      <c r="A1623" s="59" t="s">
        <v>9337</v>
      </c>
      <c r="B1623" s="53" t="s">
        <v>9338</v>
      </c>
      <c r="C1623" s="54">
        <v>0.89857399999999998</v>
      </c>
      <c r="D1623" s="54">
        <v>0.84383799999999998</v>
      </c>
      <c r="E1623" s="54">
        <f t="shared" si="50"/>
        <v>1.0648655310616493</v>
      </c>
      <c r="F1623" s="54">
        <f t="shared" si="51"/>
        <v>9.0671261513271498E-2</v>
      </c>
      <c r="G1623" s="54">
        <v>0.42160038616807416</v>
      </c>
      <c r="H1623" s="54">
        <v>9</v>
      </c>
      <c r="I1623" s="54">
        <v>9</v>
      </c>
      <c r="J1623" s="53" t="s">
        <v>9336</v>
      </c>
    </row>
    <row r="1624" spans="1:10" x14ac:dyDescent="0.2">
      <c r="A1624" s="59" t="s">
        <v>9340</v>
      </c>
      <c r="B1624" s="53" t="s">
        <v>9341</v>
      </c>
      <c r="C1624" s="54">
        <v>3.9399899999999999</v>
      </c>
      <c r="D1624" s="54">
        <v>3.7399900000000001</v>
      </c>
      <c r="E1624" s="54">
        <f t="shared" si="50"/>
        <v>1.0534760788130448</v>
      </c>
      <c r="F1624" s="54">
        <f t="shared" si="51"/>
        <v>7.5157555380080746E-2</v>
      </c>
      <c r="G1624" s="54">
        <v>0.42173048952093128</v>
      </c>
      <c r="H1624" s="54">
        <v>5</v>
      </c>
      <c r="I1624" s="54">
        <v>5</v>
      </c>
      <c r="J1624" s="53" t="s">
        <v>9339</v>
      </c>
    </row>
    <row r="1625" spans="1:10" x14ac:dyDescent="0.2">
      <c r="A1625" s="59" t="s">
        <v>9343</v>
      </c>
      <c r="B1625" s="53" t="s">
        <v>9344</v>
      </c>
      <c r="C1625" s="54">
        <v>1.25153</v>
      </c>
      <c r="D1625" s="54">
        <v>1.0942099999999999</v>
      </c>
      <c r="E1625" s="54">
        <f t="shared" si="50"/>
        <v>1.1437749609307173</v>
      </c>
      <c r="F1625" s="54">
        <f t="shared" si="51"/>
        <v>0.19380322809003059</v>
      </c>
      <c r="G1625" s="54">
        <v>0.4217673918082106</v>
      </c>
      <c r="H1625" s="54">
        <v>2</v>
      </c>
      <c r="I1625" s="54">
        <v>2</v>
      </c>
      <c r="J1625" s="53" t="s">
        <v>9342</v>
      </c>
    </row>
    <row r="1626" spans="1:10" x14ac:dyDescent="0.2">
      <c r="A1626" s="59" t="s">
        <v>9346</v>
      </c>
      <c r="B1626" s="53" t="s">
        <v>9347</v>
      </c>
      <c r="C1626" s="54">
        <v>0.66718200000000005</v>
      </c>
      <c r="D1626" s="54">
        <v>0.62054600000000004</v>
      </c>
      <c r="E1626" s="54">
        <f t="shared" si="50"/>
        <v>1.0751531715618181</v>
      </c>
      <c r="F1626" s="54">
        <f t="shared" si="51"/>
        <v>0.10454220782493014</v>
      </c>
      <c r="G1626" s="54">
        <v>0.42201025052913521</v>
      </c>
      <c r="H1626" s="54">
        <v>9</v>
      </c>
      <c r="I1626" s="54">
        <v>6</v>
      </c>
      <c r="J1626" s="53" t="s">
        <v>9345</v>
      </c>
    </row>
    <row r="1627" spans="1:10" x14ac:dyDescent="0.2">
      <c r="A1627" s="59" t="s">
        <v>9349</v>
      </c>
      <c r="B1627" s="53" t="s">
        <v>9350</v>
      </c>
      <c r="C1627" s="54">
        <v>1.1560999999999999</v>
      </c>
      <c r="D1627" s="54">
        <v>1.12134</v>
      </c>
      <c r="E1627" s="54">
        <f t="shared" si="50"/>
        <v>1.0309986266431233</v>
      </c>
      <c r="F1627" s="54">
        <f t="shared" si="51"/>
        <v>4.4042410944163828E-2</v>
      </c>
      <c r="G1627" s="54">
        <v>0.42240786896517191</v>
      </c>
      <c r="H1627" s="54">
        <v>25</v>
      </c>
      <c r="I1627" s="54">
        <v>25</v>
      </c>
      <c r="J1627" s="53" t="s">
        <v>9348</v>
      </c>
    </row>
    <row r="1628" spans="1:10" x14ac:dyDescent="0.2">
      <c r="A1628" s="59" t="s">
        <v>9352</v>
      </c>
      <c r="B1628" s="53" t="s">
        <v>9353</v>
      </c>
      <c r="C1628" s="54">
        <v>1.1051</v>
      </c>
      <c r="D1628" s="54">
        <v>0.99407999999999996</v>
      </c>
      <c r="E1628" s="54">
        <f t="shared" si="50"/>
        <v>1.1116811524223402</v>
      </c>
      <c r="F1628" s="54">
        <f t="shared" si="51"/>
        <v>0.15274305984167033</v>
      </c>
      <c r="G1628" s="54">
        <v>0.42261411687402795</v>
      </c>
      <c r="H1628" s="54">
        <v>4</v>
      </c>
      <c r="I1628" s="54">
        <v>4</v>
      </c>
      <c r="J1628" s="53" t="s">
        <v>9351</v>
      </c>
    </row>
    <row r="1629" spans="1:10" x14ac:dyDescent="0.2">
      <c r="A1629" s="59" t="s">
        <v>9355</v>
      </c>
      <c r="B1629" s="53" t="s">
        <v>9356</v>
      </c>
      <c r="C1629" s="54">
        <v>0.80265500000000001</v>
      </c>
      <c r="D1629" s="54">
        <v>0.76567700000000005</v>
      </c>
      <c r="E1629" s="54">
        <f t="shared" si="50"/>
        <v>1.0482945158337</v>
      </c>
      <c r="F1629" s="54">
        <f t="shared" si="51"/>
        <v>6.8044095539790961E-2</v>
      </c>
      <c r="G1629" s="54">
        <v>0.42271533190889099</v>
      </c>
      <c r="H1629" s="54">
        <v>10</v>
      </c>
      <c r="I1629" s="54">
        <v>10</v>
      </c>
      <c r="J1629" s="53" t="s">
        <v>9354</v>
      </c>
    </row>
    <row r="1630" spans="1:10" x14ac:dyDescent="0.2">
      <c r="A1630" s="59" t="s">
        <v>9358</v>
      </c>
      <c r="B1630" s="53" t="s">
        <v>9359</v>
      </c>
      <c r="C1630" s="54">
        <v>0.371141</v>
      </c>
      <c r="D1630" s="54">
        <v>0.28825000000000001</v>
      </c>
      <c r="E1630" s="54">
        <f t="shared" si="50"/>
        <v>1.2875663486556808</v>
      </c>
      <c r="F1630" s="54">
        <f t="shared" si="51"/>
        <v>0.36464677669214041</v>
      </c>
      <c r="G1630" s="54">
        <v>0.42274258625206912</v>
      </c>
      <c r="H1630" s="54">
        <v>5</v>
      </c>
      <c r="I1630" s="54">
        <v>5</v>
      </c>
      <c r="J1630" s="53" t="s">
        <v>9357</v>
      </c>
    </row>
    <row r="1631" spans="1:10" x14ac:dyDescent="0.2">
      <c r="A1631" s="59" t="s">
        <v>9361</v>
      </c>
      <c r="B1631" s="53" t="s">
        <v>9362</v>
      </c>
      <c r="C1631" s="54">
        <v>0.88048700000000002</v>
      </c>
      <c r="D1631" s="54">
        <v>1.0980300000000001</v>
      </c>
      <c r="E1631" s="54">
        <f t="shared" si="50"/>
        <v>0.80187881934009086</v>
      </c>
      <c r="F1631" s="54">
        <f t="shared" si="51"/>
        <v>-0.31854386312789656</v>
      </c>
      <c r="G1631" s="54">
        <v>0.42286719991440647</v>
      </c>
      <c r="H1631" s="54">
        <v>7</v>
      </c>
      <c r="I1631" s="54">
        <v>7</v>
      </c>
      <c r="J1631" s="53" t="s">
        <v>9360</v>
      </c>
    </row>
    <row r="1632" spans="1:10" x14ac:dyDescent="0.2">
      <c r="A1632" s="59" t="s">
        <v>9364</v>
      </c>
      <c r="B1632" s="53" t="s">
        <v>9365</v>
      </c>
      <c r="C1632" s="54">
        <v>1.0104299999999999</v>
      </c>
      <c r="D1632" s="54">
        <v>1.13663</v>
      </c>
      <c r="E1632" s="54">
        <f t="shared" si="50"/>
        <v>0.88897002542604009</v>
      </c>
      <c r="F1632" s="54">
        <f t="shared" si="51"/>
        <v>-0.16979332026230229</v>
      </c>
      <c r="G1632" s="54">
        <v>0.42355908359297406</v>
      </c>
      <c r="H1632" s="54">
        <v>3</v>
      </c>
      <c r="I1632" s="54">
        <v>3</v>
      </c>
      <c r="J1632" s="53" t="s">
        <v>9363</v>
      </c>
    </row>
    <row r="1633" spans="1:10" x14ac:dyDescent="0.2">
      <c r="A1633" s="59" t="s">
        <v>9367</v>
      </c>
      <c r="B1633" s="53" t="s">
        <v>9368</v>
      </c>
      <c r="C1633" s="54">
        <v>1.8207199999999999</v>
      </c>
      <c r="D1633" s="54">
        <v>1.7346900000000001</v>
      </c>
      <c r="E1633" s="54">
        <f t="shared" si="50"/>
        <v>1.0495938755627805</v>
      </c>
      <c r="F1633" s="54">
        <f t="shared" si="51"/>
        <v>6.9831206889343966E-2</v>
      </c>
      <c r="G1633" s="54">
        <v>0.42376199059203279</v>
      </c>
      <c r="H1633" s="54">
        <v>6</v>
      </c>
      <c r="I1633" s="54">
        <v>6</v>
      </c>
      <c r="J1633" s="53" t="s">
        <v>9366</v>
      </c>
    </row>
    <row r="1634" spans="1:10" x14ac:dyDescent="0.2">
      <c r="A1634" s="59" t="s">
        <v>9370</v>
      </c>
      <c r="B1634" s="53" t="s">
        <v>9371</v>
      </c>
      <c r="C1634" s="54">
        <v>1.72346</v>
      </c>
      <c r="D1634" s="54">
        <v>1.90798</v>
      </c>
      <c r="E1634" s="54">
        <f t="shared" si="50"/>
        <v>0.9032903908846005</v>
      </c>
      <c r="F1634" s="54">
        <f t="shared" si="51"/>
        <v>-0.14673823327163374</v>
      </c>
      <c r="G1634" s="54">
        <v>0.42381175666420451</v>
      </c>
      <c r="H1634" s="54">
        <v>4</v>
      </c>
      <c r="I1634" s="54">
        <v>4</v>
      </c>
      <c r="J1634" s="53" t="s">
        <v>9369</v>
      </c>
    </row>
    <row r="1635" spans="1:10" x14ac:dyDescent="0.2">
      <c r="A1635" s="59" t="s">
        <v>9373</v>
      </c>
      <c r="B1635" s="53" t="s">
        <v>9374</v>
      </c>
      <c r="C1635" s="54">
        <v>0.85409800000000002</v>
      </c>
      <c r="D1635" s="54">
        <v>0.89522000000000002</v>
      </c>
      <c r="E1635" s="54">
        <f t="shared" si="50"/>
        <v>0.95406492258886089</v>
      </c>
      <c r="F1635" s="54">
        <f t="shared" si="51"/>
        <v>-6.7840652230900911E-2</v>
      </c>
      <c r="G1635" s="54">
        <v>0.42479069989249046</v>
      </c>
      <c r="H1635" s="54">
        <v>5</v>
      </c>
      <c r="I1635" s="54">
        <v>4</v>
      </c>
      <c r="J1635" s="53" t="s">
        <v>9372</v>
      </c>
    </row>
    <row r="1636" spans="1:10" x14ac:dyDescent="0.2">
      <c r="A1636" s="59" t="s">
        <v>9376</v>
      </c>
      <c r="B1636" s="53" t="s">
        <v>9377</v>
      </c>
      <c r="C1636" s="54">
        <v>3.0402300000000002</v>
      </c>
      <c r="D1636" s="54">
        <v>3.3412500000000001</v>
      </c>
      <c r="E1636" s="54">
        <f t="shared" si="50"/>
        <v>0.9099079685746353</v>
      </c>
      <c r="F1636" s="54">
        <f t="shared" si="51"/>
        <v>-0.13620746165882103</v>
      </c>
      <c r="G1636" s="54">
        <v>0.42675439258013337</v>
      </c>
      <c r="H1636" s="54">
        <v>2</v>
      </c>
      <c r="I1636" s="54">
        <v>2</v>
      </c>
      <c r="J1636" s="53" t="s">
        <v>9375</v>
      </c>
    </row>
    <row r="1637" spans="1:10" x14ac:dyDescent="0.2">
      <c r="A1637" s="59" t="s">
        <v>9379</v>
      </c>
      <c r="B1637" s="53" t="s">
        <v>9380</v>
      </c>
      <c r="C1637" s="54">
        <v>1.3840600000000001</v>
      </c>
      <c r="D1637" s="54">
        <v>1.66048</v>
      </c>
      <c r="E1637" s="54">
        <f t="shared" si="50"/>
        <v>0.83353006359606863</v>
      </c>
      <c r="F1637" s="54">
        <f t="shared" si="51"/>
        <v>-0.26269385990029781</v>
      </c>
      <c r="G1637" s="54">
        <v>0.42755205678952451</v>
      </c>
      <c r="H1637" s="54">
        <v>2</v>
      </c>
      <c r="I1637" s="54">
        <v>2</v>
      </c>
      <c r="J1637" s="53" t="s">
        <v>9378</v>
      </c>
    </row>
    <row r="1638" spans="1:10" x14ac:dyDescent="0.2">
      <c r="A1638" s="59" t="s">
        <v>9382</v>
      </c>
      <c r="B1638" s="53" t="s">
        <v>9383</v>
      </c>
      <c r="C1638" s="54">
        <v>0.90216799999999997</v>
      </c>
      <c r="D1638" s="54">
        <v>1.0033700000000001</v>
      </c>
      <c r="E1638" s="54">
        <f t="shared" si="50"/>
        <v>0.89913790525927617</v>
      </c>
      <c r="F1638" s="54">
        <f t="shared" si="51"/>
        <v>-0.15338568885229764</v>
      </c>
      <c r="G1638" s="54">
        <v>0.42759242216955146</v>
      </c>
      <c r="H1638" s="54">
        <v>38</v>
      </c>
      <c r="I1638" s="54">
        <v>33</v>
      </c>
      <c r="J1638" s="53" t="s">
        <v>9381</v>
      </c>
    </row>
    <row r="1639" spans="1:10" x14ac:dyDescent="0.2">
      <c r="A1639" s="59" t="s">
        <v>9385</v>
      </c>
      <c r="B1639" s="53" t="s">
        <v>9386</v>
      </c>
      <c r="C1639" s="54">
        <v>1.48824</v>
      </c>
      <c r="D1639" s="54">
        <v>1.54443</v>
      </c>
      <c r="E1639" s="54">
        <f t="shared" si="50"/>
        <v>0.96361764534488459</v>
      </c>
      <c r="F1639" s="54">
        <f t="shared" si="51"/>
        <v>-5.3467283068470449E-2</v>
      </c>
      <c r="G1639" s="54">
        <v>0.42793223306150607</v>
      </c>
      <c r="H1639" s="54">
        <v>9</v>
      </c>
      <c r="I1639" s="54">
        <v>9</v>
      </c>
      <c r="J1639" s="53" t="s">
        <v>9384</v>
      </c>
    </row>
    <row r="1640" spans="1:10" x14ac:dyDescent="0.2">
      <c r="A1640" s="59" t="s">
        <v>9388</v>
      </c>
      <c r="B1640" s="53" t="s">
        <v>9389</v>
      </c>
      <c r="C1640" s="54">
        <v>0.82291700000000001</v>
      </c>
      <c r="D1640" s="54">
        <v>0.781833</v>
      </c>
      <c r="E1640" s="54">
        <f t="shared" si="50"/>
        <v>1.0525483063518679</v>
      </c>
      <c r="F1640" s="54">
        <f t="shared" si="51"/>
        <v>7.3886446816639167E-2</v>
      </c>
      <c r="G1640" s="54">
        <v>0.43007183307076058</v>
      </c>
      <c r="H1640" s="54">
        <v>2</v>
      </c>
      <c r="I1640" s="54">
        <v>2</v>
      </c>
      <c r="J1640" s="53" t="s">
        <v>9387</v>
      </c>
    </row>
    <row r="1641" spans="1:10" x14ac:dyDescent="0.2">
      <c r="A1641" s="59" t="s">
        <v>9391</v>
      </c>
      <c r="B1641" s="53" t="s">
        <v>9392</v>
      </c>
      <c r="C1641" s="54">
        <v>0.85699099999999995</v>
      </c>
      <c r="D1641" s="54">
        <v>0.88711899999999999</v>
      </c>
      <c r="E1641" s="54">
        <f t="shared" si="50"/>
        <v>0.96603837816572513</v>
      </c>
      <c r="F1641" s="54">
        <f t="shared" si="51"/>
        <v>-4.9847590205668806E-2</v>
      </c>
      <c r="G1641" s="54">
        <v>0.43124095586278444</v>
      </c>
      <c r="H1641" s="54">
        <v>14</v>
      </c>
      <c r="I1641" s="54">
        <v>14</v>
      </c>
      <c r="J1641" s="53" t="s">
        <v>9390</v>
      </c>
    </row>
    <row r="1642" spans="1:10" x14ac:dyDescent="0.2">
      <c r="A1642" s="59" t="s">
        <v>9394</v>
      </c>
      <c r="B1642" s="53" t="s">
        <v>9395</v>
      </c>
      <c r="C1642" s="54">
        <v>0.47986499999999999</v>
      </c>
      <c r="D1642" s="54">
        <v>0.70057100000000005</v>
      </c>
      <c r="E1642" s="54">
        <f t="shared" si="50"/>
        <v>0.68496269471616722</v>
      </c>
      <c r="F1642" s="54">
        <f t="shared" si="51"/>
        <v>-0.5459026785128368</v>
      </c>
      <c r="G1642" s="54">
        <v>0.4317287793472076</v>
      </c>
      <c r="H1642" s="54">
        <v>9</v>
      </c>
      <c r="I1642" s="54">
        <v>8</v>
      </c>
      <c r="J1642" s="53" t="s">
        <v>9393</v>
      </c>
    </row>
    <row r="1643" spans="1:10" x14ac:dyDescent="0.2">
      <c r="A1643" s="59" t="s">
        <v>9397</v>
      </c>
      <c r="B1643" s="53" t="s">
        <v>9398</v>
      </c>
      <c r="C1643" s="54">
        <v>1.0124200000000001</v>
      </c>
      <c r="D1643" s="54">
        <v>0.89990999999999999</v>
      </c>
      <c r="E1643" s="54">
        <f t="shared" si="50"/>
        <v>1.1250236134724585</v>
      </c>
      <c r="F1643" s="54">
        <f t="shared" si="51"/>
        <v>0.16995528293750317</v>
      </c>
      <c r="G1643" s="54">
        <v>0.4323923483112081</v>
      </c>
      <c r="H1643" s="54">
        <v>4</v>
      </c>
      <c r="I1643" s="54">
        <v>4</v>
      </c>
      <c r="J1643" s="53" t="s">
        <v>9396</v>
      </c>
    </row>
    <row r="1644" spans="1:10" x14ac:dyDescent="0.2">
      <c r="A1644" s="59" t="s">
        <v>9400</v>
      </c>
      <c r="B1644" s="53" t="s">
        <v>9401</v>
      </c>
      <c r="C1644" s="54">
        <v>1.2768900000000001</v>
      </c>
      <c r="D1644" s="54">
        <v>1.3143499999999999</v>
      </c>
      <c r="E1644" s="54">
        <f t="shared" si="50"/>
        <v>0.97149922014684076</v>
      </c>
      <c r="F1644" s="54">
        <f t="shared" si="51"/>
        <v>-4.1715257173229402E-2</v>
      </c>
      <c r="G1644" s="54">
        <v>0.43303400333050335</v>
      </c>
      <c r="H1644" s="54">
        <v>15</v>
      </c>
      <c r="I1644" s="54">
        <v>15</v>
      </c>
      <c r="J1644" s="53" t="s">
        <v>9399</v>
      </c>
    </row>
    <row r="1645" spans="1:10" x14ac:dyDescent="0.2">
      <c r="A1645" s="59" t="s">
        <v>9403</v>
      </c>
      <c r="B1645" s="53" t="s">
        <v>9404</v>
      </c>
      <c r="C1645" s="54">
        <v>0.800014</v>
      </c>
      <c r="D1645" s="54">
        <v>0.83436200000000005</v>
      </c>
      <c r="E1645" s="54">
        <f t="shared" si="50"/>
        <v>0.95883321627782658</v>
      </c>
      <c r="F1645" s="54">
        <f t="shared" si="51"/>
        <v>-6.0648206624931318E-2</v>
      </c>
      <c r="G1645" s="54">
        <v>0.43449421651820624</v>
      </c>
      <c r="H1645" s="54">
        <v>3</v>
      </c>
      <c r="I1645" s="54">
        <v>3</v>
      </c>
      <c r="J1645" s="53" t="s">
        <v>9402</v>
      </c>
    </row>
    <row r="1646" spans="1:10" x14ac:dyDescent="0.2">
      <c r="A1646" s="59" t="s">
        <v>9406</v>
      </c>
      <c r="B1646" s="53" t="s">
        <v>9407</v>
      </c>
      <c r="C1646" s="54">
        <v>1.6004499999999999</v>
      </c>
      <c r="D1646" s="54">
        <v>1.6564099999999999</v>
      </c>
      <c r="E1646" s="54">
        <f t="shared" si="50"/>
        <v>0.96621609384150053</v>
      </c>
      <c r="F1646" s="54">
        <f t="shared" si="51"/>
        <v>-4.9582211573023172E-2</v>
      </c>
      <c r="G1646" s="54">
        <v>0.43516203597086167</v>
      </c>
      <c r="H1646" s="54">
        <v>11</v>
      </c>
      <c r="I1646" s="54">
        <v>11</v>
      </c>
      <c r="J1646" s="53" t="s">
        <v>9405</v>
      </c>
    </row>
    <row r="1647" spans="1:10" x14ac:dyDescent="0.2">
      <c r="A1647" s="59" t="s">
        <v>9409</v>
      </c>
      <c r="B1647" s="53" t="s">
        <v>9410</v>
      </c>
      <c r="C1647" s="54">
        <v>0.58243999999999996</v>
      </c>
      <c r="D1647" s="54">
        <v>0.56023699999999999</v>
      </c>
      <c r="E1647" s="54">
        <f t="shared" si="50"/>
        <v>1.039631441693426</v>
      </c>
      <c r="F1647" s="54">
        <f t="shared" si="51"/>
        <v>5.6072171174819677E-2</v>
      </c>
      <c r="G1647" s="54">
        <v>0.43540859720863923</v>
      </c>
      <c r="H1647" s="54">
        <v>4</v>
      </c>
      <c r="I1647" s="54">
        <v>4</v>
      </c>
      <c r="J1647" s="53" t="s">
        <v>9408</v>
      </c>
    </row>
    <row r="1648" spans="1:10" x14ac:dyDescent="0.2">
      <c r="A1648" s="59" t="s">
        <v>9412</v>
      </c>
      <c r="B1648" s="53" t="s">
        <v>9413</v>
      </c>
      <c r="C1648" s="54">
        <v>1.0999000000000001</v>
      </c>
      <c r="D1648" s="54">
        <v>0.96031699999999998</v>
      </c>
      <c r="E1648" s="54">
        <f t="shared" si="50"/>
        <v>1.1453509622343456</v>
      </c>
      <c r="F1648" s="54">
        <f t="shared" si="51"/>
        <v>0.19578974145865705</v>
      </c>
      <c r="G1648" s="54">
        <v>0.43584392805009686</v>
      </c>
      <c r="H1648" s="54">
        <v>3</v>
      </c>
      <c r="I1648" s="54">
        <v>3</v>
      </c>
      <c r="J1648" s="53" t="s">
        <v>9411</v>
      </c>
    </row>
    <row r="1649" spans="1:10" x14ac:dyDescent="0.2">
      <c r="A1649" s="59" t="s">
        <v>9415</v>
      </c>
      <c r="B1649" s="53" t="s">
        <v>9416</v>
      </c>
      <c r="C1649" s="54">
        <v>0.89155099999999998</v>
      </c>
      <c r="D1649" s="54">
        <v>0.80908199999999997</v>
      </c>
      <c r="E1649" s="54">
        <f t="shared" si="50"/>
        <v>1.1019290998934594</v>
      </c>
      <c r="F1649" s="54">
        <f t="shared" si="51"/>
        <v>0.14003140129318442</v>
      </c>
      <c r="G1649" s="54">
        <v>0.43613606412228045</v>
      </c>
      <c r="H1649" s="54">
        <v>10</v>
      </c>
      <c r="I1649" s="54">
        <v>10</v>
      </c>
      <c r="J1649" s="53" t="s">
        <v>9414</v>
      </c>
    </row>
    <row r="1650" spans="1:10" x14ac:dyDescent="0.2">
      <c r="A1650" s="59" t="s">
        <v>9418</v>
      </c>
      <c r="B1650" s="53" t="s">
        <v>9419</v>
      </c>
      <c r="C1650" s="54">
        <v>0.64505100000000004</v>
      </c>
      <c r="D1650" s="54">
        <v>0.60594199999999998</v>
      </c>
      <c r="E1650" s="54">
        <f t="shared" si="50"/>
        <v>1.0645424809635247</v>
      </c>
      <c r="F1650" s="54">
        <f t="shared" si="51"/>
        <v>9.0233522220973625E-2</v>
      </c>
      <c r="G1650" s="54">
        <v>0.43678528614995987</v>
      </c>
      <c r="H1650" s="54">
        <v>4</v>
      </c>
      <c r="I1650" s="54">
        <v>4</v>
      </c>
      <c r="J1650" s="53" t="s">
        <v>9417</v>
      </c>
    </row>
    <row r="1651" spans="1:10" x14ac:dyDescent="0.2">
      <c r="A1651" s="59" t="s">
        <v>9421</v>
      </c>
      <c r="B1651" s="53" t="s">
        <v>9422</v>
      </c>
      <c r="C1651" s="54">
        <v>0.40182600000000002</v>
      </c>
      <c r="D1651" s="54">
        <v>0.261382</v>
      </c>
      <c r="E1651" s="54">
        <f t="shared" si="50"/>
        <v>1.5373132044287672</v>
      </c>
      <c r="F1651" s="54">
        <f t="shared" si="51"/>
        <v>0.62041112237634766</v>
      </c>
      <c r="G1651" s="54">
        <v>0.43704584927797407</v>
      </c>
      <c r="H1651" s="54">
        <v>2</v>
      </c>
      <c r="I1651" s="54">
        <v>2</v>
      </c>
      <c r="J1651" s="53" t="s">
        <v>9420</v>
      </c>
    </row>
    <row r="1652" spans="1:10" x14ac:dyDescent="0.2">
      <c r="A1652" s="59" t="s">
        <v>9424</v>
      </c>
      <c r="B1652" s="53" t="s">
        <v>9425</v>
      </c>
      <c r="C1652" s="54">
        <v>2.49404</v>
      </c>
      <c r="D1652" s="54">
        <v>2.3164400000000001</v>
      </c>
      <c r="E1652" s="54">
        <f t="shared" si="50"/>
        <v>1.0766693719673293</v>
      </c>
      <c r="F1652" s="54">
        <f t="shared" si="51"/>
        <v>0.10657528920016168</v>
      </c>
      <c r="G1652" s="54">
        <v>0.43775185993038512</v>
      </c>
      <c r="H1652" s="54">
        <v>10</v>
      </c>
      <c r="I1652" s="54">
        <v>8</v>
      </c>
      <c r="J1652" s="53" t="s">
        <v>9423</v>
      </c>
    </row>
    <row r="1653" spans="1:10" x14ac:dyDescent="0.2">
      <c r="A1653" s="59" t="s">
        <v>9427</v>
      </c>
      <c r="B1653" s="53" t="s">
        <v>9428</v>
      </c>
      <c r="C1653" s="54">
        <v>1.2930999999999999</v>
      </c>
      <c r="D1653" s="54">
        <v>0.99124900000000005</v>
      </c>
      <c r="E1653" s="54">
        <f t="shared" si="50"/>
        <v>1.3045158179226408</v>
      </c>
      <c r="F1653" s="54">
        <f t="shared" si="51"/>
        <v>0.38351443767793753</v>
      </c>
      <c r="G1653" s="54">
        <v>0.438575129212596</v>
      </c>
      <c r="H1653" s="54">
        <v>3</v>
      </c>
      <c r="I1653" s="54">
        <v>3</v>
      </c>
      <c r="J1653" s="53" t="s">
        <v>9426</v>
      </c>
    </row>
    <row r="1654" spans="1:10" x14ac:dyDescent="0.2">
      <c r="A1654" s="59" t="s">
        <v>9430</v>
      </c>
      <c r="B1654" s="53" t="s">
        <v>9431</v>
      </c>
      <c r="C1654" s="54">
        <v>1.1119699999999999</v>
      </c>
      <c r="D1654" s="54">
        <v>1.0186299999999999</v>
      </c>
      <c r="E1654" s="54">
        <f t="shared" si="50"/>
        <v>1.0916328794557395</v>
      </c>
      <c r="F1654" s="54">
        <f t="shared" si="51"/>
        <v>0.12648775365779419</v>
      </c>
      <c r="G1654" s="54">
        <v>0.43880846812737911</v>
      </c>
      <c r="H1654" s="54">
        <v>6</v>
      </c>
      <c r="I1654" s="54">
        <v>6</v>
      </c>
      <c r="J1654" s="53" t="s">
        <v>9429</v>
      </c>
    </row>
    <row r="1655" spans="1:10" x14ac:dyDescent="0.2">
      <c r="A1655" s="59" t="s">
        <v>9433</v>
      </c>
      <c r="B1655" s="53" t="s">
        <v>9434</v>
      </c>
      <c r="C1655" s="54">
        <v>1.0418799999999999</v>
      </c>
      <c r="D1655" s="54">
        <v>0.93698999999999999</v>
      </c>
      <c r="E1655" s="54">
        <f t="shared" si="50"/>
        <v>1.1119435639654638</v>
      </c>
      <c r="F1655" s="54">
        <f t="shared" si="51"/>
        <v>0.15308356679044072</v>
      </c>
      <c r="G1655" s="54">
        <v>0.43907731521247778</v>
      </c>
      <c r="H1655" s="54">
        <v>4</v>
      </c>
      <c r="I1655" s="54">
        <v>4</v>
      </c>
      <c r="J1655" s="53" t="s">
        <v>9432</v>
      </c>
    </row>
    <row r="1656" spans="1:10" x14ac:dyDescent="0.2">
      <c r="A1656" s="59" t="s">
        <v>9436</v>
      </c>
      <c r="B1656" s="53" t="s">
        <v>9437</v>
      </c>
      <c r="C1656" s="54">
        <v>0.622811</v>
      </c>
      <c r="D1656" s="54">
        <v>0.58804599999999996</v>
      </c>
      <c r="E1656" s="54">
        <f t="shared" si="50"/>
        <v>1.0591195246630367</v>
      </c>
      <c r="F1656" s="54">
        <f t="shared" si="51"/>
        <v>8.2865410773328707E-2</v>
      </c>
      <c r="G1656" s="54">
        <v>0.44038650278460373</v>
      </c>
      <c r="H1656" s="54">
        <v>10</v>
      </c>
      <c r="I1656" s="54">
        <v>10</v>
      </c>
      <c r="J1656" s="53" t="s">
        <v>9435</v>
      </c>
    </row>
    <row r="1657" spans="1:10" x14ac:dyDescent="0.2">
      <c r="A1657" s="59" t="s">
        <v>9439</v>
      </c>
      <c r="B1657" s="53" t="s">
        <v>9440</v>
      </c>
      <c r="C1657" s="54">
        <v>1.30063</v>
      </c>
      <c r="D1657" s="54">
        <v>1.3476699999999999</v>
      </c>
      <c r="E1657" s="54">
        <f t="shared" si="50"/>
        <v>0.96509531265072313</v>
      </c>
      <c r="F1657" s="54">
        <f t="shared" si="51"/>
        <v>-5.1256665150975642E-2</v>
      </c>
      <c r="G1657" s="54">
        <v>0.44058935496875368</v>
      </c>
      <c r="H1657" s="54">
        <v>17</v>
      </c>
      <c r="I1657" s="54">
        <v>17</v>
      </c>
      <c r="J1657" s="53" t="s">
        <v>9438</v>
      </c>
    </row>
    <row r="1658" spans="1:10" x14ac:dyDescent="0.2">
      <c r="A1658" s="59" t="s">
        <v>9442</v>
      </c>
      <c r="B1658" s="53" t="s">
        <v>9443</v>
      </c>
      <c r="C1658" s="54">
        <v>1.8796200000000001</v>
      </c>
      <c r="D1658" s="54">
        <v>2.1090800000000001</v>
      </c>
      <c r="E1658" s="54">
        <f t="shared" si="50"/>
        <v>0.89120374760559107</v>
      </c>
      <c r="F1658" s="54">
        <f t="shared" si="51"/>
        <v>-0.16617279551211778</v>
      </c>
      <c r="G1658" s="54">
        <v>0.44083493104741106</v>
      </c>
      <c r="H1658" s="54">
        <v>2</v>
      </c>
      <c r="I1658" s="54">
        <v>2</v>
      </c>
      <c r="J1658" s="53" t="s">
        <v>9441</v>
      </c>
    </row>
    <row r="1659" spans="1:10" x14ac:dyDescent="0.2">
      <c r="A1659" s="59" t="s">
        <v>9445</v>
      </c>
      <c r="B1659" s="53" t="s">
        <v>9446</v>
      </c>
      <c r="C1659" s="54">
        <v>1.2418</v>
      </c>
      <c r="D1659" s="54">
        <v>1.31345</v>
      </c>
      <c r="E1659" s="54">
        <f t="shared" si="50"/>
        <v>0.94544900833682288</v>
      </c>
      <c r="F1659" s="54">
        <f t="shared" si="51"/>
        <v>-8.0928444648219966E-2</v>
      </c>
      <c r="G1659" s="54">
        <v>0.44116088573495049</v>
      </c>
      <c r="H1659" s="54">
        <v>3</v>
      </c>
      <c r="I1659" s="54">
        <v>3</v>
      </c>
      <c r="J1659" s="53" t="s">
        <v>9444</v>
      </c>
    </row>
    <row r="1660" spans="1:10" x14ac:dyDescent="0.2">
      <c r="A1660" s="59" t="s">
        <v>9448</v>
      </c>
      <c r="B1660" s="53" t="s">
        <v>9449</v>
      </c>
      <c r="C1660" s="54">
        <v>0.72161799999999998</v>
      </c>
      <c r="D1660" s="54">
        <v>0.69095300000000004</v>
      </c>
      <c r="E1660" s="54">
        <f t="shared" si="50"/>
        <v>1.0443807321192613</v>
      </c>
      <c r="F1660" s="54">
        <f t="shared" si="51"/>
        <v>6.264774658912059E-2</v>
      </c>
      <c r="G1660" s="54">
        <v>0.44157654791663115</v>
      </c>
      <c r="H1660" s="54">
        <v>11</v>
      </c>
      <c r="I1660" s="54">
        <v>11</v>
      </c>
      <c r="J1660" s="53" t="s">
        <v>9447</v>
      </c>
    </row>
    <row r="1661" spans="1:10" x14ac:dyDescent="0.2">
      <c r="A1661" s="59" t="s">
        <v>9451</v>
      </c>
      <c r="B1661" s="53" t="s">
        <v>9452</v>
      </c>
      <c r="C1661" s="54">
        <v>1.4514199999999999</v>
      </c>
      <c r="D1661" s="54">
        <v>1.5249600000000001</v>
      </c>
      <c r="E1661" s="54">
        <f t="shared" si="50"/>
        <v>0.95177578428286636</v>
      </c>
      <c r="F1661" s="54">
        <f t="shared" si="51"/>
        <v>-7.130634593576099E-2</v>
      </c>
      <c r="G1661" s="54">
        <v>0.44250787099092398</v>
      </c>
      <c r="H1661" s="54">
        <v>4</v>
      </c>
      <c r="I1661" s="54">
        <v>4</v>
      </c>
      <c r="J1661" s="53" t="s">
        <v>9450</v>
      </c>
    </row>
    <row r="1662" spans="1:10" x14ac:dyDescent="0.2">
      <c r="A1662" s="59" t="s">
        <v>9454</v>
      </c>
      <c r="B1662" s="53" t="s">
        <v>9455</v>
      </c>
      <c r="C1662" s="54">
        <v>2.5035799999999999</v>
      </c>
      <c r="D1662" s="54">
        <v>2.72445</v>
      </c>
      <c r="E1662" s="54">
        <f t="shared" si="50"/>
        <v>0.91893042632457922</v>
      </c>
      <c r="F1662" s="54">
        <f t="shared" si="51"/>
        <v>-0.12197245796079133</v>
      </c>
      <c r="G1662" s="54">
        <v>0.44295029983836764</v>
      </c>
      <c r="H1662" s="54">
        <v>6</v>
      </c>
      <c r="I1662" s="54">
        <v>6</v>
      </c>
      <c r="J1662" s="53" t="s">
        <v>9453</v>
      </c>
    </row>
    <row r="1663" spans="1:10" x14ac:dyDescent="0.2">
      <c r="A1663" s="59" t="s">
        <v>9457</v>
      </c>
      <c r="B1663" s="53" t="s">
        <v>9458</v>
      </c>
      <c r="C1663" s="54">
        <v>0.79666899999999996</v>
      </c>
      <c r="D1663" s="54">
        <v>0.77736499999999997</v>
      </c>
      <c r="E1663" s="54">
        <f t="shared" si="50"/>
        <v>1.0248326075910286</v>
      </c>
      <c r="F1663" s="54">
        <f t="shared" si="51"/>
        <v>3.5388284443126604E-2</v>
      </c>
      <c r="G1663" s="54">
        <v>0.4431267830078448</v>
      </c>
      <c r="H1663" s="54">
        <v>3</v>
      </c>
      <c r="I1663" s="54">
        <v>3</v>
      </c>
      <c r="J1663" s="53" t="s">
        <v>9456</v>
      </c>
    </row>
    <row r="1664" spans="1:10" x14ac:dyDescent="0.2">
      <c r="A1664" s="59" t="s">
        <v>9460</v>
      </c>
      <c r="B1664" s="53" t="s">
        <v>9461</v>
      </c>
      <c r="C1664" s="54">
        <v>4.4129899999999997</v>
      </c>
      <c r="D1664" s="54">
        <v>4.98245</v>
      </c>
      <c r="E1664" s="54">
        <f t="shared" si="50"/>
        <v>0.88570683097672831</v>
      </c>
      <c r="F1664" s="54">
        <f t="shared" si="51"/>
        <v>-0.17509884925279431</v>
      </c>
      <c r="G1664" s="54">
        <v>0.44357289473920175</v>
      </c>
      <c r="H1664" s="54">
        <v>10</v>
      </c>
      <c r="I1664" s="54">
        <v>10</v>
      </c>
      <c r="J1664" s="53" t="s">
        <v>9459</v>
      </c>
    </row>
    <row r="1665" spans="1:10" x14ac:dyDescent="0.2">
      <c r="A1665" s="59" t="s">
        <v>9463</v>
      </c>
      <c r="B1665" s="53" t="s">
        <v>9464</v>
      </c>
      <c r="C1665" s="54">
        <v>1.11687</v>
      </c>
      <c r="D1665" s="54">
        <v>0.90009099999999997</v>
      </c>
      <c r="E1665" s="54">
        <f t="shared" si="50"/>
        <v>1.2408412038338346</v>
      </c>
      <c r="F1665" s="54">
        <f t="shared" si="51"/>
        <v>0.31131849894937402</v>
      </c>
      <c r="G1665" s="54">
        <v>0.44373634313927418</v>
      </c>
      <c r="H1665" s="54">
        <v>10</v>
      </c>
      <c r="I1665" s="54">
        <v>7</v>
      </c>
      <c r="J1665" s="53" t="s">
        <v>9462</v>
      </c>
    </row>
    <row r="1666" spans="1:10" x14ac:dyDescent="0.2">
      <c r="A1666" s="59" t="s">
        <v>9466</v>
      </c>
      <c r="B1666" s="53" t="s">
        <v>9467</v>
      </c>
      <c r="C1666" s="54">
        <v>1.27234</v>
      </c>
      <c r="D1666" s="54">
        <v>1.3385800000000001</v>
      </c>
      <c r="E1666" s="54">
        <f t="shared" si="50"/>
        <v>0.95051472455886088</v>
      </c>
      <c r="F1666" s="54">
        <f t="shared" si="51"/>
        <v>-7.3219118846246753E-2</v>
      </c>
      <c r="G1666" s="54">
        <v>0.44404297123935482</v>
      </c>
      <c r="H1666" s="54">
        <v>12</v>
      </c>
      <c r="I1666" s="54">
        <v>5</v>
      </c>
      <c r="J1666" s="53" t="s">
        <v>9465</v>
      </c>
    </row>
    <row r="1667" spans="1:10" x14ac:dyDescent="0.2">
      <c r="A1667" s="59" t="s">
        <v>9469</v>
      </c>
      <c r="B1667" s="53" t="s">
        <v>9470</v>
      </c>
      <c r="C1667" s="54">
        <v>0.51628499999999999</v>
      </c>
      <c r="D1667" s="54">
        <v>0.61536999999999997</v>
      </c>
      <c r="E1667" s="54">
        <f t="shared" si="50"/>
        <v>0.83898305084745761</v>
      </c>
      <c r="F1667" s="54">
        <f t="shared" si="51"/>
        <v>-0.25328642928223166</v>
      </c>
      <c r="G1667" s="54">
        <v>0.44421988975815241</v>
      </c>
      <c r="H1667" s="54">
        <v>2</v>
      </c>
      <c r="I1667" s="54">
        <v>2</v>
      </c>
      <c r="J1667" s="53" t="s">
        <v>9468</v>
      </c>
    </row>
    <row r="1668" spans="1:10" x14ac:dyDescent="0.2">
      <c r="B1668" s="53" t="s">
        <v>9472</v>
      </c>
      <c r="C1668" s="54">
        <v>0.82555000000000001</v>
      </c>
      <c r="D1668" s="54">
        <v>1.1363700000000001</v>
      </c>
      <c r="E1668" s="54">
        <f t="shared" si="50"/>
        <v>0.72647993171238234</v>
      </c>
      <c r="F1668" s="54">
        <f t="shared" si="51"/>
        <v>-0.46100514949849891</v>
      </c>
      <c r="G1668" s="54">
        <v>0.44447465345469817</v>
      </c>
      <c r="H1668" s="54">
        <v>6</v>
      </c>
      <c r="I1668" s="54">
        <v>6</v>
      </c>
      <c r="J1668" s="53" t="s">
        <v>9471</v>
      </c>
    </row>
    <row r="1669" spans="1:10" x14ac:dyDescent="0.2">
      <c r="B1669" s="53" t="s">
        <v>9474</v>
      </c>
      <c r="C1669" s="54">
        <v>7.1209499999999997</v>
      </c>
      <c r="D1669" s="54">
        <v>4.9764600000000003</v>
      </c>
      <c r="E1669" s="54">
        <f t="shared" si="50"/>
        <v>1.4309268033903617</v>
      </c>
      <c r="F1669" s="54">
        <f t="shared" si="51"/>
        <v>0.51694987535836656</v>
      </c>
      <c r="G1669" s="54">
        <v>0.44536491381740173</v>
      </c>
      <c r="H1669" s="54">
        <v>6</v>
      </c>
      <c r="I1669" s="54">
        <v>6</v>
      </c>
      <c r="J1669" s="53" t="s">
        <v>9473</v>
      </c>
    </row>
    <row r="1670" spans="1:10" x14ac:dyDescent="0.2">
      <c r="A1670" s="59" t="s">
        <v>9476</v>
      </c>
      <c r="B1670" s="53" t="s">
        <v>9477</v>
      </c>
      <c r="C1670" s="54">
        <v>1.2474799999999999</v>
      </c>
      <c r="D1670" s="54">
        <v>1.0150600000000001</v>
      </c>
      <c r="E1670" s="54">
        <f t="shared" ref="E1670:E1733" si="52">C1670/D1670</f>
        <v>1.228971686402774</v>
      </c>
      <c r="F1670" s="54">
        <f t="shared" ref="F1670:F1733" si="53">LOG(E1670,2)</f>
        <v>0.29745167864235655</v>
      </c>
      <c r="G1670" s="54">
        <v>0.44556903321074459</v>
      </c>
      <c r="H1670" s="54">
        <v>2</v>
      </c>
      <c r="I1670" s="54">
        <v>2</v>
      </c>
      <c r="J1670" s="53" t="s">
        <v>9475</v>
      </c>
    </row>
    <row r="1671" spans="1:10" x14ac:dyDescent="0.2">
      <c r="A1671" s="59" t="s">
        <v>9479</v>
      </c>
      <c r="B1671" s="53" t="s">
        <v>9480</v>
      </c>
      <c r="C1671" s="54">
        <v>0.55631600000000003</v>
      </c>
      <c r="D1671" s="54">
        <v>0.63971900000000004</v>
      </c>
      <c r="E1671" s="54">
        <f t="shared" si="52"/>
        <v>0.86962556997681795</v>
      </c>
      <c r="F1671" s="54">
        <f t="shared" si="53"/>
        <v>-0.20153373371210803</v>
      </c>
      <c r="G1671" s="54">
        <v>0.44571679603480013</v>
      </c>
      <c r="H1671" s="54">
        <v>3</v>
      </c>
      <c r="I1671" s="54">
        <v>3</v>
      </c>
      <c r="J1671" s="53" t="s">
        <v>9478</v>
      </c>
    </row>
    <row r="1672" spans="1:10" x14ac:dyDescent="0.2">
      <c r="A1672" s="59" t="s">
        <v>9482</v>
      </c>
      <c r="B1672" s="53" t="s">
        <v>9483</v>
      </c>
      <c r="C1672" s="54">
        <v>1.4144099999999999</v>
      </c>
      <c r="D1672" s="54">
        <v>1.5526800000000001</v>
      </c>
      <c r="E1672" s="54">
        <f t="shared" si="52"/>
        <v>0.91094752299250326</v>
      </c>
      <c r="F1672" s="54">
        <f t="shared" si="53"/>
        <v>-0.13456014788429663</v>
      </c>
      <c r="G1672" s="54">
        <v>0.44655504477873292</v>
      </c>
      <c r="H1672" s="54">
        <v>4</v>
      </c>
      <c r="I1672" s="54">
        <v>4</v>
      </c>
      <c r="J1672" s="53" t="s">
        <v>9481</v>
      </c>
    </row>
    <row r="1673" spans="1:10" x14ac:dyDescent="0.2">
      <c r="A1673" s="59" t="s">
        <v>9485</v>
      </c>
      <c r="B1673" s="53" t="s">
        <v>9486</v>
      </c>
      <c r="C1673" s="54">
        <v>1.3855900000000001</v>
      </c>
      <c r="D1673" s="54">
        <v>1.42835</v>
      </c>
      <c r="E1673" s="54">
        <f t="shared" si="52"/>
        <v>0.9700633598207723</v>
      </c>
      <c r="F1673" s="54">
        <f t="shared" si="53"/>
        <v>-4.3849114686604802E-2</v>
      </c>
      <c r="G1673" s="54">
        <v>0.44686773642658245</v>
      </c>
      <c r="H1673" s="54">
        <v>5</v>
      </c>
      <c r="I1673" s="54">
        <v>5</v>
      </c>
      <c r="J1673" s="53" t="s">
        <v>9484</v>
      </c>
    </row>
    <row r="1674" spans="1:10" x14ac:dyDescent="0.2">
      <c r="A1674" s="59" t="s">
        <v>9488</v>
      </c>
      <c r="B1674" s="53" t="s">
        <v>9489</v>
      </c>
      <c r="C1674" s="54">
        <v>0.66358600000000001</v>
      </c>
      <c r="D1674" s="54">
        <v>0.64187099999999997</v>
      </c>
      <c r="E1674" s="54">
        <f t="shared" si="52"/>
        <v>1.03383078531356</v>
      </c>
      <c r="F1674" s="54">
        <f t="shared" si="53"/>
        <v>4.8000068470289543E-2</v>
      </c>
      <c r="G1674" s="54">
        <v>0.447561787817359</v>
      </c>
      <c r="H1674" s="54">
        <v>4</v>
      </c>
      <c r="I1674" s="54">
        <v>3</v>
      </c>
      <c r="J1674" s="53" t="s">
        <v>9487</v>
      </c>
    </row>
    <row r="1675" spans="1:10" x14ac:dyDescent="0.2">
      <c r="A1675" s="59" t="s">
        <v>9491</v>
      </c>
      <c r="B1675" s="53" t="s">
        <v>9492</v>
      </c>
      <c r="C1675" s="54">
        <v>1.23159</v>
      </c>
      <c r="D1675" s="54">
        <v>1.29314</v>
      </c>
      <c r="E1675" s="54">
        <f t="shared" si="52"/>
        <v>0.95240267875094731</v>
      </c>
      <c r="F1675" s="54">
        <f t="shared" si="53"/>
        <v>-7.035641651423441E-2</v>
      </c>
      <c r="G1675" s="54">
        <v>0.44774629412710643</v>
      </c>
      <c r="H1675" s="54">
        <v>6</v>
      </c>
      <c r="I1675" s="54">
        <v>6</v>
      </c>
      <c r="J1675" s="53" t="s">
        <v>9490</v>
      </c>
    </row>
    <row r="1676" spans="1:10" x14ac:dyDescent="0.2">
      <c r="A1676" s="59" t="s">
        <v>9494</v>
      </c>
      <c r="B1676" s="53" t="s">
        <v>9495</v>
      </c>
      <c r="C1676" s="54">
        <v>0.752193</v>
      </c>
      <c r="D1676" s="54">
        <v>0.80577200000000004</v>
      </c>
      <c r="E1676" s="54">
        <f t="shared" si="52"/>
        <v>0.93350600417984242</v>
      </c>
      <c r="F1676" s="54">
        <f t="shared" si="53"/>
        <v>-9.926879319365027E-2</v>
      </c>
      <c r="G1676" s="54">
        <v>0.44810728044767484</v>
      </c>
      <c r="H1676" s="54">
        <v>3</v>
      </c>
      <c r="I1676" s="54">
        <v>3</v>
      </c>
      <c r="J1676" s="53" t="s">
        <v>9493</v>
      </c>
    </row>
    <row r="1677" spans="1:10" x14ac:dyDescent="0.2">
      <c r="A1677" s="59" t="s">
        <v>9497</v>
      </c>
      <c r="B1677" s="53" t="s">
        <v>9498</v>
      </c>
      <c r="C1677" s="54">
        <v>0.80938600000000005</v>
      </c>
      <c r="D1677" s="54">
        <v>0.86479700000000004</v>
      </c>
      <c r="E1677" s="54">
        <f t="shared" si="52"/>
        <v>0.93592600344358268</v>
      </c>
      <c r="F1677" s="54">
        <f t="shared" si="53"/>
        <v>-9.5533623502835341E-2</v>
      </c>
      <c r="G1677" s="54">
        <v>0.44835085263546121</v>
      </c>
      <c r="H1677" s="54">
        <v>10</v>
      </c>
      <c r="I1677" s="54">
        <v>10</v>
      </c>
      <c r="J1677" s="53" t="s">
        <v>9496</v>
      </c>
    </row>
    <row r="1678" spans="1:10" x14ac:dyDescent="0.2">
      <c r="A1678" s="59" t="s">
        <v>9500</v>
      </c>
      <c r="B1678" s="53" t="s">
        <v>9501</v>
      </c>
      <c r="C1678" s="54">
        <v>1.06131</v>
      </c>
      <c r="D1678" s="54">
        <v>1.0924799999999999</v>
      </c>
      <c r="E1678" s="54">
        <f t="shared" si="52"/>
        <v>0.97146858523725843</v>
      </c>
      <c r="F1678" s="54">
        <f t="shared" si="53"/>
        <v>-4.1760751320907702E-2</v>
      </c>
      <c r="G1678" s="54">
        <v>0.44852638920744142</v>
      </c>
      <c r="H1678" s="54">
        <v>6</v>
      </c>
      <c r="I1678" s="54">
        <v>6</v>
      </c>
      <c r="J1678" s="53" t="s">
        <v>9499</v>
      </c>
    </row>
    <row r="1679" spans="1:10" x14ac:dyDescent="0.2">
      <c r="A1679" s="59" t="s">
        <v>9503</v>
      </c>
      <c r="B1679" s="53" t="s">
        <v>9504</v>
      </c>
      <c r="C1679" s="54">
        <v>1.78278</v>
      </c>
      <c r="D1679" s="54">
        <v>2.17692</v>
      </c>
      <c r="E1679" s="54">
        <f t="shared" si="52"/>
        <v>0.8189460338459843</v>
      </c>
      <c r="F1679" s="54">
        <f t="shared" si="53"/>
        <v>-0.28815970928235163</v>
      </c>
      <c r="G1679" s="54">
        <v>0.44926025574559397</v>
      </c>
      <c r="H1679" s="54">
        <v>3</v>
      </c>
      <c r="I1679" s="54">
        <v>3</v>
      </c>
      <c r="J1679" s="53" t="s">
        <v>9502</v>
      </c>
    </row>
    <row r="1680" spans="1:10" x14ac:dyDescent="0.2">
      <c r="A1680" s="59" t="s">
        <v>9506</v>
      </c>
      <c r="B1680" s="53" t="s">
        <v>9507</v>
      </c>
      <c r="C1680" s="54">
        <v>0.766679</v>
      </c>
      <c r="D1680" s="54">
        <v>0.681203</v>
      </c>
      <c r="E1680" s="54">
        <f t="shared" si="52"/>
        <v>1.1254780146300001</v>
      </c>
      <c r="F1680" s="54">
        <f t="shared" si="53"/>
        <v>0.17053787510031876</v>
      </c>
      <c r="G1680" s="54">
        <v>0.44941131229036352</v>
      </c>
      <c r="H1680" s="54">
        <v>15</v>
      </c>
      <c r="I1680" s="54">
        <v>15</v>
      </c>
      <c r="J1680" s="53" t="s">
        <v>9505</v>
      </c>
    </row>
    <row r="1681" spans="1:10" x14ac:dyDescent="0.2">
      <c r="A1681" s="59" t="s">
        <v>9509</v>
      </c>
      <c r="B1681" s="53" t="s">
        <v>9510</v>
      </c>
      <c r="C1681" s="54">
        <v>0.97869600000000001</v>
      </c>
      <c r="D1681" s="54">
        <v>0.96211599999999997</v>
      </c>
      <c r="E1681" s="54">
        <f t="shared" si="52"/>
        <v>1.0172328492614198</v>
      </c>
      <c r="F1681" s="54">
        <f t="shared" si="53"/>
        <v>2.4649956504929568E-2</v>
      </c>
      <c r="G1681" s="54">
        <v>0.44947443999873221</v>
      </c>
      <c r="H1681" s="54">
        <v>6</v>
      </c>
      <c r="I1681" s="54">
        <v>6</v>
      </c>
      <c r="J1681" s="53" t="s">
        <v>9508</v>
      </c>
    </row>
    <row r="1682" spans="1:10" x14ac:dyDescent="0.2">
      <c r="A1682" s="59" t="s">
        <v>9512</v>
      </c>
      <c r="B1682" s="53" t="s">
        <v>9513</v>
      </c>
      <c r="C1682" s="54">
        <v>0.73531500000000005</v>
      </c>
      <c r="D1682" s="54">
        <v>0.76652399999999998</v>
      </c>
      <c r="E1682" s="54">
        <f t="shared" si="52"/>
        <v>0.95928503217120409</v>
      </c>
      <c r="F1682" s="54">
        <f t="shared" si="53"/>
        <v>-5.9968548255221153E-2</v>
      </c>
      <c r="G1682" s="54">
        <v>0.44953964677630781</v>
      </c>
      <c r="H1682" s="54">
        <v>16</v>
      </c>
      <c r="I1682" s="54">
        <v>15</v>
      </c>
      <c r="J1682" s="53" t="s">
        <v>9511</v>
      </c>
    </row>
    <row r="1683" spans="1:10" x14ac:dyDescent="0.2">
      <c r="A1683" s="59" t="s">
        <v>9515</v>
      </c>
      <c r="B1683" s="53" t="s">
        <v>9516</v>
      </c>
      <c r="C1683" s="54">
        <v>1.5784400000000001</v>
      </c>
      <c r="D1683" s="54">
        <v>1.4910300000000001</v>
      </c>
      <c r="E1683" s="54">
        <f t="shared" si="52"/>
        <v>1.0586239042809333</v>
      </c>
      <c r="F1683" s="54">
        <f t="shared" si="53"/>
        <v>8.2190136261123148E-2</v>
      </c>
      <c r="G1683" s="54">
        <v>0.45012071493831785</v>
      </c>
      <c r="H1683" s="54">
        <v>6</v>
      </c>
      <c r="I1683" s="54">
        <v>6</v>
      </c>
      <c r="J1683" s="53" t="s">
        <v>9514</v>
      </c>
    </row>
    <row r="1684" spans="1:10" x14ac:dyDescent="0.2">
      <c r="A1684" s="59" t="s">
        <v>9518</v>
      </c>
      <c r="B1684" s="53" t="s">
        <v>9519</v>
      </c>
      <c r="C1684" s="54">
        <v>0.75775800000000004</v>
      </c>
      <c r="D1684" s="54">
        <v>0.73302699999999998</v>
      </c>
      <c r="E1684" s="54">
        <f t="shared" si="52"/>
        <v>1.0337381842687923</v>
      </c>
      <c r="F1684" s="54">
        <f t="shared" si="53"/>
        <v>4.7870839341663342E-2</v>
      </c>
      <c r="G1684" s="54">
        <v>0.45118120519974397</v>
      </c>
      <c r="H1684" s="54">
        <v>8</v>
      </c>
      <c r="I1684" s="54">
        <v>8</v>
      </c>
      <c r="J1684" s="53" t="s">
        <v>9517</v>
      </c>
    </row>
    <row r="1685" spans="1:10" x14ac:dyDescent="0.2">
      <c r="A1685" s="59" t="s">
        <v>9521</v>
      </c>
      <c r="B1685" s="53" t="s">
        <v>9522</v>
      </c>
      <c r="C1685" s="54">
        <v>2.21001</v>
      </c>
      <c r="D1685" s="54">
        <v>1.8852599999999999</v>
      </c>
      <c r="E1685" s="54">
        <f t="shared" si="52"/>
        <v>1.1722574074663443</v>
      </c>
      <c r="F1685" s="54">
        <f t="shared" si="53"/>
        <v>0.22928939544277782</v>
      </c>
      <c r="G1685" s="54">
        <v>0.45227335219066966</v>
      </c>
      <c r="H1685" s="54">
        <v>5</v>
      </c>
      <c r="I1685" s="54">
        <v>5</v>
      </c>
      <c r="J1685" s="53" t="s">
        <v>9520</v>
      </c>
    </row>
    <row r="1686" spans="1:10" x14ac:dyDescent="0.2">
      <c r="A1686" s="59" t="s">
        <v>9524</v>
      </c>
      <c r="B1686" s="53" t="s">
        <v>9525</v>
      </c>
      <c r="C1686" s="54">
        <v>1.1712199999999999</v>
      </c>
      <c r="D1686" s="54">
        <v>1.3521000000000001</v>
      </c>
      <c r="E1686" s="54">
        <f t="shared" si="52"/>
        <v>0.86622291250647132</v>
      </c>
      <c r="F1686" s="54">
        <f t="shared" si="53"/>
        <v>-0.20718976117701285</v>
      </c>
      <c r="G1686" s="54">
        <v>0.45291217983196835</v>
      </c>
      <c r="H1686" s="54">
        <v>10</v>
      </c>
      <c r="I1686" s="54">
        <v>3</v>
      </c>
      <c r="J1686" s="53" t="s">
        <v>9523</v>
      </c>
    </row>
    <row r="1687" spans="1:10" x14ac:dyDescent="0.2">
      <c r="A1687" s="59" t="s">
        <v>9527</v>
      </c>
      <c r="B1687" s="53" t="s">
        <v>9528</v>
      </c>
      <c r="C1687" s="54">
        <v>0.797906</v>
      </c>
      <c r="D1687" s="54">
        <v>0.76827199999999995</v>
      </c>
      <c r="E1687" s="54">
        <f t="shared" si="52"/>
        <v>1.0385722764854115</v>
      </c>
      <c r="F1687" s="54">
        <f t="shared" si="53"/>
        <v>5.4601619936728067E-2</v>
      </c>
      <c r="G1687" s="54">
        <v>0.45294242403791296</v>
      </c>
      <c r="H1687" s="54">
        <v>10</v>
      </c>
      <c r="I1687" s="54">
        <v>10</v>
      </c>
      <c r="J1687" s="53" t="s">
        <v>9526</v>
      </c>
    </row>
    <row r="1688" spans="1:10" x14ac:dyDescent="0.2">
      <c r="A1688" s="59" t="s">
        <v>9530</v>
      </c>
      <c r="B1688" s="53" t="s">
        <v>9531</v>
      </c>
      <c r="C1688" s="54">
        <v>2.82491</v>
      </c>
      <c r="D1688" s="54">
        <v>2.7693500000000002</v>
      </c>
      <c r="E1688" s="54">
        <f t="shared" si="52"/>
        <v>1.0200624695325617</v>
      </c>
      <c r="F1688" s="54">
        <f t="shared" si="53"/>
        <v>2.8657506829246733E-2</v>
      </c>
      <c r="G1688" s="54">
        <v>0.45311871493836803</v>
      </c>
      <c r="H1688" s="54">
        <v>7</v>
      </c>
      <c r="I1688" s="54">
        <v>7</v>
      </c>
      <c r="J1688" s="53" t="s">
        <v>9529</v>
      </c>
    </row>
    <row r="1689" spans="1:10" x14ac:dyDescent="0.2">
      <c r="A1689" s="59" t="s">
        <v>9533</v>
      </c>
      <c r="B1689" s="53" t="s">
        <v>9534</v>
      </c>
      <c r="C1689" s="54">
        <v>0.74427699999999997</v>
      </c>
      <c r="D1689" s="54">
        <v>0.71814100000000003</v>
      </c>
      <c r="E1689" s="54">
        <f t="shared" si="52"/>
        <v>1.0363939672014268</v>
      </c>
      <c r="F1689" s="54">
        <f t="shared" si="53"/>
        <v>5.1572522797843502E-2</v>
      </c>
      <c r="G1689" s="54">
        <v>0.4538005312875158</v>
      </c>
      <c r="H1689" s="54">
        <v>22</v>
      </c>
      <c r="I1689" s="54">
        <v>21</v>
      </c>
      <c r="J1689" s="53" t="s">
        <v>9532</v>
      </c>
    </row>
    <row r="1690" spans="1:10" x14ac:dyDescent="0.2">
      <c r="A1690" s="59" t="s">
        <v>9536</v>
      </c>
      <c r="B1690" s="53" t="s">
        <v>9537</v>
      </c>
      <c r="C1690" s="54">
        <v>1.20269</v>
      </c>
      <c r="D1690" s="54">
        <v>1.1654800000000001</v>
      </c>
      <c r="E1690" s="54">
        <f t="shared" si="52"/>
        <v>1.0319267597899577</v>
      </c>
      <c r="F1690" s="54">
        <f t="shared" si="53"/>
        <v>4.5340580221033037E-2</v>
      </c>
      <c r="G1690" s="54">
        <v>0.45420613920955938</v>
      </c>
      <c r="H1690" s="54">
        <v>13</v>
      </c>
      <c r="I1690" s="54">
        <v>13</v>
      </c>
      <c r="J1690" s="53" t="s">
        <v>9535</v>
      </c>
    </row>
    <row r="1691" spans="1:10" x14ac:dyDescent="0.2">
      <c r="A1691" s="59" t="s">
        <v>9539</v>
      </c>
      <c r="B1691" s="53" t="s">
        <v>9540</v>
      </c>
      <c r="C1691" s="54">
        <v>0.91476199999999996</v>
      </c>
      <c r="D1691" s="54">
        <v>0.85770999999999997</v>
      </c>
      <c r="E1691" s="54">
        <f t="shared" si="52"/>
        <v>1.0665166548133984</v>
      </c>
      <c r="F1691" s="54">
        <f t="shared" si="53"/>
        <v>9.2906495100974498E-2</v>
      </c>
      <c r="G1691" s="54">
        <v>0.45474402346614989</v>
      </c>
      <c r="H1691" s="54">
        <v>7</v>
      </c>
      <c r="I1691" s="54">
        <v>4</v>
      </c>
      <c r="J1691" s="53" t="s">
        <v>9538</v>
      </c>
    </row>
    <row r="1692" spans="1:10" x14ac:dyDescent="0.2">
      <c r="A1692" s="59" t="s">
        <v>9542</v>
      </c>
      <c r="B1692" s="53" t="s">
        <v>9543</v>
      </c>
      <c r="C1692" s="54">
        <v>1.3112600000000001</v>
      </c>
      <c r="D1692" s="54">
        <v>1.3637300000000001</v>
      </c>
      <c r="E1692" s="54">
        <f t="shared" si="52"/>
        <v>0.96152464197458443</v>
      </c>
      <c r="F1692" s="54">
        <f t="shared" si="53"/>
        <v>-5.660426342829724E-2</v>
      </c>
      <c r="G1692" s="54">
        <v>0.45492101557181031</v>
      </c>
      <c r="H1692" s="54">
        <v>9</v>
      </c>
      <c r="I1692" s="54">
        <v>9</v>
      </c>
      <c r="J1692" s="53" t="s">
        <v>9541</v>
      </c>
    </row>
    <row r="1693" spans="1:10" x14ac:dyDescent="0.2">
      <c r="A1693" s="59" t="s">
        <v>9545</v>
      </c>
      <c r="B1693" s="53" t="s">
        <v>9546</v>
      </c>
      <c r="C1693" s="54">
        <v>0.77166100000000004</v>
      </c>
      <c r="D1693" s="54">
        <v>0.80156400000000005</v>
      </c>
      <c r="E1693" s="54">
        <f t="shared" si="52"/>
        <v>0.96269418287248432</v>
      </c>
      <c r="F1693" s="54">
        <f t="shared" si="53"/>
        <v>-5.4850522076738788E-2</v>
      </c>
      <c r="G1693" s="54">
        <v>0.45524061356009132</v>
      </c>
      <c r="H1693" s="54">
        <v>12</v>
      </c>
      <c r="I1693" s="54">
        <v>12</v>
      </c>
      <c r="J1693" s="53" t="s">
        <v>9544</v>
      </c>
    </row>
    <row r="1694" spans="1:10" x14ac:dyDescent="0.2">
      <c r="A1694" s="59" t="s">
        <v>9548</v>
      </c>
      <c r="B1694" s="53" t="s">
        <v>9549</v>
      </c>
      <c r="C1694" s="54">
        <v>1.38713</v>
      </c>
      <c r="D1694" s="54">
        <v>1.42384</v>
      </c>
      <c r="E1694" s="54">
        <f t="shared" si="52"/>
        <v>0.9742176087200809</v>
      </c>
      <c r="F1694" s="54">
        <f t="shared" si="53"/>
        <v>-3.7684035150234635E-2</v>
      </c>
      <c r="G1694" s="54">
        <v>0.45524166179154862</v>
      </c>
      <c r="H1694" s="54">
        <v>23</v>
      </c>
      <c r="I1694" s="54">
        <v>22</v>
      </c>
      <c r="J1694" s="53" t="s">
        <v>9547</v>
      </c>
    </row>
    <row r="1695" spans="1:10" x14ac:dyDescent="0.2">
      <c r="A1695" s="59" t="s">
        <v>9551</v>
      </c>
      <c r="B1695" s="53" t="s">
        <v>9552</v>
      </c>
      <c r="C1695" s="54">
        <v>2.8740199999999998</v>
      </c>
      <c r="D1695" s="54">
        <v>2.7039399999999998</v>
      </c>
      <c r="E1695" s="54">
        <f t="shared" si="52"/>
        <v>1.0629008040119234</v>
      </c>
      <c r="F1695" s="54">
        <f t="shared" si="53"/>
        <v>8.8006962590778573E-2</v>
      </c>
      <c r="G1695" s="54">
        <v>0.45531714079988089</v>
      </c>
      <c r="H1695" s="54">
        <v>6</v>
      </c>
      <c r="I1695" s="54">
        <v>6</v>
      </c>
      <c r="J1695" s="53" t="s">
        <v>9550</v>
      </c>
    </row>
    <row r="1696" spans="1:10" x14ac:dyDescent="0.2">
      <c r="A1696" s="59" t="s">
        <v>9554</v>
      </c>
      <c r="B1696" s="53" t="s">
        <v>9555</v>
      </c>
      <c r="C1696" s="54">
        <v>0.67696800000000001</v>
      </c>
      <c r="D1696" s="54">
        <v>0.64489700000000005</v>
      </c>
      <c r="E1696" s="54">
        <f t="shared" si="52"/>
        <v>1.0497304220673997</v>
      </c>
      <c r="F1696" s="54">
        <f t="shared" si="53"/>
        <v>7.0018881528812568E-2</v>
      </c>
      <c r="G1696" s="54">
        <v>0.45535593349139836</v>
      </c>
      <c r="H1696" s="54">
        <v>2</v>
      </c>
      <c r="I1696" s="54">
        <v>2</v>
      </c>
      <c r="J1696" s="53" t="s">
        <v>9553</v>
      </c>
    </row>
    <row r="1697" spans="1:10" x14ac:dyDescent="0.2">
      <c r="A1697" s="59" t="s">
        <v>9557</v>
      </c>
      <c r="B1697" s="53" t="s">
        <v>9558</v>
      </c>
      <c r="C1697" s="54">
        <v>0.76180199999999998</v>
      </c>
      <c r="D1697" s="54">
        <v>0.68023299999999998</v>
      </c>
      <c r="E1697" s="54">
        <f t="shared" si="52"/>
        <v>1.1199133238169863</v>
      </c>
      <c r="F1697" s="54">
        <f t="shared" si="53"/>
        <v>0.16338707858795304</v>
      </c>
      <c r="G1697" s="54">
        <v>0.45545135660468805</v>
      </c>
      <c r="H1697" s="54">
        <v>5</v>
      </c>
      <c r="I1697" s="54">
        <v>4</v>
      </c>
      <c r="J1697" s="53" t="s">
        <v>9556</v>
      </c>
    </row>
    <row r="1698" spans="1:10" x14ac:dyDescent="0.2">
      <c r="A1698" s="59" t="s">
        <v>9560</v>
      </c>
      <c r="B1698" s="53" t="s">
        <v>9561</v>
      </c>
      <c r="C1698" s="54">
        <v>1.26248</v>
      </c>
      <c r="D1698" s="54">
        <v>1.23292</v>
      </c>
      <c r="E1698" s="54">
        <f t="shared" si="52"/>
        <v>1.0239756026343965</v>
      </c>
      <c r="F1698" s="54">
        <f t="shared" si="53"/>
        <v>3.418134192221077E-2</v>
      </c>
      <c r="G1698" s="54">
        <v>0.45545450276206739</v>
      </c>
      <c r="H1698" s="54">
        <v>7</v>
      </c>
      <c r="I1698" s="54">
        <v>3</v>
      </c>
      <c r="J1698" s="53" t="s">
        <v>9559</v>
      </c>
    </row>
    <row r="1699" spans="1:10" x14ac:dyDescent="0.2">
      <c r="A1699" s="59" t="s">
        <v>9563</v>
      </c>
      <c r="B1699" s="53" t="s">
        <v>9564</v>
      </c>
      <c r="C1699" s="54">
        <v>1.5450900000000001</v>
      </c>
      <c r="D1699" s="54">
        <v>1.1568799999999999</v>
      </c>
      <c r="E1699" s="54">
        <f t="shared" si="52"/>
        <v>1.3355663508747668</v>
      </c>
      <c r="F1699" s="54">
        <f t="shared" si="53"/>
        <v>0.41745165077658819</v>
      </c>
      <c r="G1699" s="54">
        <v>0.45549330715672476</v>
      </c>
      <c r="H1699" s="54">
        <v>3</v>
      </c>
      <c r="I1699" s="54">
        <v>3</v>
      </c>
      <c r="J1699" s="53" t="s">
        <v>9562</v>
      </c>
    </row>
    <row r="1700" spans="1:10" x14ac:dyDescent="0.2">
      <c r="A1700" s="59" t="s">
        <v>9566</v>
      </c>
      <c r="B1700" s="53" t="s">
        <v>9567</v>
      </c>
      <c r="C1700" s="54">
        <v>1.3174699999999999</v>
      </c>
      <c r="D1700" s="54">
        <v>1.4577199999999999</v>
      </c>
      <c r="E1700" s="54">
        <f t="shared" si="52"/>
        <v>0.90378810745547844</v>
      </c>
      <c r="F1700" s="54">
        <f t="shared" si="53"/>
        <v>-0.14594352153399698</v>
      </c>
      <c r="G1700" s="54">
        <v>0.45615873962143993</v>
      </c>
      <c r="H1700" s="54">
        <v>3</v>
      </c>
      <c r="I1700" s="54">
        <v>3</v>
      </c>
      <c r="J1700" s="53" t="s">
        <v>9565</v>
      </c>
    </row>
    <row r="1701" spans="1:10" x14ac:dyDescent="0.2">
      <c r="A1701" s="59" t="s">
        <v>9569</v>
      </c>
      <c r="B1701" s="53" t="s">
        <v>9570</v>
      </c>
      <c r="C1701" s="54">
        <v>1.0020199999999999</v>
      </c>
      <c r="D1701" s="54">
        <v>0.97765599999999997</v>
      </c>
      <c r="E1701" s="54">
        <f t="shared" si="52"/>
        <v>1.0249208310489579</v>
      </c>
      <c r="F1701" s="54">
        <f t="shared" si="53"/>
        <v>3.5512474546115586E-2</v>
      </c>
      <c r="G1701" s="54">
        <v>0.45626273556131014</v>
      </c>
      <c r="H1701" s="54">
        <v>26</v>
      </c>
      <c r="I1701" s="54">
        <v>26</v>
      </c>
      <c r="J1701" s="53" t="s">
        <v>9568</v>
      </c>
    </row>
    <row r="1702" spans="1:10" x14ac:dyDescent="0.2">
      <c r="A1702" s="59" t="s">
        <v>9572</v>
      </c>
      <c r="B1702" s="53" t="s">
        <v>9573</v>
      </c>
      <c r="C1702" s="54">
        <v>2.04854</v>
      </c>
      <c r="D1702" s="54">
        <v>2.1369899999999999</v>
      </c>
      <c r="E1702" s="54">
        <f t="shared" si="52"/>
        <v>0.95861000753396131</v>
      </c>
      <c r="F1702" s="54">
        <f t="shared" si="53"/>
        <v>-6.0984093649186381E-2</v>
      </c>
      <c r="G1702" s="54">
        <v>0.45701767859573855</v>
      </c>
      <c r="H1702" s="54">
        <v>10</v>
      </c>
      <c r="I1702" s="54">
        <v>10</v>
      </c>
      <c r="J1702" s="53" t="s">
        <v>9571</v>
      </c>
    </row>
    <row r="1703" spans="1:10" x14ac:dyDescent="0.2">
      <c r="A1703" s="59" t="s">
        <v>9575</v>
      </c>
      <c r="B1703" s="53" t="s">
        <v>9576</v>
      </c>
      <c r="C1703" s="54">
        <v>1.63229</v>
      </c>
      <c r="D1703" s="54">
        <v>1.3463400000000001</v>
      </c>
      <c r="E1703" s="54">
        <f t="shared" si="52"/>
        <v>1.2123906294101043</v>
      </c>
      <c r="F1703" s="54">
        <f t="shared" si="53"/>
        <v>0.27785460666096307</v>
      </c>
      <c r="G1703" s="54">
        <v>0.45738824612686552</v>
      </c>
      <c r="H1703" s="54">
        <v>4</v>
      </c>
      <c r="I1703" s="54">
        <v>4</v>
      </c>
      <c r="J1703" s="53" t="s">
        <v>9574</v>
      </c>
    </row>
    <row r="1704" spans="1:10" x14ac:dyDescent="0.2">
      <c r="A1704" s="59" t="s">
        <v>9578</v>
      </c>
      <c r="B1704" s="53" t="s">
        <v>9579</v>
      </c>
      <c r="C1704" s="54">
        <v>1.16622</v>
      </c>
      <c r="D1704" s="54">
        <v>1.2372000000000001</v>
      </c>
      <c r="E1704" s="54">
        <f t="shared" si="52"/>
        <v>0.94262851600387965</v>
      </c>
      <c r="F1704" s="54">
        <f t="shared" si="53"/>
        <v>-8.523876906655671E-2</v>
      </c>
      <c r="G1704" s="54">
        <v>0.45758628595526879</v>
      </c>
      <c r="H1704" s="54">
        <v>5</v>
      </c>
      <c r="I1704" s="54">
        <v>5</v>
      </c>
      <c r="J1704" s="53" t="s">
        <v>9577</v>
      </c>
    </row>
    <row r="1705" spans="1:10" x14ac:dyDescent="0.2">
      <c r="A1705" s="59" t="s">
        <v>9581</v>
      </c>
      <c r="B1705" s="53" t="s">
        <v>9582</v>
      </c>
      <c r="C1705" s="54">
        <v>1.3440399999999999</v>
      </c>
      <c r="D1705" s="54">
        <v>0.923933</v>
      </c>
      <c r="E1705" s="54">
        <f t="shared" si="52"/>
        <v>1.4546942256635491</v>
      </c>
      <c r="F1705" s="54">
        <f t="shared" si="53"/>
        <v>0.54071593287311948</v>
      </c>
      <c r="G1705" s="54">
        <v>0.45773908800954594</v>
      </c>
      <c r="H1705" s="54">
        <v>3</v>
      </c>
      <c r="I1705" s="54">
        <v>3</v>
      </c>
      <c r="J1705" s="53" t="s">
        <v>9580</v>
      </c>
    </row>
    <row r="1706" spans="1:10" x14ac:dyDescent="0.2">
      <c r="A1706" s="59" t="s">
        <v>9584</v>
      </c>
      <c r="B1706" s="53" t="s">
        <v>9585</v>
      </c>
      <c r="C1706" s="54">
        <v>0.78214099999999998</v>
      </c>
      <c r="D1706" s="54">
        <v>0.75750799999999996</v>
      </c>
      <c r="E1706" s="54">
        <f t="shared" si="52"/>
        <v>1.0325184684518183</v>
      </c>
      <c r="F1706" s="54">
        <f t="shared" si="53"/>
        <v>4.6167587073833179E-2</v>
      </c>
      <c r="G1706" s="54">
        <v>0.45803746245984572</v>
      </c>
      <c r="H1706" s="54">
        <v>2</v>
      </c>
      <c r="I1706" s="54">
        <v>2</v>
      </c>
      <c r="J1706" s="53" t="s">
        <v>9583</v>
      </c>
    </row>
    <row r="1707" spans="1:10" x14ac:dyDescent="0.2">
      <c r="A1707" s="59" t="s">
        <v>9587</v>
      </c>
      <c r="B1707" s="53" t="s">
        <v>9588</v>
      </c>
      <c r="C1707" s="54">
        <v>0.75702000000000003</v>
      </c>
      <c r="D1707" s="54">
        <v>0.77288699999999999</v>
      </c>
      <c r="E1707" s="54">
        <f t="shared" si="52"/>
        <v>0.97947047886689775</v>
      </c>
      <c r="F1707" s="54">
        <f t="shared" si="53"/>
        <v>-2.9926084409967618E-2</v>
      </c>
      <c r="G1707" s="54">
        <v>0.45912611917548057</v>
      </c>
      <c r="H1707" s="54">
        <v>47</v>
      </c>
      <c r="I1707" s="54">
        <v>27</v>
      </c>
      <c r="J1707" s="53" t="s">
        <v>9586</v>
      </c>
    </row>
    <row r="1708" spans="1:10" x14ac:dyDescent="0.2">
      <c r="A1708" s="59" t="s">
        <v>9590</v>
      </c>
      <c r="B1708" s="53" t="s">
        <v>9591</v>
      </c>
      <c r="C1708" s="54">
        <v>1.1721299999999999</v>
      </c>
      <c r="D1708" s="54">
        <v>1.22018</v>
      </c>
      <c r="E1708" s="54">
        <f t="shared" si="52"/>
        <v>0.96062056417905539</v>
      </c>
      <c r="F1708" s="54">
        <f t="shared" si="53"/>
        <v>-5.7961401946443426E-2</v>
      </c>
      <c r="G1708" s="54">
        <v>0.45941799275081141</v>
      </c>
      <c r="H1708" s="54">
        <v>10</v>
      </c>
      <c r="I1708" s="54">
        <v>9</v>
      </c>
      <c r="J1708" s="53" t="s">
        <v>9589</v>
      </c>
    </row>
    <row r="1709" spans="1:10" x14ac:dyDescent="0.2">
      <c r="A1709" s="59" t="s">
        <v>9593</v>
      </c>
      <c r="B1709" s="53" t="s">
        <v>9594</v>
      </c>
      <c r="C1709" s="54">
        <v>0.993757</v>
      </c>
      <c r="D1709" s="54">
        <v>0.95951299999999995</v>
      </c>
      <c r="E1709" s="54">
        <f t="shared" si="52"/>
        <v>1.0356889380341903</v>
      </c>
      <c r="F1709" s="54">
        <f t="shared" si="53"/>
        <v>5.0590764664579527E-2</v>
      </c>
      <c r="G1709" s="54">
        <v>0.45988474110669519</v>
      </c>
      <c r="H1709" s="54">
        <v>8</v>
      </c>
      <c r="I1709" s="54">
        <v>8</v>
      </c>
      <c r="J1709" s="53" t="s">
        <v>9592</v>
      </c>
    </row>
    <row r="1710" spans="1:10" x14ac:dyDescent="0.2">
      <c r="B1710" s="53" t="s">
        <v>9596</v>
      </c>
      <c r="C1710" s="54">
        <v>0.57903800000000005</v>
      </c>
      <c r="D1710" s="54">
        <v>0.56612499999999999</v>
      </c>
      <c r="E1710" s="54">
        <f t="shared" si="52"/>
        <v>1.0228094502097596</v>
      </c>
      <c r="F1710" s="54">
        <f t="shared" si="53"/>
        <v>3.2537395480790494E-2</v>
      </c>
      <c r="G1710" s="54">
        <v>0.46012517962935068</v>
      </c>
      <c r="H1710" s="54">
        <v>21</v>
      </c>
      <c r="I1710" s="54">
        <v>21</v>
      </c>
      <c r="J1710" s="53" t="s">
        <v>9595</v>
      </c>
    </row>
    <row r="1711" spans="1:10" x14ac:dyDescent="0.2">
      <c r="A1711" s="59" t="s">
        <v>9598</v>
      </c>
      <c r="B1711" s="53" t="s">
        <v>9599</v>
      </c>
      <c r="C1711" s="54">
        <v>1.7898499999999999</v>
      </c>
      <c r="D1711" s="54">
        <v>1.8416999999999999</v>
      </c>
      <c r="E1711" s="54">
        <f t="shared" si="52"/>
        <v>0.9718466634088071</v>
      </c>
      <c r="F1711" s="54">
        <f t="shared" si="53"/>
        <v>-4.1199389482756525E-2</v>
      </c>
      <c r="G1711" s="54">
        <v>0.46058628317720285</v>
      </c>
      <c r="H1711" s="54">
        <v>4</v>
      </c>
      <c r="I1711" s="54">
        <v>4</v>
      </c>
      <c r="J1711" s="53" t="s">
        <v>9597</v>
      </c>
    </row>
    <row r="1712" spans="1:10" x14ac:dyDescent="0.2">
      <c r="A1712" s="59" t="s">
        <v>9601</v>
      </c>
      <c r="B1712" s="53" t="s">
        <v>9602</v>
      </c>
      <c r="C1712" s="54">
        <v>0.83437499999999998</v>
      </c>
      <c r="D1712" s="54">
        <v>0.89325100000000002</v>
      </c>
      <c r="E1712" s="54">
        <f t="shared" si="52"/>
        <v>0.93408795512123688</v>
      </c>
      <c r="F1712" s="54">
        <f t="shared" si="53"/>
        <v>-9.8369692229885897E-2</v>
      </c>
      <c r="G1712" s="54">
        <v>0.46095549869374164</v>
      </c>
      <c r="H1712" s="54">
        <v>3</v>
      </c>
      <c r="I1712" s="54">
        <v>3</v>
      </c>
      <c r="J1712" s="53" t="s">
        <v>9600</v>
      </c>
    </row>
    <row r="1713" spans="1:10" x14ac:dyDescent="0.2">
      <c r="A1713" s="59" t="s">
        <v>9604</v>
      </c>
      <c r="B1713" s="53" t="s">
        <v>9605</v>
      </c>
      <c r="C1713" s="54">
        <v>1.4259599999999999</v>
      </c>
      <c r="D1713" s="54">
        <v>1.3438399999999999</v>
      </c>
      <c r="E1713" s="54">
        <f t="shared" si="52"/>
        <v>1.0611084652934872</v>
      </c>
      <c r="F1713" s="54">
        <f t="shared" si="53"/>
        <v>8.5572134427067126E-2</v>
      </c>
      <c r="G1713" s="54">
        <v>0.46113597018744013</v>
      </c>
      <c r="H1713" s="54">
        <v>12</v>
      </c>
      <c r="I1713" s="54">
        <v>12</v>
      </c>
      <c r="J1713" s="53" t="s">
        <v>9603</v>
      </c>
    </row>
    <row r="1714" spans="1:10" x14ac:dyDescent="0.2">
      <c r="A1714" s="59" t="s">
        <v>9607</v>
      </c>
      <c r="B1714" s="53" t="s">
        <v>9608</v>
      </c>
      <c r="C1714" s="54">
        <v>0.82454400000000005</v>
      </c>
      <c r="D1714" s="54">
        <v>0.74219299999999999</v>
      </c>
      <c r="E1714" s="54">
        <f t="shared" si="52"/>
        <v>1.1109563145974162</v>
      </c>
      <c r="F1714" s="54">
        <f t="shared" si="53"/>
        <v>0.15180208769659062</v>
      </c>
      <c r="G1714" s="54">
        <v>0.46334555385632747</v>
      </c>
      <c r="H1714" s="54">
        <v>12</v>
      </c>
      <c r="I1714" s="54">
        <v>10</v>
      </c>
      <c r="J1714" s="53" t="s">
        <v>9606</v>
      </c>
    </row>
    <row r="1715" spans="1:10" x14ac:dyDescent="0.2">
      <c r="A1715" s="59" t="s">
        <v>9610</v>
      </c>
      <c r="B1715" s="53" t="s">
        <v>9611</v>
      </c>
      <c r="C1715" s="54">
        <v>1.7849200000000001</v>
      </c>
      <c r="D1715" s="54">
        <v>1.883</v>
      </c>
      <c r="E1715" s="54">
        <f t="shared" si="52"/>
        <v>0.94791290493892733</v>
      </c>
      <c r="F1715" s="54">
        <f t="shared" si="53"/>
        <v>-7.7173585748013959E-2</v>
      </c>
      <c r="G1715" s="54">
        <v>0.46344798686348537</v>
      </c>
      <c r="H1715" s="54">
        <v>14</v>
      </c>
      <c r="I1715" s="54">
        <v>14</v>
      </c>
      <c r="J1715" s="53" t="s">
        <v>9609</v>
      </c>
    </row>
    <row r="1716" spans="1:10" x14ac:dyDescent="0.2">
      <c r="A1716" s="59" t="s">
        <v>9613</v>
      </c>
      <c r="B1716" s="53" t="s">
        <v>9614</v>
      </c>
      <c r="C1716" s="54">
        <v>1.8143100000000001</v>
      </c>
      <c r="D1716" s="54">
        <v>1.89615</v>
      </c>
      <c r="E1716" s="54">
        <f t="shared" si="52"/>
        <v>0.95683885768530974</v>
      </c>
      <c r="F1716" s="54">
        <f t="shared" si="53"/>
        <v>-6.3652115623528849E-2</v>
      </c>
      <c r="G1716" s="54">
        <v>0.46356431845985629</v>
      </c>
      <c r="H1716" s="54">
        <v>4</v>
      </c>
      <c r="I1716" s="54">
        <v>4</v>
      </c>
      <c r="J1716" s="53" t="s">
        <v>9612</v>
      </c>
    </row>
    <row r="1717" spans="1:10" x14ac:dyDescent="0.2">
      <c r="A1717" s="59" t="s">
        <v>9616</v>
      </c>
      <c r="B1717" s="53" t="s">
        <v>9617</v>
      </c>
      <c r="C1717" s="54">
        <v>0.74203300000000005</v>
      </c>
      <c r="D1717" s="54">
        <v>0.85602500000000004</v>
      </c>
      <c r="E1717" s="54">
        <f t="shared" si="52"/>
        <v>0.86683566484623698</v>
      </c>
      <c r="F1717" s="54">
        <f t="shared" si="53"/>
        <v>-0.20616958238991126</v>
      </c>
      <c r="G1717" s="54">
        <v>0.4637073716307622</v>
      </c>
      <c r="H1717" s="54">
        <v>6</v>
      </c>
      <c r="I1717" s="54">
        <v>6</v>
      </c>
      <c r="J1717" s="53" t="s">
        <v>9615</v>
      </c>
    </row>
    <row r="1718" spans="1:10" x14ac:dyDescent="0.2">
      <c r="A1718" s="59" t="s">
        <v>9619</v>
      </c>
      <c r="B1718" s="53" t="s">
        <v>9620</v>
      </c>
      <c r="C1718" s="54">
        <v>0.775949</v>
      </c>
      <c r="D1718" s="54">
        <v>0.70279400000000003</v>
      </c>
      <c r="E1718" s="54">
        <f t="shared" si="52"/>
        <v>1.1040916683978519</v>
      </c>
      <c r="F1718" s="54">
        <f t="shared" si="53"/>
        <v>0.14285995839575136</v>
      </c>
      <c r="G1718" s="54">
        <v>0.46448639729982472</v>
      </c>
      <c r="H1718" s="54">
        <v>6</v>
      </c>
      <c r="I1718" s="54">
        <v>6</v>
      </c>
      <c r="J1718" s="53" t="s">
        <v>9618</v>
      </c>
    </row>
    <row r="1719" spans="1:10" x14ac:dyDescent="0.2">
      <c r="A1719" s="59" t="s">
        <v>9622</v>
      </c>
      <c r="B1719" s="53" t="s">
        <v>9623</v>
      </c>
      <c r="C1719" s="54">
        <v>0.65253899999999998</v>
      </c>
      <c r="D1719" s="54">
        <v>0.63895999999999997</v>
      </c>
      <c r="E1719" s="54">
        <f t="shared" si="52"/>
        <v>1.0212517215475148</v>
      </c>
      <c r="F1719" s="54">
        <f t="shared" si="53"/>
        <v>3.0338510357219503E-2</v>
      </c>
      <c r="G1719" s="54">
        <v>0.46489513346463474</v>
      </c>
      <c r="H1719" s="54">
        <v>10</v>
      </c>
      <c r="I1719" s="54">
        <v>10</v>
      </c>
      <c r="J1719" s="53" t="s">
        <v>9621</v>
      </c>
    </row>
    <row r="1720" spans="1:10" x14ac:dyDescent="0.2">
      <c r="A1720" s="59" t="s">
        <v>9625</v>
      </c>
      <c r="B1720" s="53" t="s">
        <v>9626</v>
      </c>
      <c r="C1720" s="54">
        <v>0.98309000000000002</v>
      </c>
      <c r="D1720" s="54">
        <v>1.20089</v>
      </c>
      <c r="E1720" s="54">
        <f t="shared" si="52"/>
        <v>0.81863451273638721</v>
      </c>
      <c r="F1720" s="54">
        <f t="shared" si="53"/>
        <v>-0.28870860437799412</v>
      </c>
      <c r="G1720" s="54">
        <v>0.46613852757822871</v>
      </c>
      <c r="H1720" s="54">
        <v>2</v>
      </c>
      <c r="I1720" s="54">
        <v>2</v>
      </c>
      <c r="J1720" s="53" t="s">
        <v>9624</v>
      </c>
    </row>
    <row r="1721" spans="1:10" x14ac:dyDescent="0.2">
      <c r="A1721" s="59" t="s">
        <v>9628</v>
      </c>
      <c r="B1721" s="53" t="s">
        <v>9629</v>
      </c>
      <c r="C1721" s="54">
        <v>0.69480500000000001</v>
      </c>
      <c r="D1721" s="54">
        <v>0.65705599999999997</v>
      </c>
      <c r="E1721" s="54">
        <f t="shared" si="52"/>
        <v>1.057451724053962</v>
      </c>
      <c r="F1721" s="54">
        <f t="shared" si="53"/>
        <v>8.0591801352099465E-2</v>
      </c>
      <c r="G1721" s="54">
        <v>0.46639619643817765</v>
      </c>
      <c r="H1721" s="54">
        <v>9</v>
      </c>
      <c r="I1721" s="54">
        <v>9</v>
      </c>
      <c r="J1721" s="53" t="s">
        <v>9627</v>
      </c>
    </row>
    <row r="1722" spans="1:10" x14ac:dyDescent="0.2">
      <c r="A1722" s="59" t="s">
        <v>9631</v>
      </c>
      <c r="B1722" s="53" t="s">
        <v>9632</v>
      </c>
      <c r="C1722" s="54">
        <v>13.724299999999999</v>
      </c>
      <c r="D1722" s="54">
        <v>11.695499999999999</v>
      </c>
      <c r="E1722" s="54">
        <f t="shared" si="52"/>
        <v>1.173468428027874</v>
      </c>
      <c r="F1722" s="54">
        <f t="shared" si="53"/>
        <v>0.23077902691404256</v>
      </c>
      <c r="G1722" s="54">
        <v>0.46679264018124328</v>
      </c>
      <c r="H1722" s="54">
        <v>6</v>
      </c>
      <c r="I1722" s="54">
        <v>6</v>
      </c>
      <c r="J1722" s="53" t="s">
        <v>9630</v>
      </c>
    </row>
    <row r="1723" spans="1:10" x14ac:dyDescent="0.2">
      <c r="A1723" s="59" t="s">
        <v>9634</v>
      </c>
      <c r="B1723" s="53" t="s">
        <v>9635</v>
      </c>
      <c r="C1723" s="54">
        <v>0.74826499999999996</v>
      </c>
      <c r="D1723" s="54">
        <v>0.70086400000000004</v>
      </c>
      <c r="E1723" s="54">
        <f t="shared" si="52"/>
        <v>1.067632236782029</v>
      </c>
      <c r="F1723" s="54">
        <f t="shared" si="53"/>
        <v>9.4414772922431167E-2</v>
      </c>
      <c r="G1723" s="54">
        <v>0.46721739107296062</v>
      </c>
      <c r="H1723" s="54">
        <v>9</v>
      </c>
      <c r="I1723" s="54">
        <v>8</v>
      </c>
      <c r="J1723" s="53" t="s">
        <v>9633</v>
      </c>
    </row>
    <row r="1724" spans="1:10" x14ac:dyDescent="0.2">
      <c r="A1724" s="59" t="s">
        <v>9637</v>
      </c>
      <c r="B1724" s="53" t="s">
        <v>9638</v>
      </c>
      <c r="C1724" s="54">
        <v>0.65418799999999999</v>
      </c>
      <c r="D1724" s="54">
        <v>0.79650299999999996</v>
      </c>
      <c r="E1724" s="54">
        <f t="shared" si="52"/>
        <v>0.82132521785856427</v>
      </c>
      <c r="F1724" s="54">
        <f t="shared" si="53"/>
        <v>-0.28397449981786393</v>
      </c>
      <c r="G1724" s="54">
        <v>0.46722599761462852</v>
      </c>
      <c r="H1724" s="54">
        <v>3</v>
      </c>
      <c r="I1724" s="54">
        <v>3</v>
      </c>
      <c r="J1724" s="53" t="s">
        <v>9636</v>
      </c>
    </row>
    <row r="1725" spans="1:10" x14ac:dyDescent="0.2">
      <c r="A1725" s="59" t="s">
        <v>9640</v>
      </c>
      <c r="B1725" s="53" t="s">
        <v>9641</v>
      </c>
      <c r="C1725" s="54">
        <v>2.3945099999999999</v>
      </c>
      <c r="D1725" s="54">
        <v>1.9974499999999999</v>
      </c>
      <c r="E1725" s="54">
        <f t="shared" si="52"/>
        <v>1.1987834488973441</v>
      </c>
      <c r="F1725" s="54">
        <f t="shared" si="53"/>
        <v>0.26157107041344091</v>
      </c>
      <c r="G1725" s="54">
        <v>0.46736910459940789</v>
      </c>
      <c r="H1725" s="54">
        <v>2</v>
      </c>
      <c r="I1725" s="54">
        <v>2</v>
      </c>
      <c r="J1725" s="53" t="s">
        <v>9639</v>
      </c>
    </row>
    <row r="1726" spans="1:10" x14ac:dyDescent="0.2">
      <c r="A1726" s="59" t="s">
        <v>9643</v>
      </c>
      <c r="B1726" s="53" t="s">
        <v>9644</v>
      </c>
      <c r="C1726" s="54">
        <v>1.3004100000000001</v>
      </c>
      <c r="D1726" s="54">
        <v>1.2531300000000001</v>
      </c>
      <c r="E1726" s="54">
        <f t="shared" si="52"/>
        <v>1.0377295252687271</v>
      </c>
      <c r="F1726" s="54">
        <f t="shared" si="53"/>
        <v>5.3430467393533319E-2</v>
      </c>
      <c r="G1726" s="54">
        <v>0.46743367848790196</v>
      </c>
      <c r="H1726" s="54">
        <v>2</v>
      </c>
      <c r="I1726" s="54">
        <v>2</v>
      </c>
      <c r="J1726" s="53" t="s">
        <v>9642</v>
      </c>
    </row>
    <row r="1727" spans="1:10" x14ac:dyDescent="0.2">
      <c r="A1727" s="59" t="s">
        <v>9646</v>
      </c>
      <c r="B1727" s="53" t="s">
        <v>9647</v>
      </c>
      <c r="C1727" s="54">
        <v>1.27522</v>
      </c>
      <c r="D1727" s="54">
        <v>1.3528100000000001</v>
      </c>
      <c r="E1727" s="54">
        <f t="shared" si="52"/>
        <v>0.942645308653839</v>
      </c>
      <c r="F1727" s="54">
        <f t="shared" si="53"/>
        <v>-8.5213068107360748E-2</v>
      </c>
      <c r="G1727" s="54">
        <v>0.46775883588654377</v>
      </c>
      <c r="H1727" s="54">
        <v>23</v>
      </c>
      <c r="I1727" s="54">
        <v>23</v>
      </c>
      <c r="J1727" s="53" t="s">
        <v>9645</v>
      </c>
    </row>
    <row r="1728" spans="1:10" x14ac:dyDescent="0.2">
      <c r="A1728" s="59" t="s">
        <v>9649</v>
      </c>
      <c r="B1728" s="53" t="s">
        <v>9650</v>
      </c>
      <c r="C1728" s="54">
        <v>0.91992499999999999</v>
      </c>
      <c r="D1728" s="54">
        <v>0.87150499999999997</v>
      </c>
      <c r="E1728" s="54">
        <f t="shared" si="52"/>
        <v>1.0555590616232839</v>
      </c>
      <c r="F1728" s="54">
        <f t="shared" si="53"/>
        <v>7.8007303959496163E-2</v>
      </c>
      <c r="G1728" s="54">
        <v>0.46808853070683631</v>
      </c>
      <c r="H1728" s="54">
        <v>5</v>
      </c>
      <c r="I1728" s="54">
        <v>5</v>
      </c>
      <c r="J1728" s="53" t="s">
        <v>9648</v>
      </c>
    </row>
    <row r="1729" spans="1:10" x14ac:dyDescent="0.2">
      <c r="A1729" s="59" t="s">
        <v>9652</v>
      </c>
      <c r="B1729" s="53" t="s">
        <v>9653</v>
      </c>
      <c r="C1729" s="54">
        <v>1.71949</v>
      </c>
      <c r="D1729" s="54">
        <v>1.6470499999999999</v>
      </c>
      <c r="E1729" s="54">
        <f t="shared" si="52"/>
        <v>1.0439816641874868</v>
      </c>
      <c r="F1729" s="54">
        <f t="shared" si="53"/>
        <v>6.2096373576299796E-2</v>
      </c>
      <c r="G1729" s="54">
        <v>0.4687335072302744</v>
      </c>
      <c r="H1729" s="54">
        <v>7</v>
      </c>
      <c r="I1729" s="54">
        <v>7</v>
      </c>
      <c r="J1729" s="53" t="s">
        <v>9651</v>
      </c>
    </row>
    <row r="1730" spans="1:10" x14ac:dyDescent="0.2">
      <c r="B1730" s="53" t="s">
        <v>9655</v>
      </c>
      <c r="C1730" s="54">
        <v>0.94813800000000004</v>
      </c>
      <c r="D1730" s="54">
        <v>0.98179300000000003</v>
      </c>
      <c r="E1730" s="54">
        <f t="shared" si="52"/>
        <v>0.96572088006331269</v>
      </c>
      <c r="F1730" s="54">
        <f t="shared" si="53"/>
        <v>-5.0321824186963654E-2</v>
      </c>
      <c r="G1730" s="54">
        <v>0.46958909177419633</v>
      </c>
      <c r="H1730" s="54">
        <v>18</v>
      </c>
      <c r="I1730" s="54">
        <v>11</v>
      </c>
      <c r="J1730" s="53" t="s">
        <v>9654</v>
      </c>
    </row>
    <row r="1731" spans="1:10" x14ac:dyDescent="0.2">
      <c r="A1731" s="59" t="s">
        <v>9657</v>
      </c>
      <c r="B1731" s="53" t="s">
        <v>9658</v>
      </c>
      <c r="C1731" s="54">
        <v>0.31075199999999997</v>
      </c>
      <c r="D1731" s="54">
        <v>0.27324300000000001</v>
      </c>
      <c r="E1731" s="54">
        <f t="shared" si="52"/>
        <v>1.1372734159703999</v>
      </c>
      <c r="F1731" s="54">
        <f t="shared" si="53"/>
        <v>0.18557913940564255</v>
      </c>
      <c r="G1731" s="54">
        <v>0.46998392079424073</v>
      </c>
      <c r="H1731" s="54">
        <v>8</v>
      </c>
      <c r="I1731" s="54">
        <v>8</v>
      </c>
      <c r="J1731" s="53" t="s">
        <v>9656</v>
      </c>
    </row>
    <row r="1732" spans="1:10" x14ac:dyDescent="0.2">
      <c r="A1732" s="59" t="s">
        <v>9660</v>
      </c>
      <c r="B1732" s="53" t="s">
        <v>9661</v>
      </c>
      <c r="C1732" s="54">
        <v>0.76015900000000003</v>
      </c>
      <c r="D1732" s="54">
        <v>0.72398799999999996</v>
      </c>
      <c r="E1732" s="54">
        <f t="shared" si="52"/>
        <v>1.0499607728304889</v>
      </c>
      <c r="F1732" s="54">
        <f t="shared" si="53"/>
        <v>7.0335428938940833E-2</v>
      </c>
      <c r="G1732" s="54">
        <v>0.47032168163114252</v>
      </c>
      <c r="H1732" s="54">
        <v>4</v>
      </c>
      <c r="I1732" s="54">
        <v>4</v>
      </c>
      <c r="J1732" s="53" t="s">
        <v>9659</v>
      </c>
    </row>
    <row r="1733" spans="1:10" x14ac:dyDescent="0.2">
      <c r="A1733" s="59" t="s">
        <v>9663</v>
      </c>
      <c r="B1733" s="53" t="s">
        <v>9664</v>
      </c>
      <c r="C1733" s="54">
        <v>1.09972</v>
      </c>
      <c r="D1733" s="54">
        <v>1.12347</v>
      </c>
      <c r="E1733" s="54">
        <f t="shared" si="52"/>
        <v>0.97886013867749033</v>
      </c>
      <c r="F1733" s="54">
        <f t="shared" si="53"/>
        <v>-3.0825355232917264E-2</v>
      </c>
      <c r="G1733" s="54">
        <v>0.47086347129701844</v>
      </c>
      <c r="H1733" s="54">
        <v>5</v>
      </c>
      <c r="I1733" s="54">
        <v>5</v>
      </c>
      <c r="J1733" s="53" t="s">
        <v>9662</v>
      </c>
    </row>
    <row r="1734" spans="1:10" x14ac:dyDescent="0.2">
      <c r="A1734" s="59" t="s">
        <v>9666</v>
      </c>
      <c r="B1734" s="53" t="s">
        <v>9667</v>
      </c>
      <c r="C1734" s="54">
        <v>0.67544899999999997</v>
      </c>
      <c r="D1734" s="54">
        <v>0.72156100000000001</v>
      </c>
      <c r="E1734" s="54">
        <f t="shared" ref="E1734:E1797" si="54">C1734/D1734</f>
        <v>0.93609410708172969</v>
      </c>
      <c r="F1734" s="54">
        <f t="shared" ref="F1734:F1797" si="55">LOG(E1734,2)</f>
        <v>-9.5274521280163296E-2</v>
      </c>
      <c r="G1734" s="54">
        <v>0.47141239783847133</v>
      </c>
      <c r="H1734" s="54">
        <v>2</v>
      </c>
      <c r="I1734" s="54">
        <v>2</v>
      </c>
      <c r="J1734" s="53" t="s">
        <v>9665</v>
      </c>
    </row>
    <row r="1735" spans="1:10" x14ac:dyDescent="0.2">
      <c r="A1735" s="59" t="s">
        <v>9669</v>
      </c>
      <c r="B1735" s="53" t="s">
        <v>9670</v>
      </c>
      <c r="C1735" s="54">
        <v>0.62434199999999995</v>
      </c>
      <c r="D1735" s="54">
        <v>0.68024799999999996</v>
      </c>
      <c r="E1735" s="54">
        <f t="shared" si="54"/>
        <v>0.91781526737307573</v>
      </c>
      <c r="F1735" s="54">
        <f t="shared" si="55"/>
        <v>-0.12372428946619642</v>
      </c>
      <c r="G1735" s="54">
        <v>0.47152095705232466</v>
      </c>
      <c r="H1735" s="54">
        <v>3</v>
      </c>
      <c r="I1735" s="54">
        <v>3</v>
      </c>
      <c r="J1735" s="53" t="s">
        <v>9668</v>
      </c>
    </row>
    <row r="1736" spans="1:10" x14ac:dyDescent="0.2">
      <c r="A1736" s="59" t="s">
        <v>9672</v>
      </c>
      <c r="B1736" s="53" t="s">
        <v>9673</v>
      </c>
      <c r="C1736" s="54">
        <v>1.2389699999999999</v>
      </c>
      <c r="D1736" s="54">
        <v>1.37703</v>
      </c>
      <c r="E1736" s="54">
        <f t="shared" si="54"/>
        <v>0.8997407463889675</v>
      </c>
      <c r="F1736" s="54">
        <f t="shared" si="55"/>
        <v>-0.15241873542271445</v>
      </c>
      <c r="G1736" s="54">
        <v>0.47175444402434502</v>
      </c>
      <c r="H1736" s="54">
        <v>14</v>
      </c>
      <c r="I1736" s="54">
        <v>13</v>
      </c>
      <c r="J1736" s="53" t="s">
        <v>9671</v>
      </c>
    </row>
    <row r="1737" spans="1:10" x14ac:dyDescent="0.2">
      <c r="A1737" s="59" t="s">
        <v>9675</v>
      </c>
      <c r="B1737" s="53" t="s">
        <v>9676</v>
      </c>
      <c r="C1737" s="54">
        <v>0.469192</v>
      </c>
      <c r="D1737" s="54">
        <v>0.26480599999999999</v>
      </c>
      <c r="E1737" s="54">
        <f t="shared" si="54"/>
        <v>1.7718329645098676</v>
      </c>
      <c r="F1737" s="54">
        <f t="shared" si="55"/>
        <v>0.82524260353633538</v>
      </c>
      <c r="G1737" s="54">
        <v>0.47201086981129975</v>
      </c>
      <c r="H1737" s="54">
        <v>6</v>
      </c>
      <c r="I1737" s="54">
        <v>6</v>
      </c>
      <c r="J1737" s="53" t="s">
        <v>9674</v>
      </c>
    </row>
    <row r="1738" spans="1:10" x14ac:dyDescent="0.2">
      <c r="B1738" s="53" t="s">
        <v>9678</v>
      </c>
      <c r="C1738" s="54">
        <v>1.3420399999999999</v>
      </c>
      <c r="D1738" s="54">
        <v>1.41377</v>
      </c>
      <c r="E1738" s="54">
        <f t="shared" si="54"/>
        <v>0.94926331722981805</v>
      </c>
      <c r="F1738" s="54">
        <f t="shared" si="55"/>
        <v>-7.5119761309894298E-2</v>
      </c>
      <c r="G1738" s="54">
        <v>0.47409786546993082</v>
      </c>
      <c r="H1738" s="54">
        <v>20</v>
      </c>
      <c r="I1738" s="54">
        <v>19</v>
      </c>
      <c r="J1738" s="53" t="s">
        <v>9677</v>
      </c>
    </row>
    <row r="1739" spans="1:10" x14ac:dyDescent="0.2">
      <c r="A1739" s="59" t="s">
        <v>9680</v>
      </c>
      <c r="B1739" s="53" t="s">
        <v>9681</v>
      </c>
      <c r="C1739" s="54">
        <v>1.93567</v>
      </c>
      <c r="D1739" s="54">
        <v>1.8272999999999999</v>
      </c>
      <c r="E1739" s="54">
        <f t="shared" si="54"/>
        <v>1.0593060800087561</v>
      </c>
      <c r="F1739" s="54">
        <f t="shared" si="55"/>
        <v>8.3119507468745302E-2</v>
      </c>
      <c r="G1739" s="54">
        <v>0.474204859307645</v>
      </c>
      <c r="H1739" s="54">
        <v>7</v>
      </c>
      <c r="I1739" s="54">
        <v>7</v>
      </c>
      <c r="J1739" s="53" t="s">
        <v>9679</v>
      </c>
    </row>
    <row r="1740" spans="1:10" x14ac:dyDescent="0.2">
      <c r="A1740" s="59" t="s">
        <v>9683</v>
      </c>
      <c r="B1740" s="53" t="s">
        <v>9684</v>
      </c>
      <c r="C1740" s="54">
        <v>0.63275099999999995</v>
      </c>
      <c r="D1740" s="54">
        <v>0.61692000000000002</v>
      </c>
      <c r="E1740" s="54">
        <f t="shared" si="54"/>
        <v>1.0256613499319198</v>
      </c>
      <c r="F1740" s="54">
        <f t="shared" si="55"/>
        <v>3.6554464451698743E-2</v>
      </c>
      <c r="G1740" s="54">
        <v>0.47489653408212518</v>
      </c>
      <c r="H1740" s="54">
        <v>22</v>
      </c>
      <c r="I1740" s="54">
        <v>22</v>
      </c>
      <c r="J1740" s="53" t="s">
        <v>9682</v>
      </c>
    </row>
    <row r="1741" spans="1:10" x14ac:dyDescent="0.2">
      <c r="A1741" s="59" t="s">
        <v>9686</v>
      </c>
      <c r="B1741" s="53" t="s">
        <v>9687</v>
      </c>
      <c r="C1741" s="54">
        <v>1.3753500000000001</v>
      </c>
      <c r="D1741" s="54">
        <v>1.2868599999999999</v>
      </c>
      <c r="E1741" s="54">
        <f t="shared" si="54"/>
        <v>1.0687642789425424</v>
      </c>
      <c r="F1741" s="54">
        <f t="shared" si="55"/>
        <v>9.5943694872905591E-2</v>
      </c>
      <c r="G1741" s="54">
        <v>0.47546548926540838</v>
      </c>
      <c r="H1741" s="54">
        <v>10</v>
      </c>
      <c r="I1741" s="54">
        <v>10</v>
      </c>
      <c r="J1741" s="53" t="s">
        <v>9685</v>
      </c>
    </row>
    <row r="1742" spans="1:10" x14ac:dyDescent="0.2">
      <c r="A1742" s="59" t="s">
        <v>9689</v>
      </c>
      <c r="B1742" s="53" t="s">
        <v>9690</v>
      </c>
      <c r="C1742" s="54">
        <v>4.6634000000000002</v>
      </c>
      <c r="D1742" s="54">
        <v>5.0399200000000004</v>
      </c>
      <c r="E1742" s="54">
        <f t="shared" si="54"/>
        <v>0.92529246495976125</v>
      </c>
      <c r="F1742" s="54">
        <f t="shared" si="55"/>
        <v>-0.11201865243965467</v>
      </c>
      <c r="G1742" s="54">
        <v>0.4766153223019568</v>
      </c>
      <c r="H1742" s="54">
        <v>9</v>
      </c>
      <c r="I1742" s="54">
        <v>9</v>
      </c>
      <c r="J1742" s="53" t="s">
        <v>9688</v>
      </c>
    </row>
    <row r="1743" spans="1:10" x14ac:dyDescent="0.2">
      <c r="A1743" s="59" t="s">
        <v>9692</v>
      </c>
      <c r="B1743" s="53" t="s">
        <v>9693</v>
      </c>
      <c r="C1743" s="54">
        <v>0.70861499999999999</v>
      </c>
      <c r="D1743" s="54">
        <v>0.64077099999999998</v>
      </c>
      <c r="E1743" s="54">
        <f t="shared" si="54"/>
        <v>1.1058786992544918</v>
      </c>
      <c r="F1743" s="54">
        <f t="shared" si="55"/>
        <v>0.14519314906151723</v>
      </c>
      <c r="G1743" s="54">
        <v>0.47685023390387871</v>
      </c>
      <c r="H1743" s="54">
        <v>2</v>
      </c>
      <c r="I1743" s="54">
        <v>2</v>
      </c>
      <c r="J1743" s="53" t="s">
        <v>9691</v>
      </c>
    </row>
    <row r="1744" spans="1:10" x14ac:dyDescent="0.2">
      <c r="A1744" s="59" t="s">
        <v>9695</v>
      </c>
      <c r="B1744" s="53" t="s">
        <v>9696</v>
      </c>
      <c r="C1744" s="54">
        <v>1.14835</v>
      </c>
      <c r="D1744" s="54">
        <v>1.0957300000000001</v>
      </c>
      <c r="E1744" s="54">
        <f t="shared" si="54"/>
        <v>1.0480227793343249</v>
      </c>
      <c r="F1744" s="54">
        <f t="shared" si="55"/>
        <v>6.7670074962680363E-2</v>
      </c>
      <c r="G1744" s="54">
        <v>0.47687439025700012</v>
      </c>
      <c r="H1744" s="54">
        <v>7</v>
      </c>
      <c r="I1744" s="54">
        <v>7</v>
      </c>
      <c r="J1744" s="53" t="s">
        <v>9694</v>
      </c>
    </row>
    <row r="1745" spans="1:10" x14ac:dyDescent="0.2">
      <c r="A1745" s="59" t="s">
        <v>9698</v>
      </c>
      <c r="B1745" s="53" t="s">
        <v>9699</v>
      </c>
      <c r="C1745" s="54">
        <v>1.9921199999999999</v>
      </c>
      <c r="D1745" s="54">
        <v>3.1231100000000001</v>
      </c>
      <c r="E1745" s="54">
        <f t="shared" si="54"/>
        <v>0.63786418025621894</v>
      </c>
      <c r="F1745" s="54">
        <f t="shared" si="55"/>
        <v>-0.64867882972271051</v>
      </c>
      <c r="G1745" s="54">
        <v>0.47750288514395128</v>
      </c>
      <c r="H1745" s="54">
        <v>4</v>
      </c>
      <c r="I1745" s="54">
        <v>4</v>
      </c>
      <c r="J1745" s="53" t="s">
        <v>9697</v>
      </c>
    </row>
    <row r="1746" spans="1:10" x14ac:dyDescent="0.2">
      <c r="A1746" s="59" t="s">
        <v>9701</v>
      </c>
      <c r="B1746" s="53" t="s">
        <v>9702</v>
      </c>
      <c r="C1746" s="54">
        <v>0.62059500000000001</v>
      </c>
      <c r="D1746" s="54">
        <v>0.70106299999999999</v>
      </c>
      <c r="E1746" s="54">
        <f t="shared" si="54"/>
        <v>0.88522001589015542</v>
      </c>
      <c r="F1746" s="54">
        <f t="shared" si="55"/>
        <v>-0.17589202230809228</v>
      </c>
      <c r="G1746" s="54">
        <v>0.47812450183491689</v>
      </c>
      <c r="H1746" s="54">
        <v>4</v>
      </c>
      <c r="I1746" s="54">
        <v>4</v>
      </c>
      <c r="J1746" s="53" t="s">
        <v>9700</v>
      </c>
    </row>
    <row r="1747" spans="1:10" x14ac:dyDescent="0.2">
      <c r="A1747" s="59" t="s">
        <v>9704</v>
      </c>
      <c r="B1747" s="53" t="s">
        <v>9705</v>
      </c>
      <c r="C1747" s="54">
        <v>0.25955299999999998</v>
      </c>
      <c r="D1747" s="54">
        <v>0.37709199999999998</v>
      </c>
      <c r="E1747" s="54">
        <f t="shared" si="54"/>
        <v>0.68830152853945459</v>
      </c>
      <c r="F1747" s="54">
        <f t="shared" si="55"/>
        <v>-0.53888738107909773</v>
      </c>
      <c r="G1747" s="54">
        <v>0.47853532226589612</v>
      </c>
      <c r="H1747" s="54">
        <v>2</v>
      </c>
      <c r="I1747" s="54">
        <v>2</v>
      </c>
      <c r="J1747" s="53" t="s">
        <v>9703</v>
      </c>
    </row>
    <row r="1748" spans="1:10" x14ac:dyDescent="0.2">
      <c r="A1748" s="59" t="s">
        <v>9707</v>
      </c>
      <c r="B1748" s="53" t="s">
        <v>9708</v>
      </c>
      <c r="C1748" s="54">
        <v>0.75303100000000001</v>
      </c>
      <c r="D1748" s="54">
        <v>0.71929699999999996</v>
      </c>
      <c r="E1748" s="54">
        <f t="shared" si="54"/>
        <v>1.0468985690194732</v>
      </c>
      <c r="F1748" s="54">
        <f t="shared" si="55"/>
        <v>6.6121670481416983E-2</v>
      </c>
      <c r="G1748" s="54">
        <v>0.48029050385833738</v>
      </c>
      <c r="H1748" s="54">
        <v>17</v>
      </c>
      <c r="I1748" s="54">
        <v>17</v>
      </c>
      <c r="J1748" s="53" t="s">
        <v>9706</v>
      </c>
    </row>
    <row r="1749" spans="1:10" x14ac:dyDescent="0.2">
      <c r="A1749" s="59" t="s">
        <v>9710</v>
      </c>
      <c r="B1749" s="53" t="s">
        <v>9711</v>
      </c>
      <c r="C1749" s="54">
        <v>0.52051099999999995</v>
      </c>
      <c r="D1749" s="54">
        <v>0.47961500000000001</v>
      </c>
      <c r="E1749" s="54">
        <f t="shared" si="54"/>
        <v>1.0852683923563691</v>
      </c>
      <c r="F1749" s="54">
        <f t="shared" si="55"/>
        <v>0.11805187256681607</v>
      </c>
      <c r="G1749" s="54">
        <v>0.48077956479668643</v>
      </c>
      <c r="H1749" s="54">
        <v>5</v>
      </c>
      <c r="I1749" s="54">
        <v>5</v>
      </c>
      <c r="J1749" s="53" t="s">
        <v>9709</v>
      </c>
    </row>
    <row r="1750" spans="1:10" x14ac:dyDescent="0.2">
      <c r="B1750" s="53" t="s">
        <v>9713</v>
      </c>
      <c r="C1750" s="54">
        <v>1.5451999999999999</v>
      </c>
      <c r="D1750" s="54">
        <v>1.4812099999999999</v>
      </c>
      <c r="E1750" s="54">
        <f t="shared" si="54"/>
        <v>1.0432011666137819</v>
      </c>
      <c r="F1750" s="54">
        <f t="shared" si="55"/>
        <v>6.1017388051046041E-2</v>
      </c>
      <c r="G1750" s="54">
        <v>0.48103314285734278</v>
      </c>
      <c r="H1750" s="54">
        <v>21</v>
      </c>
      <c r="I1750" s="54">
        <v>21</v>
      </c>
      <c r="J1750" s="53" t="s">
        <v>9712</v>
      </c>
    </row>
    <row r="1751" spans="1:10" x14ac:dyDescent="0.2">
      <c r="A1751" s="59" t="s">
        <v>9715</v>
      </c>
      <c r="B1751" s="53" t="s">
        <v>9716</v>
      </c>
      <c r="C1751" s="54">
        <v>1.1142099999999999</v>
      </c>
      <c r="D1751" s="54">
        <v>1.14693</v>
      </c>
      <c r="E1751" s="54">
        <f t="shared" si="54"/>
        <v>0.97147166784372185</v>
      </c>
      <c r="F1751" s="54">
        <f t="shared" si="55"/>
        <v>-4.175617345388298E-2</v>
      </c>
      <c r="G1751" s="54">
        <v>0.48141985750955274</v>
      </c>
      <c r="H1751" s="54">
        <v>14</v>
      </c>
      <c r="I1751" s="54">
        <v>4</v>
      </c>
      <c r="J1751" s="53" t="s">
        <v>9714</v>
      </c>
    </row>
    <row r="1752" spans="1:10" x14ac:dyDescent="0.2">
      <c r="A1752" s="59" t="s">
        <v>9718</v>
      </c>
      <c r="B1752" s="53" t="s">
        <v>9719</v>
      </c>
      <c r="C1752" s="54">
        <v>1.01068</v>
      </c>
      <c r="D1752" s="54">
        <v>0.97957000000000005</v>
      </c>
      <c r="E1752" s="54">
        <f t="shared" si="54"/>
        <v>1.031758832957318</v>
      </c>
      <c r="F1752" s="54">
        <f t="shared" si="55"/>
        <v>4.5105789407870654E-2</v>
      </c>
      <c r="G1752" s="54">
        <v>0.48252742277052291</v>
      </c>
      <c r="H1752" s="54">
        <v>4</v>
      </c>
      <c r="I1752" s="54">
        <v>4</v>
      </c>
      <c r="J1752" s="53" t="s">
        <v>9717</v>
      </c>
    </row>
    <row r="1753" spans="1:10" x14ac:dyDescent="0.2">
      <c r="A1753" s="59" t="s">
        <v>9721</v>
      </c>
      <c r="B1753" s="53" t="s">
        <v>9722</v>
      </c>
      <c r="C1753" s="54">
        <v>0.84655800000000003</v>
      </c>
      <c r="D1753" s="54">
        <v>0.78137800000000002</v>
      </c>
      <c r="E1753" s="54">
        <f t="shared" si="54"/>
        <v>1.0834167330024649</v>
      </c>
      <c r="F1753" s="54">
        <f t="shared" si="55"/>
        <v>0.11558827802724521</v>
      </c>
      <c r="G1753" s="54">
        <v>0.48254853338086678</v>
      </c>
      <c r="H1753" s="54">
        <v>5</v>
      </c>
      <c r="I1753" s="54">
        <v>5</v>
      </c>
      <c r="J1753" s="53" t="s">
        <v>9720</v>
      </c>
    </row>
    <row r="1754" spans="1:10" x14ac:dyDescent="0.2">
      <c r="A1754" s="59" t="s">
        <v>9724</v>
      </c>
      <c r="B1754" s="53" t="s">
        <v>9725</v>
      </c>
      <c r="C1754" s="54">
        <v>0.86853000000000002</v>
      </c>
      <c r="D1754" s="54">
        <v>0.81997399999999998</v>
      </c>
      <c r="E1754" s="54">
        <f t="shared" si="54"/>
        <v>1.0592165117430554</v>
      </c>
      <c r="F1754" s="54">
        <f t="shared" si="55"/>
        <v>8.299751708419377E-2</v>
      </c>
      <c r="G1754" s="54">
        <v>0.48380349345853879</v>
      </c>
      <c r="H1754" s="54">
        <v>10</v>
      </c>
      <c r="I1754" s="54">
        <v>10</v>
      </c>
      <c r="J1754" s="53" t="s">
        <v>9723</v>
      </c>
    </row>
    <row r="1755" spans="1:10" x14ac:dyDescent="0.2">
      <c r="A1755" s="59" t="s">
        <v>9727</v>
      </c>
      <c r="B1755" s="53" t="s">
        <v>9728</v>
      </c>
      <c r="C1755" s="54">
        <v>1.05277</v>
      </c>
      <c r="D1755" s="54">
        <v>1.1648400000000001</v>
      </c>
      <c r="E1755" s="54">
        <f t="shared" si="54"/>
        <v>0.90378936162906487</v>
      </c>
      <c r="F1755" s="54">
        <f t="shared" si="55"/>
        <v>-0.14594151952850123</v>
      </c>
      <c r="G1755" s="54">
        <v>0.48461181703425932</v>
      </c>
      <c r="H1755" s="54">
        <v>3</v>
      </c>
      <c r="I1755" s="54">
        <v>3</v>
      </c>
      <c r="J1755" s="53" t="s">
        <v>9726</v>
      </c>
    </row>
    <row r="1756" spans="1:10" x14ac:dyDescent="0.2">
      <c r="A1756" s="59" t="s">
        <v>9730</v>
      </c>
      <c r="B1756" s="53" t="s">
        <v>9731</v>
      </c>
      <c r="C1756" s="54">
        <v>1.25708</v>
      </c>
      <c r="D1756" s="54">
        <v>0.85874899999999998</v>
      </c>
      <c r="E1756" s="54">
        <f t="shared" si="54"/>
        <v>1.4638503218053238</v>
      </c>
      <c r="F1756" s="54">
        <f t="shared" si="55"/>
        <v>0.54976804608868546</v>
      </c>
      <c r="G1756" s="54">
        <v>0.48473457717425195</v>
      </c>
      <c r="H1756" s="54">
        <v>3</v>
      </c>
      <c r="I1756" s="54">
        <v>3</v>
      </c>
      <c r="J1756" s="53" t="s">
        <v>9729</v>
      </c>
    </row>
    <row r="1757" spans="1:10" x14ac:dyDescent="0.2">
      <c r="A1757" s="59" t="s">
        <v>9733</v>
      </c>
      <c r="B1757" s="53" t="s">
        <v>9734</v>
      </c>
      <c r="C1757" s="54">
        <v>2.2827600000000001</v>
      </c>
      <c r="D1757" s="54">
        <v>2.1962700000000002</v>
      </c>
      <c r="E1757" s="54">
        <f t="shared" si="54"/>
        <v>1.0393804040486825</v>
      </c>
      <c r="F1757" s="54">
        <f t="shared" si="55"/>
        <v>5.5723764533799444E-2</v>
      </c>
      <c r="G1757" s="54">
        <v>0.48610825920265266</v>
      </c>
      <c r="H1757" s="54">
        <v>5</v>
      </c>
      <c r="I1757" s="54">
        <v>5</v>
      </c>
      <c r="J1757" s="53" t="s">
        <v>9732</v>
      </c>
    </row>
    <row r="1758" spans="1:10" x14ac:dyDescent="0.2">
      <c r="B1758" s="53" t="s">
        <v>9736</v>
      </c>
      <c r="C1758" s="54">
        <v>0.90003100000000003</v>
      </c>
      <c r="D1758" s="54">
        <v>0.88644400000000001</v>
      </c>
      <c r="E1758" s="54">
        <f t="shared" si="54"/>
        <v>1.0153275333805634</v>
      </c>
      <c r="F1758" s="54">
        <f t="shared" si="55"/>
        <v>2.1945199882448869E-2</v>
      </c>
      <c r="G1758" s="54">
        <v>0.48614519769185638</v>
      </c>
      <c r="H1758" s="54">
        <v>2</v>
      </c>
      <c r="I1758" s="54">
        <v>2</v>
      </c>
      <c r="J1758" s="53" t="s">
        <v>9735</v>
      </c>
    </row>
    <row r="1759" spans="1:10" x14ac:dyDescent="0.2">
      <c r="A1759" s="59" t="s">
        <v>9738</v>
      </c>
      <c r="B1759" s="53" t="s">
        <v>9739</v>
      </c>
      <c r="C1759" s="54">
        <v>1.3446199999999999</v>
      </c>
      <c r="D1759" s="54">
        <v>1.2983800000000001</v>
      </c>
      <c r="E1759" s="54">
        <f t="shared" si="54"/>
        <v>1.0356136108073135</v>
      </c>
      <c r="F1759" s="54">
        <f t="shared" si="55"/>
        <v>5.0485831450677282E-2</v>
      </c>
      <c r="G1759" s="54">
        <v>0.48646320861423453</v>
      </c>
      <c r="H1759" s="54">
        <v>9</v>
      </c>
      <c r="I1759" s="54">
        <v>9</v>
      </c>
      <c r="J1759" s="53" t="s">
        <v>9737</v>
      </c>
    </row>
    <row r="1760" spans="1:10" x14ac:dyDescent="0.2">
      <c r="A1760" s="59" t="s">
        <v>9741</v>
      </c>
      <c r="B1760" s="53" t="s">
        <v>9742</v>
      </c>
      <c r="C1760" s="54">
        <v>0.60111000000000003</v>
      </c>
      <c r="D1760" s="54">
        <v>0.64186699999999997</v>
      </c>
      <c r="E1760" s="54">
        <f t="shared" si="54"/>
        <v>0.93650242184128496</v>
      </c>
      <c r="F1760" s="54">
        <f t="shared" si="55"/>
        <v>-9.4645369533944104E-2</v>
      </c>
      <c r="G1760" s="54">
        <v>0.48648337124485125</v>
      </c>
      <c r="H1760" s="54">
        <v>9</v>
      </c>
      <c r="I1760" s="54">
        <v>8</v>
      </c>
      <c r="J1760" s="53" t="s">
        <v>9740</v>
      </c>
    </row>
    <row r="1761" spans="1:10" x14ac:dyDescent="0.2">
      <c r="B1761" s="53" t="s">
        <v>9744</v>
      </c>
      <c r="C1761" s="54">
        <v>11.0627</v>
      </c>
      <c r="D1761" s="54">
        <v>12.6585</v>
      </c>
      <c r="E1761" s="54">
        <f t="shared" si="54"/>
        <v>0.87393451040802617</v>
      </c>
      <c r="F1761" s="54">
        <f t="shared" si="55"/>
        <v>-0.19440292162549191</v>
      </c>
      <c r="G1761" s="54">
        <v>0.48730739281382346</v>
      </c>
      <c r="H1761" s="54">
        <v>12</v>
      </c>
      <c r="I1761" s="54">
        <v>3</v>
      </c>
      <c r="J1761" s="53" t="s">
        <v>9743</v>
      </c>
    </row>
    <row r="1762" spans="1:10" x14ac:dyDescent="0.2">
      <c r="A1762" s="59" t="s">
        <v>9746</v>
      </c>
      <c r="B1762" s="53" t="s">
        <v>9747</v>
      </c>
      <c r="C1762" s="54">
        <v>1.5835300000000001</v>
      </c>
      <c r="D1762" s="54">
        <v>1.4665600000000001</v>
      </c>
      <c r="E1762" s="54">
        <f t="shared" si="54"/>
        <v>1.079758073314423</v>
      </c>
      <c r="F1762" s="54">
        <f t="shared" si="55"/>
        <v>0.11070810356705869</v>
      </c>
      <c r="G1762" s="54">
        <v>0.48784515928861155</v>
      </c>
      <c r="H1762" s="54">
        <v>8</v>
      </c>
      <c r="I1762" s="54">
        <v>3</v>
      </c>
      <c r="J1762" s="53" t="s">
        <v>9745</v>
      </c>
    </row>
    <row r="1763" spans="1:10" x14ac:dyDescent="0.2">
      <c r="A1763" s="59" t="s">
        <v>9749</v>
      </c>
      <c r="B1763" s="53" t="s">
        <v>9750</v>
      </c>
      <c r="C1763" s="54">
        <v>0.70161300000000004</v>
      </c>
      <c r="D1763" s="54">
        <v>0.67320400000000002</v>
      </c>
      <c r="E1763" s="54">
        <f t="shared" si="54"/>
        <v>1.0421996898414152</v>
      </c>
      <c r="F1763" s="54">
        <f t="shared" si="55"/>
        <v>5.9631730536178672E-2</v>
      </c>
      <c r="G1763" s="54">
        <v>0.48842962771930537</v>
      </c>
      <c r="H1763" s="54">
        <v>13</v>
      </c>
      <c r="I1763" s="54">
        <v>13</v>
      </c>
      <c r="J1763" s="53" t="s">
        <v>9748</v>
      </c>
    </row>
    <row r="1764" spans="1:10" x14ac:dyDescent="0.2">
      <c r="A1764" s="59" t="s">
        <v>9752</v>
      </c>
      <c r="B1764" s="53" t="s">
        <v>9753</v>
      </c>
      <c r="C1764" s="54">
        <v>1.1402099999999999</v>
      </c>
      <c r="D1764" s="54">
        <v>1.2340500000000001</v>
      </c>
      <c r="E1764" s="54">
        <f t="shared" si="54"/>
        <v>0.92395770025525692</v>
      </c>
      <c r="F1764" s="54">
        <f t="shared" si="55"/>
        <v>-0.11410128981405857</v>
      </c>
      <c r="G1764" s="54">
        <v>0.48880878211950346</v>
      </c>
      <c r="H1764" s="54">
        <v>4</v>
      </c>
      <c r="I1764" s="54">
        <v>4</v>
      </c>
      <c r="J1764" s="53" t="s">
        <v>9751</v>
      </c>
    </row>
    <row r="1765" spans="1:10" x14ac:dyDescent="0.2">
      <c r="A1765" s="59" t="s">
        <v>9755</v>
      </c>
      <c r="B1765" s="53" t="s">
        <v>9756</v>
      </c>
      <c r="C1765" s="54">
        <v>2.2164700000000002</v>
      </c>
      <c r="D1765" s="54">
        <v>1.94319</v>
      </c>
      <c r="E1765" s="54">
        <f t="shared" si="54"/>
        <v>1.1406347294911976</v>
      </c>
      <c r="F1765" s="54">
        <f t="shared" si="55"/>
        <v>0.18983686496557145</v>
      </c>
      <c r="G1765" s="54">
        <v>0.48919048364701062</v>
      </c>
      <c r="H1765" s="54">
        <v>4</v>
      </c>
      <c r="I1765" s="54">
        <v>4</v>
      </c>
      <c r="J1765" s="53" t="s">
        <v>9754</v>
      </c>
    </row>
    <row r="1766" spans="1:10" x14ac:dyDescent="0.2">
      <c r="A1766" s="59" t="s">
        <v>9758</v>
      </c>
      <c r="B1766" s="53" t="s">
        <v>9759</v>
      </c>
      <c r="C1766" s="54">
        <v>0.86516599999999999</v>
      </c>
      <c r="D1766" s="54">
        <v>0.91761700000000002</v>
      </c>
      <c r="E1766" s="54">
        <f t="shared" si="54"/>
        <v>0.94283998661751034</v>
      </c>
      <c r="F1766" s="54">
        <f t="shared" si="55"/>
        <v>-8.4915149121239292E-2</v>
      </c>
      <c r="G1766" s="54">
        <v>0.48921413867593788</v>
      </c>
      <c r="H1766" s="54">
        <v>8</v>
      </c>
      <c r="I1766" s="54">
        <v>8</v>
      </c>
      <c r="J1766" s="53" t="s">
        <v>9757</v>
      </c>
    </row>
    <row r="1767" spans="1:10" x14ac:dyDescent="0.2">
      <c r="A1767" s="59" t="s">
        <v>9761</v>
      </c>
      <c r="B1767" s="53" t="s">
        <v>9762</v>
      </c>
      <c r="C1767" s="54">
        <v>2.31786</v>
      </c>
      <c r="D1767" s="54">
        <v>2.1156299999999999</v>
      </c>
      <c r="E1767" s="54">
        <f t="shared" si="54"/>
        <v>1.0955885480920577</v>
      </c>
      <c r="F1767" s="54">
        <f t="shared" si="55"/>
        <v>0.13170609111107229</v>
      </c>
      <c r="G1767" s="54">
        <v>0.49002698885042295</v>
      </c>
      <c r="H1767" s="54">
        <v>5</v>
      </c>
      <c r="I1767" s="54">
        <v>5</v>
      </c>
      <c r="J1767" s="53" t="s">
        <v>9760</v>
      </c>
    </row>
    <row r="1768" spans="1:10" x14ac:dyDescent="0.2">
      <c r="A1768" s="59" t="s">
        <v>9764</v>
      </c>
      <c r="B1768" s="53" t="s">
        <v>9765</v>
      </c>
      <c r="C1768" s="54">
        <v>1.74414</v>
      </c>
      <c r="D1768" s="54">
        <v>1.83473</v>
      </c>
      <c r="E1768" s="54">
        <f t="shared" si="54"/>
        <v>0.95062488758563934</v>
      </c>
      <c r="F1768" s="54">
        <f t="shared" si="55"/>
        <v>-7.3051922653410387E-2</v>
      </c>
      <c r="G1768" s="54">
        <v>0.49124257591816889</v>
      </c>
      <c r="H1768" s="54">
        <v>2</v>
      </c>
      <c r="I1768" s="54">
        <v>2</v>
      </c>
      <c r="J1768" s="53" t="s">
        <v>9763</v>
      </c>
    </row>
    <row r="1769" spans="1:10" x14ac:dyDescent="0.2">
      <c r="A1769" s="59" t="s">
        <v>9767</v>
      </c>
      <c r="B1769" s="53" t="s">
        <v>9768</v>
      </c>
      <c r="C1769" s="54">
        <v>0.91770600000000002</v>
      </c>
      <c r="D1769" s="54">
        <v>0.99562600000000001</v>
      </c>
      <c r="E1769" s="54">
        <f t="shared" si="54"/>
        <v>0.92173768061501005</v>
      </c>
      <c r="F1769" s="54">
        <f t="shared" si="55"/>
        <v>-0.11757186562349417</v>
      </c>
      <c r="G1769" s="54">
        <v>0.49189793569780116</v>
      </c>
      <c r="H1769" s="54">
        <v>3</v>
      </c>
      <c r="I1769" s="54">
        <v>3</v>
      </c>
      <c r="J1769" s="53" t="s">
        <v>9766</v>
      </c>
    </row>
    <row r="1770" spans="1:10" x14ac:dyDescent="0.2">
      <c r="A1770" s="59" t="s">
        <v>9770</v>
      </c>
      <c r="B1770" s="53" t="s">
        <v>9771</v>
      </c>
      <c r="C1770" s="54">
        <v>0.98039299999999996</v>
      </c>
      <c r="D1770" s="54">
        <v>1.1952</v>
      </c>
      <c r="E1770" s="54">
        <f t="shared" si="54"/>
        <v>0.82027526773761705</v>
      </c>
      <c r="F1770" s="54">
        <f t="shared" si="55"/>
        <v>-0.28581996471935711</v>
      </c>
      <c r="G1770" s="54">
        <v>0.49263243220492392</v>
      </c>
      <c r="H1770" s="54">
        <v>4</v>
      </c>
      <c r="I1770" s="54">
        <v>4</v>
      </c>
      <c r="J1770" s="53" t="s">
        <v>9769</v>
      </c>
    </row>
    <row r="1771" spans="1:10" x14ac:dyDescent="0.2">
      <c r="A1771" s="59" t="s">
        <v>9773</v>
      </c>
      <c r="B1771" s="53" t="s">
        <v>9774</v>
      </c>
      <c r="C1771" s="54">
        <v>0.72856600000000005</v>
      </c>
      <c r="D1771" s="54">
        <v>0.63556800000000002</v>
      </c>
      <c r="E1771" s="54">
        <f t="shared" si="54"/>
        <v>1.1463226594164591</v>
      </c>
      <c r="F1771" s="54">
        <f t="shared" si="55"/>
        <v>0.19701318163499668</v>
      </c>
      <c r="G1771" s="54">
        <v>0.49272772498021161</v>
      </c>
      <c r="H1771" s="54">
        <v>7</v>
      </c>
      <c r="I1771" s="54">
        <v>7</v>
      </c>
      <c r="J1771" s="53" t="s">
        <v>9772</v>
      </c>
    </row>
    <row r="1772" spans="1:10" x14ac:dyDescent="0.2">
      <c r="A1772" s="59" t="s">
        <v>9776</v>
      </c>
      <c r="B1772" s="53" t="s">
        <v>9777</v>
      </c>
      <c r="C1772" s="54">
        <v>0.67024899999999998</v>
      </c>
      <c r="D1772" s="54">
        <v>0.73406400000000005</v>
      </c>
      <c r="E1772" s="54">
        <f t="shared" si="54"/>
        <v>0.913066163168334</v>
      </c>
      <c r="F1772" s="54">
        <f t="shared" si="55"/>
        <v>-0.13120868942445416</v>
      </c>
      <c r="G1772" s="54">
        <v>0.49376010870925219</v>
      </c>
      <c r="H1772" s="54">
        <v>7</v>
      </c>
      <c r="I1772" s="54">
        <v>7</v>
      </c>
      <c r="J1772" s="53" t="s">
        <v>9775</v>
      </c>
    </row>
    <row r="1773" spans="1:10" x14ac:dyDescent="0.2">
      <c r="A1773" s="59" t="s">
        <v>9779</v>
      </c>
      <c r="B1773" s="53" t="s">
        <v>9780</v>
      </c>
      <c r="C1773" s="54">
        <v>0.969777</v>
      </c>
      <c r="D1773" s="54">
        <v>0.93840299999999999</v>
      </c>
      <c r="E1773" s="54">
        <f t="shared" si="54"/>
        <v>1.0334333969520557</v>
      </c>
      <c r="F1773" s="54">
        <f t="shared" si="55"/>
        <v>4.7445412485409524E-2</v>
      </c>
      <c r="G1773" s="54">
        <v>0.49387836303304661</v>
      </c>
      <c r="H1773" s="54">
        <v>11</v>
      </c>
      <c r="I1773" s="54">
        <v>11</v>
      </c>
      <c r="J1773" s="53" t="s">
        <v>9778</v>
      </c>
    </row>
    <row r="1774" spans="1:10" x14ac:dyDescent="0.2">
      <c r="A1774" s="59" t="s">
        <v>9782</v>
      </c>
      <c r="B1774" s="53" t="s">
        <v>9783</v>
      </c>
      <c r="C1774" s="54">
        <v>5.9438599999999999</v>
      </c>
      <c r="D1774" s="54">
        <v>4.3445</v>
      </c>
      <c r="E1774" s="54">
        <f t="shared" si="54"/>
        <v>1.3681344228334675</v>
      </c>
      <c r="F1774" s="54">
        <f t="shared" si="55"/>
        <v>0.45220998579967986</v>
      </c>
      <c r="G1774" s="54">
        <v>0.49436532324221066</v>
      </c>
      <c r="H1774" s="54">
        <v>8</v>
      </c>
      <c r="I1774" s="54">
        <v>8</v>
      </c>
      <c r="J1774" s="53" t="s">
        <v>9781</v>
      </c>
    </row>
    <row r="1775" spans="1:10" x14ac:dyDescent="0.2">
      <c r="A1775" s="59" t="s">
        <v>9785</v>
      </c>
      <c r="B1775" s="53" t="s">
        <v>9786</v>
      </c>
      <c r="C1775" s="54">
        <v>0.67585600000000001</v>
      </c>
      <c r="D1775" s="54">
        <v>0.735676</v>
      </c>
      <c r="E1775" s="54">
        <f t="shared" si="54"/>
        <v>0.9186870307037337</v>
      </c>
      <c r="F1775" s="54">
        <f t="shared" si="55"/>
        <v>-0.12235463288613101</v>
      </c>
      <c r="G1775" s="54">
        <v>0.49499635393413743</v>
      </c>
      <c r="H1775" s="54">
        <v>5</v>
      </c>
      <c r="I1775" s="54">
        <v>5</v>
      </c>
      <c r="J1775" s="53" t="s">
        <v>9784</v>
      </c>
    </row>
    <row r="1776" spans="1:10" x14ac:dyDescent="0.2">
      <c r="A1776" s="59" t="s">
        <v>9788</v>
      </c>
      <c r="B1776" s="53" t="s">
        <v>9789</v>
      </c>
      <c r="C1776" s="54">
        <v>4.0293400000000004</v>
      </c>
      <c r="D1776" s="54">
        <v>4.4032499999999999</v>
      </c>
      <c r="E1776" s="54">
        <f t="shared" si="54"/>
        <v>0.91508317719866017</v>
      </c>
      <c r="F1776" s="54">
        <f t="shared" si="55"/>
        <v>-0.12802521064025557</v>
      </c>
      <c r="G1776" s="54">
        <v>0.49502484903492594</v>
      </c>
      <c r="H1776" s="54">
        <v>8</v>
      </c>
      <c r="I1776" s="54">
        <v>8</v>
      </c>
      <c r="J1776" s="53" t="s">
        <v>9787</v>
      </c>
    </row>
    <row r="1777" spans="1:10" x14ac:dyDescent="0.2">
      <c r="A1777" s="59" t="s">
        <v>9791</v>
      </c>
      <c r="B1777" s="53" t="s">
        <v>9792</v>
      </c>
      <c r="C1777" s="54">
        <v>0.58037099999999997</v>
      </c>
      <c r="D1777" s="54">
        <v>0.59111999999999998</v>
      </c>
      <c r="E1777" s="54">
        <f t="shared" si="54"/>
        <v>0.98181587494924882</v>
      </c>
      <c r="F1777" s="54">
        <f t="shared" si="55"/>
        <v>-2.6475601105179401E-2</v>
      </c>
      <c r="G1777" s="54">
        <v>0.49528480006379816</v>
      </c>
      <c r="H1777" s="54">
        <v>26</v>
      </c>
      <c r="I1777" s="54">
        <v>26</v>
      </c>
      <c r="J1777" s="53" t="s">
        <v>9790</v>
      </c>
    </row>
    <row r="1778" spans="1:10" x14ac:dyDescent="0.2">
      <c r="B1778" s="53" t="s">
        <v>9794</v>
      </c>
      <c r="C1778" s="54">
        <v>0.80232599999999998</v>
      </c>
      <c r="D1778" s="54">
        <v>0.833121</v>
      </c>
      <c r="E1778" s="54">
        <f t="shared" si="54"/>
        <v>0.96303658172102247</v>
      </c>
      <c r="F1778" s="54">
        <f t="shared" si="55"/>
        <v>-5.4337493843426211E-2</v>
      </c>
      <c r="G1778" s="54">
        <v>0.49567954793714197</v>
      </c>
      <c r="H1778" s="54">
        <v>7</v>
      </c>
      <c r="I1778" s="54">
        <v>7</v>
      </c>
      <c r="J1778" s="53" t="s">
        <v>9793</v>
      </c>
    </row>
    <row r="1779" spans="1:10" x14ac:dyDescent="0.2">
      <c r="A1779" s="59" t="s">
        <v>9796</v>
      </c>
      <c r="B1779" s="53" t="s">
        <v>9797</v>
      </c>
      <c r="C1779" s="54">
        <v>1.40612</v>
      </c>
      <c r="D1779" s="54">
        <v>1.4495899999999999</v>
      </c>
      <c r="E1779" s="54">
        <f t="shared" si="54"/>
        <v>0.97001221034913332</v>
      </c>
      <c r="F1779" s="54">
        <f t="shared" si="55"/>
        <v>-4.3925187072886417E-2</v>
      </c>
      <c r="G1779" s="54">
        <v>0.49580397008317445</v>
      </c>
      <c r="H1779" s="54">
        <v>8</v>
      </c>
      <c r="I1779" s="54">
        <v>8</v>
      </c>
      <c r="J1779" s="53" t="s">
        <v>9795</v>
      </c>
    </row>
    <row r="1780" spans="1:10" x14ac:dyDescent="0.2">
      <c r="A1780" s="59" t="s">
        <v>9799</v>
      </c>
      <c r="B1780" s="53" t="s">
        <v>9800</v>
      </c>
      <c r="C1780" s="54">
        <v>0.75406399999999996</v>
      </c>
      <c r="D1780" s="54">
        <v>0.70949700000000004</v>
      </c>
      <c r="E1780" s="54">
        <f t="shared" si="54"/>
        <v>1.0628149238122218</v>
      </c>
      <c r="F1780" s="54">
        <f t="shared" si="55"/>
        <v>8.7890391088139883E-2</v>
      </c>
      <c r="G1780" s="54">
        <v>0.49603463315004459</v>
      </c>
      <c r="H1780" s="54">
        <v>8</v>
      </c>
      <c r="I1780" s="54">
        <v>2</v>
      </c>
      <c r="J1780" s="53" t="s">
        <v>9798</v>
      </c>
    </row>
    <row r="1781" spans="1:10" x14ac:dyDescent="0.2">
      <c r="A1781" s="59" t="s">
        <v>9802</v>
      </c>
      <c r="B1781" s="53" t="s">
        <v>9803</v>
      </c>
      <c r="C1781" s="54">
        <v>0.88790899999999995</v>
      </c>
      <c r="D1781" s="54">
        <v>0.90806699999999996</v>
      </c>
      <c r="E1781" s="54">
        <f t="shared" si="54"/>
        <v>0.97780119748873151</v>
      </c>
      <c r="F1781" s="54">
        <f t="shared" si="55"/>
        <v>-3.238692270760727E-2</v>
      </c>
      <c r="G1781" s="54">
        <v>0.49609745603532862</v>
      </c>
      <c r="H1781" s="54">
        <v>21</v>
      </c>
      <c r="I1781" s="54">
        <v>21</v>
      </c>
      <c r="J1781" s="53" t="s">
        <v>9801</v>
      </c>
    </row>
    <row r="1782" spans="1:10" x14ac:dyDescent="0.2">
      <c r="A1782" s="59" t="s">
        <v>9805</v>
      </c>
      <c r="B1782" s="53" t="s">
        <v>9806</v>
      </c>
      <c r="C1782" s="54">
        <v>1.4869399999999999</v>
      </c>
      <c r="D1782" s="54">
        <v>1.5326900000000001</v>
      </c>
      <c r="E1782" s="54">
        <f t="shared" si="54"/>
        <v>0.97015051967455901</v>
      </c>
      <c r="F1782" s="54">
        <f t="shared" si="55"/>
        <v>-4.3719494864546848E-2</v>
      </c>
      <c r="G1782" s="54">
        <v>0.49625283406103921</v>
      </c>
      <c r="H1782" s="54">
        <v>4</v>
      </c>
      <c r="I1782" s="54">
        <v>4</v>
      </c>
      <c r="J1782" s="53" t="s">
        <v>9804</v>
      </c>
    </row>
    <row r="1783" spans="1:10" x14ac:dyDescent="0.2">
      <c r="A1783" s="59" t="s">
        <v>9808</v>
      </c>
      <c r="B1783" s="53" t="s">
        <v>9809</v>
      </c>
      <c r="C1783" s="54">
        <v>0.84254700000000005</v>
      </c>
      <c r="D1783" s="54">
        <v>0.85634999999999994</v>
      </c>
      <c r="E1783" s="54">
        <f t="shared" si="54"/>
        <v>0.98388159047118595</v>
      </c>
      <c r="F1783" s="54">
        <f t="shared" si="55"/>
        <v>-2.3443396313876888E-2</v>
      </c>
      <c r="G1783" s="54">
        <v>0.49660375604274787</v>
      </c>
      <c r="H1783" s="54">
        <v>4</v>
      </c>
      <c r="I1783" s="54">
        <v>4</v>
      </c>
      <c r="J1783" s="53" t="s">
        <v>9807</v>
      </c>
    </row>
    <row r="1784" spans="1:10" x14ac:dyDescent="0.2">
      <c r="A1784" s="59" t="s">
        <v>9811</v>
      </c>
      <c r="B1784" s="53" t="s">
        <v>9812</v>
      </c>
      <c r="C1784" s="54">
        <v>2.15421</v>
      </c>
      <c r="D1784" s="54">
        <v>2.64025</v>
      </c>
      <c r="E1784" s="54">
        <f t="shared" si="54"/>
        <v>0.81591137202916386</v>
      </c>
      <c r="F1784" s="54">
        <f t="shared" si="55"/>
        <v>-0.29351564621791121</v>
      </c>
      <c r="G1784" s="54">
        <v>0.49717811107433896</v>
      </c>
      <c r="H1784" s="54">
        <v>5</v>
      </c>
      <c r="I1784" s="54">
        <v>5</v>
      </c>
      <c r="J1784" s="53" t="s">
        <v>9810</v>
      </c>
    </row>
    <row r="1785" spans="1:10" x14ac:dyDescent="0.2">
      <c r="A1785" s="59" t="s">
        <v>9814</v>
      </c>
      <c r="B1785" s="53" t="s">
        <v>9815</v>
      </c>
      <c r="C1785" s="54">
        <v>1.6020799999999999</v>
      </c>
      <c r="D1785" s="54">
        <v>1.5721700000000001</v>
      </c>
      <c r="E1785" s="54">
        <f t="shared" si="54"/>
        <v>1.019024660183059</v>
      </c>
      <c r="F1785" s="54">
        <f t="shared" si="55"/>
        <v>2.7188964843593073E-2</v>
      </c>
      <c r="G1785" s="54">
        <v>0.49887759516371888</v>
      </c>
      <c r="H1785" s="54">
        <v>15</v>
      </c>
      <c r="I1785" s="54">
        <v>14</v>
      </c>
      <c r="J1785" s="53" t="s">
        <v>9813</v>
      </c>
    </row>
    <row r="1786" spans="1:10" x14ac:dyDescent="0.2">
      <c r="A1786" s="59" t="s">
        <v>9817</v>
      </c>
      <c r="B1786" s="53" t="s">
        <v>9818</v>
      </c>
      <c r="C1786" s="54">
        <v>0.60215799999999997</v>
      </c>
      <c r="D1786" s="54">
        <v>0.58604800000000001</v>
      </c>
      <c r="E1786" s="54">
        <f t="shared" si="54"/>
        <v>1.0274892159004041</v>
      </c>
      <c r="F1786" s="54">
        <f t="shared" si="55"/>
        <v>3.9123252059120539E-2</v>
      </c>
      <c r="G1786" s="54">
        <v>0.49935108746391599</v>
      </c>
      <c r="H1786" s="54">
        <v>2</v>
      </c>
      <c r="I1786" s="54">
        <v>2</v>
      </c>
      <c r="J1786" s="53" t="s">
        <v>9816</v>
      </c>
    </row>
    <row r="1787" spans="1:10" x14ac:dyDescent="0.2">
      <c r="A1787" s="59" t="s">
        <v>9820</v>
      </c>
      <c r="B1787" s="53" t="s">
        <v>9821</v>
      </c>
      <c r="C1787" s="54">
        <v>2.0226299999999999</v>
      </c>
      <c r="D1787" s="54">
        <v>2.10806</v>
      </c>
      <c r="E1787" s="54">
        <f t="shared" si="54"/>
        <v>0.95947458800982888</v>
      </c>
      <c r="F1787" s="54">
        <f t="shared" si="55"/>
        <v>-5.968349819853986E-2</v>
      </c>
      <c r="G1787" s="54">
        <v>0.50012204691092754</v>
      </c>
      <c r="H1787" s="54">
        <v>8</v>
      </c>
      <c r="I1787" s="54">
        <v>8</v>
      </c>
      <c r="J1787" s="53" t="s">
        <v>9819</v>
      </c>
    </row>
    <row r="1788" spans="1:10" x14ac:dyDescent="0.2">
      <c r="A1788" s="59" t="s">
        <v>9823</v>
      </c>
      <c r="B1788" s="53" t="s">
        <v>9824</v>
      </c>
      <c r="C1788" s="54">
        <v>1.48651</v>
      </c>
      <c r="D1788" s="54">
        <v>1.35161</v>
      </c>
      <c r="E1788" s="54">
        <f t="shared" si="54"/>
        <v>1.099806896959922</v>
      </c>
      <c r="F1788" s="54">
        <f t="shared" si="55"/>
        <v>0.13725023897352862</v>
      </c>
      <c r="G1788" s="54">
        <v>0.50074428340167054</v>
      </c>
      <c r="H1788" s="54">
        <v>4</v>
      </c>
      <c r="I1788" s="54">
        <v>3</v>
      </c>
      <c r="J1788" s="53" t="s">
        <v>9822</v>
      </c>
    </row>
    <row r="1789" spans="1:10" x14ac:dyDescent="0.2">
      <c r="A1789" s="59" t="s">
        <v>9826</v>
      </c>
      <c r="B1789" s="53" t="s">
        <v>9827</v>
      </c>
      <c r="C1789" s="54">
        <v>4.3892499999999997</v>
      </c>
      <c r="D1789" s="54">
        <v>3.0548600000000001</v>
      </c>
      <c r="E1789" s="54">
        <f t="shared" si="54"/>
        <v>1.4368088881323529</v>
      </c>
      <c r="F1789" s="54">
        <f t="shared" si="55"/>
        <v>0.52286817976352862</v>
      </c>
      <c r="G1789" s="54">
        <v>0.5010487696073106</v>
      </c>
      <c r="H1789" s="54">
        <v>3</v>
      </c>
      <c r="I1789" s="54">
        <v>3</v>
      </c>
      <c r="J1789" s="53" t="s">
        <v>9825</v>
      </c>
    </row>
    <row r="1790" spans="1:10" x14ac:dyDescent="0.2">
      <c r="A1790" s="59" t="s">
        <v>9829</v>
      </c>
      <c r="B1790" s="53" t="s">
        <v>9830</v>
      </c>
      <c r="C1790" s="54">
        <v>1.6074200000000001</v>
      </c>
      <c r="D1790" s="54">
        <v>1.534</v>
      </c>
      <c r="E1790" s="54">
        <f t="shared" si="54"/>
        <v>1.0478617992177315</v>
      </c>
      <c r="F1790" s="54">
        <f t="shared" si="55"/>
        <v>6.7448454727745341E-2</v>
      </c>
      <c r="G1790" s="54">
        <v>0.50207084171022742</v>
      </c>
      <c r="H1790" s="54">
        <v>6</v>
      </c>
      <c r="I1790" s="54">
        <v>6</v>
      </c>
      <c r="J1790" s="53" t="s">
        <v>9828</v>
      </c>
    </row>
    <row r="1791" spans="1:10" x14ac:dyDescent="0.2">
      <c r="A1791" s="59" t="s">
        <v>9832</v>
      </c>
      <c r="B1791" s="53" t="s">
        <v>9833</v>
      </c>
      <c r="C1791" s="54">
        <v>1.4132899999999999</v>
      </c>
      <c r="D1791" s="54">
        <v>1.36433</v>
      </c>
      <c r="E1791" s="54">
        <f t="shared" si="54"/>
        <v>1.0358857461171416</v>
      </c>
      <c r="F1791" s="54">
        <f t="shared" si="55"/>
        <v>5.0864888545612823E-2</v>
      </c>
      <c r="G1791" s="54">
        <v>0.5025138083055356</v>
      </c>
      <c r="H1791" s="54">
        <v>2</v>
      </c>
      <c r="I1791" s="54">
        <v>2</v>
      </c>
      <c r="J1791" s="53" t="s">
        <v>9831</v>
      </c>
    </row>
    <row r="1792" spans="1:10" x14ac:dyDescent="0.2">
      <c r="A1792" s="59" t="s">
        <v>9835</v>
      </c>
      <c r="B1792" s="53" t="s">
        <v>9836</v>
      </c>
      <c r="C1792" s="54">
        <v>0.65908500000000003</v>
      </c>
      <c r="D1792" s="54">
        <v>0.63581200000000004</v>
      </c>
      <c r="E1792" s="54">
        <f t="shared" si="54"/>
        <v>1.0366035872238963</v>
      </c>
      <c r="F1792" s="54">
        <f t="shared" si="55"/>
        <v>5.1864291369661579E-2</v>
      </c>
      <c r="G1792" s="54">
        <v>0.5030706724909848</v>
      </c>
      <c r="H1792" s="54">
        <v>7</v>
      </c>
      <c r="I1792" s="54">
        <v>7</v>
      </c>
      <c r="J1792" s="53" t="s">
        <v>9834</v>
      </c>
    </row>
    <row r="1793" spans="1:10" x14ac:dyDescent="0.2">
      <c r="A1793" s="59" t="s">
        <v>9838</v>
      </c>
      <c r="B1793" s="53" t="s">
        <v>9839</v>
      </c>
      <c r="C1793" s="54">
        <v>1.1798999999999999</v>
      </c>
      <c r="D1793" s="54">
        <v>1.2557199999999999</v>
      </c>
      <c r="E1793" s="54">
        <f t="shared" si="54"/>
        <v>0.93962029751855514</v>
      </c>
      <c r="F1793" s="54">
        <f t="shared" si="55"/>
        <v>-8.9850216346666165E-2</v>
      </c>
      <c r="G1793" s="54">
        <v>0.50309847397190988</v>
      </c>
      <c r="H1793" s="54">
        <v>3</v>
      </c>
      <c r="I1793" s="54">
        <v>2</v>
      </c>
      <c r="J1793" s="53" t="s">
        <v>9837</v>
      </c>
    </row>
    <row r="1794" spans="1:10" x14ac:dyDescent="0.2">
      <c r="A1794" s="59" t="s">
        <v>9841</v>
      </c>
      <c r="B1794" s="53" t="s">
        <v>9842</v>
      </c>
      <c r="C1794" s="54">
        <v>1.61558</v>
      </c>
      <c r="D1794" s="54">
        <v>1.5454699999999999</v>
      </c>
      <c r="E1794" s="54">
        <f t="shared" si="54"/>
        <v>1.0453648404692424</v>
      </c>
      <c r="F1794" s="54">
        <f t="shared" si="55"/>
        <v>6.4006541994447941E-2</v>
      </c>
      <c r="G1794" s="54">
        <v>0.50319926722031505</v>
      </c>
      <c r="H1794" s="54">
        <v>4</v>
      </c>
      <c r="I1794" s="54">
        <v>4</v>
      </c>
      <c r="J1794" s="53" t="s">
        <v>9840</v>
      </c>
    </row>
    <row r="1795" spans="1:10" x14ac:dyDescent="0.2">
      <c r="A1795" s="59" t="s">
        <v>9844</v>
      </c>
      <c r="B1795" s="53" t="s">
        <v>9845</v>
      </c>
      <c r="C1795" s="54">
        <v>0.64241199999999998</v>
      </c>
      <c r="D1795" s="54">
        <v>0.61084300000000002</v>
      </c>
      <c r="E1795" s="54">
        <f t="shared" si="54"/>
        <v>1.0516810375170051</v>
      </c>
      <c r="F1795" s="54">
        <f t="shared" si="55"/>
        <v>7.2697218540103775E-2</v>
      </c>
      <c r="G1795" s="54">
        <v>0.50348321879327951</v>
      </c>
      <c r="H1795" s="54">
        <v>7</v>
      </c>
      <c r="I1795" s="54">
        <v>7</v>
      </c>
      <c r="J1795" s="53" t="s">
        <v>9843</v>
      </c>
    </row>
    <row r="1796" spans="1:10" x14ac:dyDescent="0.2">
      <c r="A1796" s="59" t="s">
        <v>9847</v>
      </c>
      <c r="B1796" s="53" t="s">
        <v>9848</v>
      </c>
      <c r="C1796" s="54">
        <v>4.4116799999999996</v>
      </c>
      <c r="D1796" s="54">
        <v>4.6877899999999997</v>
      </c>
      <c r="E1796" s="54">
        <f t="shared" si="54"/>
        <v>0.94110017726903294</v>
      </c>
      <c r="F1796" s="54">
        <f t="shared" si="55"/>
        <v>-8.7579793233409226E-2</v>
      </c>
      <c r="G1796" s="54">
        <v>0.50387405887954273</v>
      </c>
      <c r="H1796" s="54">
        <v>4</v>
      </c>
      <c r="I1796" s="54">
        <v>4</v>
      </c>
      <c r="J1796" s="53" t="s">
        <v>9846</v>
      </c>
    </row>
    <row r="1797" spans="1:10" x14ac:dyDescent="0.2">
      <c r="A1797" s="59" t="s">
        <v>9850</v>
      </c>
      <c r="B1797" s="53" t="s">
        <v>9851</v>
      </c>
      <c r="C1797" s="54">
        <v>1.22546</v>
      </c>
      <c r="D1797" s="54">
        <v>1.27051</v>
      </c>
      <c r="E1797" s="54">
        <f t="shared" si="54"/>
        <v>0.96454179817553576</v>
      </c>
      <c r="F1797" s="54">
        <f t="shared" si="55"/>
        <v>-5.2084336432622384E-2</v>
      </c>
      <c r="G1797" s="54">
        <v>0.50445682249637858</v>
      </c>
      <c r="H1797" s="54">
        <v>5</v>
      </c>
      <c r="I1797" s="54">
        <v>5</v>
      </c>
      <c r="J1797" s="53" t="s">
        <v>9849</v>
      </c>
    </row>
    <row r="1798" spans="1:10" x14ac:dyDescent="0.2">
      <c r="A1798" s="59" t="s">
        <v>9853</v>
      </c>
      <c r="B1798" s="53" t="s">
        <v>9854</v>
      </c>
      <c r="C1798" s="54">
        <v>1.0142899999999999</v>
      </c>
      <c r="D1798" s="54">
        <v>1.1116900000000001</v>
      </c>
      <c r="E1798" s="54">
        <f t="shared" ref="E1798:E1861" si="56">C1798/D1798</f>
        <v>0.91238564707787229</v>
      </c>
      <c r="F1798" s="54">
        <f t="shared" ref="F1798:F1861" si="57">LOG(E1798,2)</f>
        <v>-0.13228434338466757</v>
      </c>
      <c r="G1798" s="54">
        <v>0.50560690917781936</v>
      </c>
      <c r="H1798" s="54">
        <v>4</v>
      </c>
      <c r="I1798" s="54">
        <v>4</v>
      </c>
      <c r="J1798" s="53" t="s">
        <v>9852</v>
      </c>
    </row>
    <row r="1799" spans="1:10" x14ac:dyDescent="0.2">
      <c r="A1799" s="59" t="s">
        <v>9856</v>
      </c>
      <c r="B1799" s="53" t="s">
        <v>9857</v>
      </c>
      <c r="C1799" s="54">
        <v>0.83986400000000005</v>
      </c>
      <c r="D1799" s="54">
        <v>0.86033999999999999</v>
      </c>
      <c r="E1799" s="54">
        <f t="shared" si="56"/>
        <v>0.97620010693446779</v>
      </c>
      <c r="F1799" s="54">
        <f t="shared" si="57"/>
        <v>-3.4751185120713221E-2</v>
      </c>
      <c r="G1799" s="54">
        <v>0.50566512267539276</v>
      </c>
      <c r="H1799" s="54">
        <v>10</v>
      </c>
      <c r="I1799" s="54">
        <v>4</v>
      </c>
      <c r="J1799" s="53" t="s">
        <v>9855</v>
      </c>
    </row>
    <row r="1800" spans="1:10" x14ac:dyDescent="0.2">
      <c r="A1800" s="59" t="s">
        <v>9859</v>
      </c>
      <c r="B1800" s="53" t="s">
        <v>9860</v>
      </c>
      <c r="C1800" s="54">
        <v>0.76207100000000005</v>
      </c>
      <c r="D1800" s="54">
        <v>0.816913</v>
      </c>
      <c r="E1800" s="54">
        <f t="shared" si="56"/>
        <v>0.93286678018344682</v>
      </c>
      <c r="F1800" s="54">
        <f t="shared" si="57"/>
        <v>-0.1002570259126469</v>
      </c>
      <c r="G1800" s="54">
        <v>0.50590153832997964</v>
      </c>
      <c r="H1800" s="54">
        <v>5</v>
      </c>
      <c r="I1800" s="54">
        <v>5</v>
      </c>
      <c r="J1800" s="53" t="s">
        <v>9858</v>
      </c>
    </row>
    <row r="1801" spans="1:10" x14ac:dyDescent="0.2">
      <c r="A1801" s="59" t="s">
        <v>9862</v>
      </c>
      <c r="B1801" s="53" t="s">
        <v>9863</v>
      </c>
      <c r="C1801" s="54">
        <v>0.79520599999999997</v>
      </c>
      <c r="D1801" s="54">
        <v>0.76240300000000005</v>
      </c>
      <c r="E1801" s="54">
        <f t="shared" si="56"/>
        <v>1.0430258013150524</v>
      </c>
      <c r="F1801" s="54">
        <f t="shared" si="57"/>
        <v>6.077484622668438E-2</v>
      </c>
      <c r="G1801" s="54">
        <v>0.5059073627702112</v>
      </c>
      <c r="H1801" s="54">
        <v>4</v>
      </c>
      <c r="I1801" s="54">
        <v>4</v>
      </c>
      <c r="J1801" s="53" t="s">
        <v>9861</v>
      </c>
    </row>
    <row r="1802" spans="1:10" x14ac:dyDescent="0.2">
      <c r="A1802" s="59" t="s">
        <v>9865</v>
      </c>
      <c r="B1802" s="53" t="s">
        <v>9866</v>
      </c>
      <c r="C1802" s="54">
        <v>0.71335099999999996</v>
      </c>
      <c r="D1802" s="54">
        <v>0.81002600000000002</v>
      </c>
      <c r="E1802" s="54">
        <f t="shared" si="56"/>
        <v>0.88065197907227666</v>
      </c>
      <c r="F1802" s="54">
        <f t="shared" si="57"/>
        <v>-0.18335609533583661</v>
      </c>
      <c r="G1802" s="54">
        <v>0.50643650151325448</v>
      </c>
      <c r="H1802" s="54">
        <v>4</v>
      </c>
      <c r="I1802" s="54">
        <v>4</v>
      </c>
      <c r="J1802" s="53" t="s">
        <v>9864</v>
      </c>
    </row>
    <row r="1803" spans="1:10" x14ac:dyDescent="0.2">
      <c r="A1803" s="59" t="s">
        <v>9868</v>
      </c>
      <c r="B1803" s="53" t="s">
        <v>9869</v>
      </c>
      <c r="C1803" s="54">
        <v>1.2198</v>
      </c>
      <c r="D1803" s="54">
        <v>1.29776</v>
      </c>
      <c r="E1803" s="54">
        <f t="shared" si="56"/>
        <v>0.9399272592775243</v>
      </c>
      <c r="F1803" s="54">
        <f t="shared" si="57"/>
        <v>-8.9378983565411546E-2</v>
      </c>
      <c r="G1803" s="54">
        <v>0.50682379909293396</v>
      </c>
      <c r="H1803" s="54">
        <v>3</v>
      </c>
      <c r="I1803" s="54">
        <v>3</v>
      </c>
      <c r="J1803" s="53" t="s">
        <v>9867</v>
      </c>
    </row>
    <row r="1804" spans="1:10" x14ac:dyDescent="0.2">
      <c r="A1804" s="59" t="s">
        <v>9871</v>
      </c>
      <c r="B1804" s="53" t="s">
        <v>9872</v>
      </c>
      <c r="C1804" s="54">
        <v>0.76156400000000002</v>
      </c>
      <c r="D1804" s="54">
        <v>0.88054299999999996</v>
      </c>
      <c r="E1804" s="54">
        <f t="shared" si="56"/>
        <v>0.86487996611181972</v>
      </c>
      <c r="F1804" s="54">
        <f t="shared" si="57"/>
        <v>-0.2094281752150767</v>
      </c>
      <c r="G1804" s="54">
        <v>0.50684247151568362</v>
      </c>
      <c r="H1804" s="54">
        <v>8</v>
      </c>
      <c r="I1804" s="54">
        <v>8</v>
      </c>
      <c r="J1804" s="53" t="s">
        <v>9870</v>
      </c>
    </row>
    <row r="1805" spans="1:10" x14ac:dyDescent="0.2">
      <c r="A1805" s="59" t="s">
        <v>9874</v>
      </c>
      <c r="B1805" s="53" t="s">
        <v>9875</v>
      </c>
      <c r="C1805" s="54">
        <v>0.72335799999999995</v>
      </c>
      <c r="D1805" s="54">
        <v>0.63091399999999997</v>
      </c>
      <c r="E1805" s="54">
        <f t="shared" si="56"/>
        <v>1.1465239319463507</v>
      </c>
      <c r="F1805" s="54">
        <f t="shared" si="57"/>
        <v>0.19726646930158684</v>
      </c>
      <c r="G1805" s="54">
        <v>0.50723825520996213</v>
      </c>
      <c r="H1805" s="54">
        <v>5</v>
      </c>
      <c r="I1805" s="54">
        <v>5</v>
      </c>
      <c r="J1805" s="53" t="s">
        <v>9873</v>
      </c>
    </row>
    <row r="1806" spans="1:10" x14ac:dyDescent="0.2">
      <c r="A1806" s="59" t="s">
        <v>9877</v>
      </c>
      <c r="B1806" s="53" t="s">
        <v>9878</v>
      </c>
      <c r="C1806" s="54">
        <v>1.53498</v>
      </c>
      <c r="D1806" s="54">
        <v>1.17438</v>
      </c>
      <c r="E1806" s="54">
        <f t="shared" si="56"/>
        <v>1.3070556378684923</v>
      </c>
      <c r="F1806" s="54">
        <f t="shared" si="57"/>
        <v>0.38632055411615257</v>
      </c>
      <c r="G1806" s="54">
        <v>0.50791495459933045</v>
      </c>
      <c r="H1806" s="54">
        <v>4</v>
      </c>
      <c r="I1806" s="54">
        <v>4</v>
      </c>
      <c r="J1806" s="53" t="s">
        <v>9876</v>
      </c>
    </row>
    <row r="1807" spans="1:10" x14ac:dyDescent="0.2">
      <c r="A1807" s="59" t="s">
        <v>9880</v>
      </c>
      <c r="B1807" s="53" t="s">
        <v>9881</v>
      </c>
      <c r="C1807" s="54">
        <v>1.6466700000000001</v>
      </c>
      <c r="D1807" s="54">
        <v>1.57253</v>
      </c>
      <c r="E1807" s="54">
        <f t="shared" si="56"/>
        <v>1.0471469542711427</v>
      </c>
      <c r="F1807" s="54">
        <f t="shared" si="57"/>
        <v>6.6463921085339842E-2</v>
      </c>
      <c r="G1807" s="54">
        <v>0.50816880328963421</v>
      </c>
      <c r="H1807" s="54">
        <v>10</v>
      </c>
      <c r="I1807" s="54">
        <v>10</v>
      </c>
      <c r="J1807" s="53" t="s">
        <v>9879</v>
      </c>
    </row>
    <row r="1808" spans="1:10" x14ac:dyDescent="0.2">
      <c r="A1808" s="59" t="s">
        <v>9883</v>
      </c>
      <c r="B1808" s="53" t="s">
        <v>9884</v>
      </c>
      <c r="C1808" s="54">
        <v>2.1617999999999999</v>
      </c>
      <c r="D1808" s="54">
        <v>2.0884900000000002</v>
      </c>
      <c r="E1808" s="54">
        <f t="shared" si="56"/>
        <v>1.0351019157381647</v>
      </c>
      <c r="F1808" s="54">
        <f t="shared" si="57"/>
        <v>4.9772821919169111E-2</v>
      </c>
      <c r="G1808" s="54">
        <v>0.50820156719931953</v>
      </c>
      <c r="H1808" s="54">
        <v>9</v>
      </c>
      <c r="I1808" s="54">
        <v>9</v>
      </c>
      <c r="J1808" s="53" t="s">
        <v>9882</v>
      </c>
    </row>
    <row r="1809" spans="1:10" x14ac:dyDescent="0.2">
      <c r="A1809" s="59" t="s">
        <v>9886</v>
      </c>
      <c r="B1809" s="53" t="s">
        <v>9887</v>
      </c>
      <c r="C1809" s="54">
        <v>1.01553</v>
      </c>
      <c r="D1809" s="54">
        <v>1.0635399999999999</v>
      </c>
      <c r="E1809" s="54">
        <f t="shared" si="56"/>
        <v>0.95485830340184674</v>
      </c>
      <c r="F1809" s="54">
        <f t="shared" si="57"/>
        <v>-6.6641435190893883E-2</v>
      </c>
      <c r="G1809" s="54">
        <v>0.50839702439458512</v>
      </c>
      <c r="H1809" s="54">
        <v>2</v>
      </c>
      <c r="I1809" s="54">
        <v>2</v>
      </c>
      <c r="J1809" s="53" t="s">
        <v>9885</v>
      </c>
    </row>
    <row r="1810" spans="1:10" x14ac:dyDescent="0.2">
      <c r="A1810" s="59" t="s">
        <v>9889</v>
      </c>
      <c r="B1810" s="53" t="s">
        <v>9890</v>
      </c>
      <c r="C1810" s="54">
        <v>1.12365</v>
      </c>
      <c r="D1810" s="54">
        <v>1.1580299999999999</v>
      </c>
      <c r="E1810" s="54">
        <f t="shared" si="56"/>
        <v>0.97031164995725516</v>
      </c>
      <c r="F1810" s="54">
        <f t="shared" si="57"/>
        <v>-4.3479900541137623E-2</v>
      </c>
      <c r="G1810" s="54">
        <v>0.5090740974937723</v>
      </c>
      <c r="H1810" s="54">
        <v>8</v>
      </c>
      <c r="I1810" s="54">
        <v>8</v>
      </c>
      <c r="J1810" s="53" t="s">
        <v>9888</v>
      </c>
    </row>
    <row r="1811" spans="1:10" x14ac:dyDescent="0.2">
      <c r="A1811" s="59" t="s">
        <v>9892</v>
      </c>
      <c r="B1811" s="53" t="s">
        <v>9893</v>
      </c>
      <c r="C1811" s="54">
        <v>0.33870499999999998</v>
      </c>
      <c r="D1811" s="54">
        <v>0.321297</v>
      </c>
      <c r="E1811" s="54">
        <f t="shared" si="56"/>
        <v>1.0541804000659825</v>
      </c>
      <c r="F1811" s="54">
        <f t="shared" si="57"/>
        <v>7.6121774005660683E-2</v>
      </c>
      <c r="G1811" s="54">
        <v>0.50909988624837421</v>
      </c>
      <c r="H1811" s="54">
        <v>9</v>
      </c>
      <c r="I1811" s="54">
        <v>9</v>
      </c>
      <c r="J1811" s="53" t="s">
        <v>9891</v>
      </c>
    </row>
    <row r="1812" spans="1:10" x14ac:dyDescent="0.2">
      <c r="A1812" s="59" t="s">
        <v>9895</v>
      </c>
      <c r="B1812" s="53" t="s">
        <v>9896</v>
      </c>
      <c r="C1812" s="54">
        <v>1.2029099999999999</v>
      </c>
      <c r="D1812" s="54">
        <v>1.3299700000000001</v>
      </c>
      <c r="E1812" s="54">
        <f t="shared" si="56"/>
        <v>0.90446401046640135</v>
      </c>
      <c r="F1812" s="54">
        <f t="shared" si="57"/>
        <v>-0.14486499718694421</v>
      </c>
      <c r="G1812" s="54">
        <v>0.50914560588772195</v>
      </c>
      <c r="H1812" s="54">
        <v>6</v>
      </c>
      <c r="I1812" s="54">
        <v>6</v>
      </c>
      <c r="J1812" s="53" t="s">
        <v>9894</v>
      </c>
    </row>
    <row r="1813" spans="1:10" x14ac:dyDescent="0.2">
      <c r="A1813" s="59" t="s">
        <v>9898</v>
      </c>
      <c r="B1813" s="53" t="s">
        <v>9899</v>
      </c>
      <c r="C1813" s="54">
        <v>0.95523400000000003</v>
      </c>
      <c r="D1813" s="54">
        <v>0.911277</v>
      </c>
      <c r="E1813" s="54">
        <f t="shared" si="56"/>
        <v>1.0482367051950177</v>
      </c>
      <c r="F1813" s="54">
        <f t="shared" si="57"/>
        <v>6.796453257318949E-2</v>
      </c>
      <c r="G1813" s="54">
        <v>0.51114250851028598</v>
      </c>
      <c r="H1813" s="54">
        <v>2</v>
      </c>
      <c r="I1813" s="54">
        <v>2</v>
      </c>
      <c r="J1813" s="53" t="s">
        <v>9897</v>
      </c>
    </row>
    <row r="1814" spans="1:10" x14ac:dyDescent="0.2">
      <c r="A1814" s="59" t="s">
        <v>9901</v>
      </c>
      <c r="B1814" s="53" t="s">
        <v>9902</v>
      </c>
      <c r="C1814" s="54">
        <v>1.23068</v>
      </c>
      <c r="D1814" s="54">
        <v>1.27851</v>
      </c>
      <c r="E1814" s="54">
        <f t="shared" si="56"/>
        <v>0.96258926406520084</v>
      </c>
      <c r="F1814" s="54">
        <f t="shared" si="57"/>
        <v>-5.5007762137525104E-2</v>
      </c>
      <c r="G1814" s="54">
        <v>0.51126728034322011</v>
      </c>
      <c r="H1814" s="54">
        <v>6</v>
      </c>
      <c r="I1814" s="54">
        <v>4</v>
      </c>
      <c r="J1814" s="53" t="s">
        <v>9900</v>
      </c>
    </row>
    <row r="1815" spans="1:10" x14ac:dyDescent="0.2">
      <c r="A1815" s="59" t="s">
        <v>9904</v>
      </c>
      <c r="B1815" s="53" t="s">
        <v>9905</v>
      </c>
      <c r="C1815" s="54">
        <v>0.99255800000000005</v>
      </c>
      <c r="D1815" s="54">
        <v>1.0585100000000001</v>
      </c>
      <c r="E1815" s="54">
        <f t="shared" si="56"/>
        <v>0.93769355036797009</v>
      </c>
      <c r="F1815" s="54">
        <f t="shared" si="57"/>
        <v>-9.2811585366912516E-2</v>
      </c>
      <c r="G1815" s="54">
        <v>0.51183384474982851</v>
      </c>
      <c r="H1815" s="54">
        <v>4</v>
      </c>
      <c r="I1815" s="54">
        <v>4</v>
      </c>
      <c r="J1815" s="53" t="s">
        <v>9903</v>
      </c>
    </row>
    <row r="1816" spans="1:10" x14ac:dyDescent="0.2">
      <c r="A1816" s="59" t="s">
        <v>9907</v>
      </c>
      <c r="B1816" s="53" t="s">
        <v>9908</v>
      </c>
      <c r="C1816" s="54">
        <v>3.7425000000000002</v>
      </c>
      <c r="D1816" s="54">
        <v>3.6421199999999998</v>
      </c>
      <c r="E1816" s="54">
        <f t="shared" si="56"/>
        <v>1.0275608711409838</v>
      </c>
      <c r="F1816" s="54">
        <f t="shared" si="57"/>
        <v>3.922385949534006E-2</v>
      </c>
      <c r="G1816" s="54">
        <v>0.51336824338365539</v>
      </c>
      <c r="H1816" s="54">
        <v>21</v>
      </c>
      <c r="I1816" s="54">
        <v>21</v>
      </c>
      <c r="J1816" s="53" t="s">
        <v>9906</v>
      </c>
    </row>
    <row r="1817" spans="1:10" x14ac:dyDescent="0.2">
      <c r="A1817" s="59" t="s">
        <v>9910</v>
      </c>
      <c r="B1817" s="53" t="s">
        <v>9911</v>
      </c>
      <c r="C1817" s="54">
        <v>1.32176</v>
      </c>
      <c r="D1817" s="54">
        <v>1.2872300000000001</v>
      </c>
      <c r="E1817" s="54">
        <f t="shared" si="56"/>
        <v>1.0268250429216224</v>
      </c>
      <c r="F1817" s="54">
        <f t="shared" si="57"/>
        <v>3.8190386902728919E-2</v>
      </c>
      <c r="G1817" s="54">
        <v>0.51388861953377429</v>
      </c>
      <c r="H1817" s="54">
        <v>9</v>
      </c>
      <c r="I1817" s="54">
        <v>9</v>
      </c>
      <c r="J1817" s="53" t="s">
        <v>9909</v>
      </c>
    </row>
    <row r="1818" spans="1:10" x14ac:dyDescent="0.2">
      <c r="A1818" s="59" t="s">
        <v>9913</v>
      </c>
      <c r="B1818" s="53" t="s">
        <v>9914</v>
      </c>
      <c r="C1818" s="54">
        <v>0.81982999999999995</v>
      </c>
      <c r="D1818" s="54">
        <v>0.797427</v>
      </c>
      <c r="E1818" s="54">
        <f t="shared" si="56"/>
        <v>1.0280941076738057</v>
      </c>
      <c r="F1818" s="54">
        <f t="shared" si="57"/>
        <v>3.9972329181844957E-2</v>
      </c>
      <c r="G1818" s="54">
        <v>0.51470809664741624</v>
      </c>
      <c r="H1818" s="54">
        <v>17</v>
      </c>
      <c r="I1818" s="54">
        <v>17</v>
      </c>
      <c r="J1818" s="53" t="s">
        <v>9912</v>
      </c>
    </row>
    <row r="1819" spans="1:10" x14ac:dyDescent="0.2">
      <c r="A1819" s="59" t="s">
        <v>9916</v>
      </c>
      <c r="B1819" s="53" t="s">
        <v>9917</v>
      </c>
      <c r="C1819" s="54">
        <v>0.83801999999999999</v>
      </c>
      <c r="D1819" s="54">
        <v>1.11744</v>
      </c>
      <c r="E1819" s="54">
        <f t="shared" si="56"/>
        <v>0.74994630584192434</v>
      </c>
      <c r="F1819" s="54">
        <f t="shared" si="57"/>
        <v>-0.41514078870368765</v>
      </c>
      <c r="G1819" s="54">
        <v>0.51534966728836196</v>
      </c>
      <c r="H1819" s="54">
        <v>3</v>
      </c>
      <c r="I1819" s="54">
        <v>3</v>
      </c>
      <c r="J1819" s="53" t="s">
        <v>9915</v>
      </c>
    </row>
    <row r="1820" spans="1:10" x14ac:dyDescent="0.2">
      <c r="A1820" s="59" t="s">
        <v>9919</v>
      </c>
      <c r="B1820" s="53" t="s">
        <v>9920</v>
      </c>
      <c r="C1820" s="54">
        <v>0.59238100000000005</v>
      </c>
      <c r="D1820" s="54">
        <v>0.62303600000000003</v>
      </c>
      <c r="E1820" s="54">
        <f t="shared" si="56"/>
        <v>0.95079738570483896</v>
      </c>
      <c r="F1820" s="54">
        <f t="shared" si="57"/>
        <v>-7.2790158409548833E-2</v>
      </c>
      <c r="G1820" s="54">
        <v>0.51539357470777436</v>
      </c>
      <c r="H1820" s="54">
        <v>4</v>
      </c>
      <c r="I1820" s="54">
        <v>4</v>
      </c>
      <c r="J1820" s="53" t="s">
        <v>9918</v>
      </c>
    </row>
    <row r="1821" spans="1:10" x14ac:dyDescent="0.2">
      <c r="A1821" s="59" t="s">
        <v>9922</v>
      </c>
      <c r="B1821" s="53" t="s">
        <v>9923</v>
      </c>
      <c r="C1821" s="54">
        <v>0.79469199999999995</v>
      </c>
      <c r="D1821" s="54">
        <v>0.70953299999999997</v>
      </c>
      <c r="E1821" s="54">
        <f t="shared" si="56"/>
        <v>1.1200211970408704</v>
      </c>
      <c r="F1821" s="54">
        <f t="shared" si="57"/>
        <v>0.16352603636891808</v>
      </c>
      <c r="G1821" s="54">
        <v>0.51561554241627305</v>
      </c>
      <c r="H1821" s="54">
        <v>3</v>
      </c>
      <c r="I1821" s="54">
        <v>3</v>
      </c>
      <c r="J1821" s="53" t="s">
        <v>9921</v>
      </c>
    </row>
    <row r="1822" spans="1:10" x14ac:dyDescent="0.2">
      <c r="A1822" s="59" t="s">
        <v>9925</v>
      </c>
      <c r="B1822" s="53" t="s">
        <v>9926</v>
      </c>
      <c r="C1822" s="54">
        <v>1.6038399999999999</v>
      </c>
      <c r="D1822" s="54">
        <v>1.6450100000000001</v>
      </c>
      <c r="E1822" s="54">
        <f t="shared" si="56"/>
        <v>0.97497279651795421</v>
      </c>
      <c r="F1822" s="54">
        <f t="shared" si="57"/>
        <v>-3.656612923143053E-2</v>
      </c>
      <c r="G1822" s="54">
        <v>0.5156286023169443</v>
      </c>
      <c r="H1822" s="54">
        <v>22</v>
      </c>
      <c r="I1822" s="54">
        <v>19</v>
      </c>
      <c r="J1822" s="53" t="s">
        <v>9924</v>
      </c>
    </row>
    <row r="1823" spans="1:10" x14ac:dyDescent="0.2">
      <c r="A1823" s="59" t="s">
        <v>9928</v>
      </c>
      <c r="B1823" s="53" t="s">
        <v>9929</v>
      </c>
      <c r="C1823" s="54">
        <v>1.52284</v>
      </c>
      <c r="D1823" s="54">
        <v>1.4447300000000001</v>
      </c>
      <c r="E1823" s="54">
        <f t="shared" si="56"/>
        <v>1.0540654655195087</v>
      </c>
      <c r="F1823" s="54">
        <f t="shared" si="57"/>
        <v>7.596447214339172E-2</v>
      </c>
      <c r="G1823" s="54">
        <v>0.51629985134079637</v>
      </c>
      <c r="H1823" s="54">
        <v>8</v>
      </c>
      <c r="I1823" s="54">
        <v>8</v>
      </c>
      <c r="J1823" s="53" t="s">
        <v>9927</v>
      </c>
    </row>
    <row r="1824" spans="1:10" x14ac:dyDescent="0.2">
      <c r="B1824" s="53" t="s">
        <v>9931</v>
      </c>
      <c r="C1824" s="54">
        <v>2.0658099999999999</v>
      </c>
      <c r="D1824" s="54">
        <v>1.8968100000000001</v>
      </c>
      <c r="E1824" s="54">
        <f t="shared" si="56"/>
        <v>1.0890969575234208</v>
      </c>
      <c r="F1824" s="54">
        <f t="shared" si="57"/>
        <v>0.1231323965815176</v>
      </c>
      <c r="G1824" s="54">
        <v>0.51644728660600425</v>
      </c>
      <c r="H1824" s="54">
        <v>5</v>
      </c>
      <c r="I1824" s="54">
        <v>5</v>
      </c>
      <c r="J1824" s="53" t="s">
        <v>9930</v>
      </c>
    </row>
    <row r="1825" spans="1:10" x14ac:dyDescent="0.2">
      <c r="A1825" s="59" t="s">
        <v>9933</v>
      </c>
      <c r="B1825" s="53" t="s">
        <v>9934</v>
      </c>
      <c r="C1825" s="54">
        <v>2.0718999999999999</v>
      </c>
      <c r="D1825" s="54">
        <v>1.9978899999999999</v>
      </c>
      <c r="E1825" s="54">
        <f t="shared" si="56"/>
        <v>1.0370440815059887</v>
      </c>
      <c r="F1825" s="54">
        <f t="shared" si="57"/>
        <v>5.2477219916257589E-2</v>
      </c>
      <c r="G1825" s="54">
        <v>0.51700173435704688</v>
      </c>
      <c r="H1825" s="54">
        <v>7</v>
      </c>
      <c r="I1825" s="54">
        <v>7</v>
      </c>
      <c r="J1825" s="53" t="s">
        <v>9932</v>
      </c>
    </row>
    <row r="1826" spans="1:10" x14ac:dyDescent="0.2">
      <c r="A1826" s="59" t="s">
        <v>9936</v>
      </c>
      <c r="B1826" s="53" t="s">
        <v>9937</v>
      </c>
      <c r="C1826" s="54">
        <v>2.3553899999999999</v>
      </c>
      <c r="D1826" s="54">
        <v>2.1687599999999998</v>
      </c>
      <c r="E1826" s="54">
        <f t="shared" si="56"/>
        <v>1.0860537818845792</v>
      </c>
      <c r="F1826" s="54">
        <f t="shared" si="57"/>
        <v>0.11909554783561967</v>
      </c>
      <c r="G1826" s="54">
        <v>0.5172613155278144</v>
      </c>
      <c r="H1826" s="54">
        <v>2</v>
      </c>
      <c r="I1826" s="54">
        <v>2</v>
      </c>
      <c r="J1826" s="53" t="s">
        <v>9935</v>
      </c>
    </row>
    <row r="1827" spans="1:10" x14ac:dyDescent="0.2">
      <c r="A1827" s="59" t="s">
        <v>9939</v>
      </c>
      <c r="B1827" s="53" t="s">
        <v>9940</v>
      </c>
      <c r="C1827" s="54">
        <v>1.2064999999999999</v>
      </c>
      <c r="D1827" s="54">
        <v>1.22862</v>
      </c>
      <c r="E1827" s="54">
        <f t="shared" si="56"/>
        <v>0.98199606062085909</v>
      </c>
      <c r="F1827" s="54">
        <f t="shared" si="57"/>
        <v>-2.621085785671208E-2</v>
      </c>
      <c r="G1827" s="54">
        <v>0.51788818115860868</v>
      </c>
      <c r="H1827" s="54">
        <v>2</v>
      </c>
      <c r="I1827" s="54">
        <v>2</v>
      </c>
      <c r="J1827" s="53" t="s">
        <v>9938</v>
      </c>
    </row>
    <row r="1828" spans="1:10" x14ac:dyDescent="0.2">
      <c r="A1828" s="59" t="s">
        <v>9942</v>
      </c>
      <c r="B1828" s="53" t="s">
        <v>9943</v>
      </c>
      <c r="C1828" s="54">
        <v>0.90980799999999995</v>
      </c>
      <c r="D1828" s="54">
        <v>0.95333699999999999</v>
      </c>
      <c r="E1828" s="54">
        <f t="shared" si="56"/>
        <v>0.95434038540411203</v>
      </c>
      <c r="F1828" s="54">
        <f t="shared" si="57"/>
        <v>-6.7424169591067937E-2</v>
      </c>
      <c r="G1828" s="54">
        <v>0.51791799405682903</v>
      </c>
      <c r="H1828" s="54">
        <v>4</v>
      </c>
      <c r="I1828" s="54">
        <v>4</v>
      </c>
      <c r="J1828" s="53" t="s">
        <v>9941</v>
      </c>
    </row>
    <row r="1829" spans="1:10" x14ac:dyDescent="0.2">
      <c r="A1829" s="59" t="s">
        <v>9945</v>
      </c>
      <c r="B1829" s="53" t="s">
        <v>9946</v>
      </c>
      <c r="C1829" s="54">
        <v>0.63271599999999995</v>
      </c>
      <c r="D1829" s="54">
        <v>0.61567000000000005</v>
      </c>
      <c r="E1829" s="54">
        <f t="shared" si="56"/>
        <v>1.0276869101953967</v>
      </c>
      <c r="F1829" s="54">
        <f t="shared" si="57"/>
        <v>3.9400807424090058E-2</v>
      </c>
      <c r="G1829" s="54">
        <v>0.51889202983883365</v>
      </c>
      <c r="H1829" s="54">
        <v>10</v>
      </c>
      <c r="I1829" s="54">
        <v>7</v>
      </c>
      <c r="J1829" s="53" t="s">
        <v>9944</v>
      </c>
    </row>
    <row r="1830" spans="1:10" x14ac:dyDescent="0.2">
      <c r="A1830" s="59" t="s">
        <v>9948</v>
      </c>
      <c r="B1830" s="53" t="s">
        <v>9949</v>
      </c>
      <c r="C1830" s="54">
        <v>1.27149</v>
      </c>
      <c r="D1830" s="54">
        <v>1.21974</v>
      </c>
      <c r="E1830" s="54">
        <f t="shared" si="56"/>
        <v>1.0424270746224604</v>
      </c>
      <c r="F1830" s="54">
        <f t="shared" si="57"/>
        <v>5.9946460158651835E-2</v>
      </c>
      <c r="G1830" s="54">
        <v>0.51996606401930034</v>
      </c>
      <c r="H1830" s="54">
        <v>5</v>
      </c>
      <c r="I1830" s="54">
        <v>5</v>
      </c>
      <c r="J1830" s="53" t="s">
        <v>9947</v>
      </c>
    </row>
    <row r="1831" spans="1:10" x14ac:dyDescent="0.2">
      <c r="A1831" s="59" t="s">
        <v>9951</v>
      </c>
      <c r="B1831" s="53" t="s">
        <v>9952</v>
      </c>
      <c r="C1831" s="54">
        <v>1.0031099999999999</v>
      </c>
      <c r="D1831" s="54">
        <v>1.03752</v>
      </c>
      <c r="E1831" s="54">
        <f t="shared" si="56"/>
        <v>0.96683437427712227</v>
      </c>
      <c r="F1831" s="54">
        <f t="shared" si="57"/>
        <v>-4.8659328116559888E-2</v>
      </c>
      <c r="G1831" s="54">
        <v>0.52049073110191957</v>
      </c>
      <c r="H1831" s="54">
        <v>9</v>
      </c>
      <c r="I1831" s="54">
        <v>9</v>
      </c>
      <c r="J1831" s="53" t="s">
        <v>9950</v>
      </c>
    </row>
    <row r="1832" spans="1:10" x14ac:dyDescent="0.2">
      <c r="A1832" s="59" t="s">
        <v>9954</v>
      </c>
      <c r="B1832" s="53" t="s">
        <v>9955</v>
      </c>
      <c r="C1832" s="54">
        <v>1.9365600000000001</v>
      </c>
      <c r="D1832" s="54">
        <v>1.8590500000000001</v>
      </c>
      <c r="E1832" s="54">
        <f t="shared" si="56"/>
        <v>1.0416933379952127</v>
      </c>
      <c r="F1832" s="54">
        <f t="shared" si="57"/>
        <v>5.8930628030359151E-2</v>
      </c>
      <c r="G1832" s="54">
        <v>0.52089597305513946</v>
      </c>
      <c r="H1832" s="54">
        <v>8</v>
      </c>
      <c r="I1832" s="54">
        <v>8</v>
      </c>
      <c r="J1832" s="53" t="s">
        <v>9953</v>
      </c>
    </row>
    <row r="1833" spans="1:10" x14ac:dyDescent="0.2">
      <c r="A1833" s="59" t="s">
        <v>9957</v>
      </c>
      <c r="B1833" s="53" t="s">
        <v>9958</v>
      </c>
      <c r="C1833" s="54">
        <v>1.31301</v>
      </c>
      <c r="D1833" s="54">
        <v>1.39968</v>
      </c>
      <c r="E1833" s="54">
        <f t="shared" si="56"/>
        <v>0.93807870370370372</v>
      </c>
      <c r="F1833" s="54">
        <f t="shared" si="57"/>
        <v>-9.2219126645926977E-2</v>
      </c>
      <c r="G1833" s="54">
        <v>0.52108671373024806</v>
      </c>
      <c r="H1833" s="54">
        <v>6</v>
      </c>
      <c r="I1833" s="54">
        <v>6</v>
      </c>
      <c r="J1833" s="53" t="s">
        <v>9956</v>
      </c>
    </row>
    <row r="1834" spans="1:10" x14ac:dyDescent="0.2">
      <c r="A1834" s="59" t="s">
        <v>9960</v>
      </c>
      <c r="B1834" s="53" t="s">
        <v>9961</v>
      </c>
      <c r="C1834" s="54">
        <v>1.4339</v>
      </c>
      <c r="D1834" s="54">
        <v>1.48932</v>
      </c>
      <c r="E1834" s="54">
        <f t="shared" si="56"/>
        <v>0.96278838664625466</v>
      </c>
      <c r="F1834" s="54">
        <f t="shared" si="57"/>
        <v>-5.4709355057611833E-2</v>
      </c>
      <c r="G1834" s="54">
        <v>0.5225838691264385</v>
      </c>
      <c r="H1834" s="54">
        <v>3</v>
      </c>
      <c r="I1834" s="54">
        <v>3</v>
      </c>
      <c r="J1834" s="53" t="s">
        <v>9959</v>
      </c>
    </row>
    <row r="1835" spans="1:10" x14ac:dyDescent="0.2">
      <c r="A1835" s="59" t="s">
        <v>9963</v>
      </c>
      <c r="B1835" s="53" t="s">
        <v>9964</v>
      </c>
      <c r="C1835" s="54">
        <v>1.17841</v>
      </c>
      <c r="D1835" s="54">
        <v>1.2346299999999999</v>
      </c>
      <c r="E1835" s="54">
        <f t="shared" si="56"/>
        <v>0.95446409045625014</v>
      </c>
      <c r="F1835" s="54">
        <f t="shared" si="57"/>
        <v>-6.7237174361583302E-2</v>
      </c>
      <c r="G1835" s="54">
        <v>0.52275115373744818</v>
      </c>
      <c r="H1835" s="54">
        <v>5</v>
      </c>
      <c r="I1835" s="54">
        <v>5</v>
      </c>
      <c r="J1835" s="53" t="s">
        <v>9962</v>
      </c>
    </row>
    <row r="1836" spans="1:10" x14ac:dyDescent="0.2">
      <c r="A1836" s="59" t="s">
        <v>9966</v>
      </c>
      <c r="B1836" s="53" t="s">
        <v>9967</v>
      </c>
      <c r="C1836" s="54">
        <v>0.94092299999999995</v>
      </c>
      <c r="D1836" s="54">
        <v>1.0020100000000001</v>
      </c>
      <c r="E1836" s="54">
        <f t="shared" si="56"/>
        <v>0.93903553856747923</v>
      </c>
      <c r="F1836" s="54">
        <f t="shared" si="57"/>
        <v>-9.0748336002084692E-2</v>
      </c>
      <c r="G1836" s="54">
        <v>0.52328947524435221</v>
      </c>
      <c r="H1836" s="54">
        <v>16</v>
      </c>
      <c r="I1836" s="54">
        <v>16</v>
      </c>
      <c r="J1836" s="53" t="s">
        <v>9965</v>
      </c>
    </row>
    <row r="1837" spans="1:10" x14ac:dyDescent="0.2">
      <c r="A1837" s="59" t="s">
        <v>9969</v>
      </c>
      <c r="B1837" s="53" t="s">
        <v>9970</v>
      </c>
      <c r="C1837" s="54">
        <v>1.05816</v>
      </c>
      <c r="D1837" s="54">
        <v>1.00224</v>
      </c>
      <c r="E1837" s="54">
        <f t="shared" si="56"/>
        <v>1.0557950191570882</v>
      </c>
      <c r="F1837" s="54">
        <f t="shared" si="57"/>
        <v>7.8329765045863198E-2</v>
      </c>
      <c r="G1837" s="54">
        <v>0.52359681969456262</v>
      </c>
      <c r="H1837" s="54">
        <v>4</v>
      </c>
      <c r="I1837" s="54">
        <v>4</v>
      </c>
      <c r="J1837" s="53" t="s">
        <v>9968</v>
      </c>
    </row>
    <row r="1838" spans="1:10" x14ac:dyDescent="0.2">
      <c r="A1838" s="59" t="s">
        <v>9972</v>
      </c>
      <c r="B1838" s="53" t="s">
        <v>9973</v>
      </c>
      <c r="C1838" s="54">
        <v>1.3376999999999999</v>
      </c>
      <c r="D1838" s="54">
        <v>1.5495399999999999</v>
      </c>
      <c r="E1838" s="54">
        <f t="shared" si="56"/>
        <v>0.86328845980097313</v>
      </c>
      <c r="F1838" s="54">
        <f t="shared" si="57"/>
        <v>-0.21208539181140634</v>
      </c>
      <c r="G1838" s="54">
        <v>0.52406239829200307</v>
      </c>
      <c r="H1838" s="54">
        <v>11</v>
      </c>
      <c r="I1838" s="54">
        <v>4</v>
      </c>
      <c r="J1838" s="53" t="s">
        <v>9971</v>
      </c>
    </row>
    <row r="1839" spans="1:10" x14ac:dyDescent="0.2">
      <c r="A1839" s="59" t="s">
        <v>9975</v>
      </c>
      <c r="B1839" s="53" t="s">
        <v>9976</v>
      </c>
      <c r="C1839" s="54">
        <v>1.7354799999999999</v>
      </c>
      <c r="D1839" s="54">
        <v>1.80532</v>
      </c>
      <c r="E1839" s="54">
        <f t="shared" si="56"/>
        <v>0.96131433762435459</v>
      </c>
      <c r="F1839" s="54">
        <f t="shared" si="57"/>
        <v>-5.6919843721377261E-2</v>
      </c>
      <c r="G1839" s="54">
        <v>0.5249790830702723</v>
      </c>
      <c r="H1839" s="54">
        <v>7</v>
      </c>
      <c r="I1839" s="54">
        <v>7</v>
      </c>
      <c r="J1839" s="53" t="s">
        <v>9974</v>
      </c>
    </row>
    <row r="1840" spans="1:10" x14ac:dyDescent="0.2">
      <c r="A1840" s="59" t="s">
        <v>9978</v>
      </c>
      <c r="B1840" s="53" t="s">
        <v>9979</v>
      </c>
      <c r="C1840" s="54">
        <v>0.76523300000000005</v>
      </c>
      <c r="D1840" s="54">
        <v>0.73506300000000002</v>
      </c>
      <c r="E1840" s="54">
        <f t="shared" si="56"/>
        <v>1.0410441009818205</v>
      </c>
      <c r="F1840" s="54">
        <f t="shared" si="57"/>
        <v>5.8031185755598909E-2</v>
      </c>
      <c r="G1840" s="54">
        <v>0.52523783194301921</v>
      </c>
      <c r="H1840" s="54">
        <v>16</v>
      </c>
      <c r="I1840" s="54">
        <v>16</v>
      </c>
      <c r="J1840" s="53" t="s">
        <v>9977</v>
      </c>
    </row>
    <row r="1841" spans="1:10" x14ac:dyDescent="0.2">
      <c r="A1841" s="59" t="s">
        <v>9981</v>
      </c>
      <c r="B1841" s="53" t="s">
        <v>9982</v>
      </c>
      <c r="C1841" s="54">
        <v>1.1793100000000001</v>
      </c>
      <c r="D1841" s="54">
        <v>1.05498</v>
      </c>
      <c r="E1841" s="54">
        <f t="shared" si="56"/>
        <v>1.1178505753663577</v>
      </c>
      <c r="F1841" s="54">
        <f t="shared" si="57"/>
        <v>0.16072735402604951</v>
      </c>
      <c r="G1841" s="54">
        <v>0.52546040957363971</v>
      </c>
      <c r="H1841" s="54">
        <v>10</v>
      </c>
      <c r="I1841" s="54">
        <v>10</v>
      </c>
      <c r="J1841" s="53" t="s">
        <v>9980</v>
      </c>
    </row>
    <row r="1842" spans="1:10" x14ac:dyDescent="0.2">
      <c r="A1842" s="59" t="s">
        <v>9984</v>
      </c>
      <c r="B1842" s="53" t="s">
        <v>9985</v>
      </c>
      <c r="C1842" s="54">
        <v>0.74037500000000001</v>
      </c>
      <c r="D1842" s="54">
        <v>0.70396199999999998</v>
      </c>
      <c r="E1842" s="54">
        <f t="shared" si="56"/>
        <v>1.0517258033814325</v>
      </c>
      <c r="F1842" s="54">
        <f t="shared" si="57"/>
        <v>7.2758627003140466E-2</v>
      </c>
      <c r="G1842" s="54">
        <v>0.52567945024742391</v>
      </c>
      <c r="H1842" s="54">
        <v>9</v>
      </c>
      <c r="I1842" s="54">
        <v>9</v>
      </c>
      <c r="J1842" s="53" t="s">
        <v>9983</v>
      </c>
    </row>
    <row r="1843" spans="1:10" x14ac:dyDescent="0.2">
      <c r="A1843" s="59" t="s">
        <v>9987</v>
      </c>
      <c r="B1843" s="53" t="s">
        <v>9988</v>
      </c>
      <c r="C1843" s="54">
        <v>1.8386800000000001</v>
      </c>
      <c r="D1843" s="54">
        <v>2.1086900000000002</v>
      </c>
      <c r="E1843" s="54">
        <f t="shared" si="56"/>
        <v>0.87195367740160945</v>
      </c>
      <c r="F1843" s="54">
        <f t="shared" si="57"/>
        <v>-0.19767660112152016</v>
      </c>
      <c r="G1843" s="54">
        <v>0.52739741888615987</v>
      </c>
      <c r="H1843" s="54">
        <v>3</v>
      </c>
      <c r="I1843" s="54">
        <v>3</v>
      </c>
      <c r="J1843" s="53" t="s">
        <v>9986</v>
      </c>
    </row>
    <row r="1844" spans="1:10" x14ac:dyDescent="0.2">
      <c r="A1844" s="59" t="s">
        <v>9990</v>
      </c>
      <c r="B1844" s="53" t="s">
        <v>9991</v>
      </c>
      <c r="C1844" s="54">
        <v>0.99394499999999997</v>
      </c>
      <c r="D1844" s="54">
        <v>0.90135100000000001</v>
      </c>
      <c r="E1844" s="54">
        <f t="shared" si="56"/>
        <v>1.1027280160558983</v>
      </c>
      <c r="F1844" s="54">
        <f t="shared" si="57"/>
        <v>0.14107699920294545</v>
      </c>
      <c r="G1844" s="54">
        <v>0.52742292142886449</v>
      </c>
      <c r="H1844" s="54">
        <v>3</v>
      </c>
      <c r="I1844" s="54">
        <v>3</v>
      </c>
      <c r="J1844" s="53" t="s">
        <v>9989</v>
      </c>
    </row>
    <row r="1845" spans="1:10" x14ac:dyDescent="0.2">
      <c r="A1845" s="59" t="s">
        <v>9993</v>
      </c>
      <c r="B1845" s="53" t="s">
        <v>9994</v>
      </c>
      <c r="C1845" s="54">
        <v>3.5774599999999999</v>
      </c>
      <c r="D1845" s="54">
        <v>3.8344499999999999</v>
      </c>
      <c r="E1845" s="54">
        <f t="shared" si="56"/>
        <v>0.93297865404425662</v>
      </c>
      <c r="F1845" s="54">
        <f t="shared" si="57"/>
        <v>-0.10008402137386996</v>
      </c>
      <c r="G1845" s="54">
        <v>0.52813019707779729</v>
      </c>
      <c r="H1845" s="54">
        <v>8</v>
      </c>
      <c r="I1845" s="54">
        <v>8</v>
      </c>
      <c r="J1845" s="53" t="s">
        <v>9992</v>
      </c>
    </row>
    <row r="1846" spans="1:10" x14ac:dyDescent="0.2">
      <c r="A1846" s="59" t="s">
        <v>9996</v>
      </c>
      <c r="B1846" s="53" t="s">
        <v>9997</v>
      </c>
      <c r="C1846" s="54">
        <v>1.95946</v>
      </c>
      <c r="D1846" s="54">
        <v>2.1043099999999999</v>
      </c>
      <c r="E1846" s="54">
        <f t="shared" si="56"/>
        <v>0.93116508499223027</v>
      </c>
      <c r="F1846" s="54">
        <f t="shared" si="57"/>
        <v>-0.10289113098493712</v>
      </c>
      <c r="G1846" s="54">
        <v>0.52871179601901508</v>
      </c>
      <c r="H1846" s="54">
        <v>7</v>
      </c>
      <c r="I1846" s="54">
        <v>7</v>
      </c>
      <c r="J1846" s="53" t="s">
        <v>9995</v>
      </c>
    </row>
    <row r="1847" spans="1:10" x14ac:dyDescent="0.2">
      <c r="A1847" s="59" t="s">
        <v>9999</v>
      </c>
      <c r="B1847" s="53" t="s">
        <v>10000</v>
      </c>
      <c r="C1847" s="54">
        <v>0.29042800000000002</v>
      </c>
      <c r="D1847" s="54">
        <v>0.51152500000000001</v>
      </c>
      <c r="E1847" s="54">
        <f t="shared" si="56"/>
        <v>0.56776892624993891</v>
      </c>
      <c r="F1847" s="54">
        <f t="shared" si="57"/>
        <v>-0.81662420174590034</v>
      </c>
      <c r="G1847" s="54">
        <v>0.52878484529896463</v>
      </c>
      <c r="H1847" s="54">
        <v>5</v>
      </c>
      <c r="I1847" s="54">
        <v>5</v>
      </c>
      <c r="J1847" s="53" t="s">
        <v>9998</v>
      </c>
    </row>
    <row r="1848" spans="1:10" x14ac:dyDescent="0.2">
      <c r="A1848" s="59" t="s">
        <v>10002</v>
      </c>
      <c r="B1848" s="53" t="s">
        <v>10003</v>
      </c>
      <c r="C1848" s="54">
        <v>1.1118600000000001</v>
      </c>
      <c r="D1848" s="54">
        <v>0.99101600000000001</v>
      </c>
      <c r="E1848" s="54">
        <f t="shared" si="56"/>
        <v>1.1219395045085045</v>
      </c>
      <c r="F1848" s="54">
        <f t="shared" si="57"/>
        <v>0.16599488726708908</v>
      </c>
      <c r="G1848" s="54">
        <v>0.53046898863141345</v>
      </c>
      <c r="H1848" s="54">
        <v>5</v>
      </c>
      <c r="I1848" s="54">
        <v>5</v>
      </c>
      <c r="J1848" s="53" t="s">
        <v>10001</v>
      </c>
    </row>
    <row r="1849" spans="1:10" x14ac:dyDescent="0.2">
      <c r="A1849" s="59" t="s">
        <v>10005</v>
      </c>
      <c r="B1849" s="53" t="s">
        <v>10006</v>
      </c>
      <c r="C1849" s="54">
        <v>0.49399700000000002</v>
      </c>
      <c r="D1849" s="54">
        <v>0.482678</v>
      </c>
      <c r="E1849" s="54">
        <f t="shared" si="56"/>
        <v>1.0234504162195086</v>
      </c>
      <c r="F1849" s="54">
        <f t="shared" si="57"/>
        <v>3.3441208851768461E-2</v>
      </c>
      <c r="G1849" s="54">
        <v>0.53091133785751865</v>
      </c>
      <c r="H1849" s="54">
        <v>6</v>
      </c>
      <c r="I1849" s="54">
        <v>6</v>
      </c>
      <c r="J1849" s="53" t="s">
        <v>10004</v>
      </c>
    </row>
    <row r="1850" spans="1:10" x14ac:dyDescent="0.2">
      <c r="A1850" s="59" t="s">
        <v>10008</v>
      </c>
      <c r="B1850" s="53" t="s">
        <v>10009</v>
      </c>
      <c r="C1850" s="54">
        <v>0.54771899999999996</v>
      </c>
      <c r="D1850" s="54">
        <v>0.59070299999999998</v>
      </c>
      <c r="E1850" s="54">
        <f t="shared" si="56"/>
        <v>0.92723246707736373</v>
      </c>
      <c r="F1850" s="54">
        <f t="shared" si="57"/>
        <v>-0.10899701164107781</v>
      </c>
      <c r="G1850" s="54">
        <v>0.53133203362491987</v>
      </c>
      <c r="H1850" s="54">
        <v>4</v>
      </c>
      <c r="I1850" s="54">
        <v>4</v>
      </c>
      <c r="J1850" s="53" t="s">
        <v>10007</v>
      </c>
    </row>
    <row r="1851" spans="1:10" x14ac:dyDescent="0.2">
      <c r="A1851" s="59" t="s">
        <v>10011</v>
      </c>
      <c r="B1851" s="53" t="s">
        <v>10012</v>
      </c>
      <c r="C1851" s="54">
        <v>0.89747299999999997</v>
      </c>
      <c r="D1851" s="54">
        <v>0.87027100000000002</v>
      </c>
      <c r="E1851" s="54">
        <f t="shared" si="56"/>
        <v>1.0312569303125119</v>
      </c>
      <c r="F1851" s="54">
        <f t="shared" si="57"/>
        <v>4.4403814673747433E-2</v>
      </c>
      <c r="G1851" s="54">
        <v>0.53174081882714308</v>
      </c>
      <c r="H1851" s="54">
        <v>13</v>
      </c>
      <c r="I1851" s="54">
        <v>13</v>
      </c>
      <c r="J1851" s="53" t="s">
        <v>10010</v>
      </c>
    </row>
    <row r="1852" spans="1:10" x14ac:dyDescent="0.2">
      <c r="A1852" s="59" t="s">
        <v>10014</v>
      </c>
      <c r="B1852" s="53" t="s">
        <v>10015</v>
      </c>
      <c r="C1852" s="54">
        <v>1.0361</v>
      </c>
      <c r="D1852" s="54">
        <v>1.0724400000000001</v>
      </c>
      <c r="E1852" s="54">
        <f t="shared" si="56"/>
        <v>0.96611465443288203</v>
      </c>
      <c r="F1852" s="54">
        <f t="shared" si="57"/>
        <v>-4.9733682672916148E-2</v>
      </c>
      <c r="G1852" s="54">
        <v>0.53190491085753488</v>
      </c>
      <c r="H1852" s="54">
        <v>10</v>
      </c>
      <c r="I1852" s="54">
        <v>10</v>
      </c>
      <c r="J1852" s="53" t="s">
        <v>10013</v>
      </c>
    </row>
    <row r="1853" spans="1:10" x14ac:dyDescent="0.2">
      <c r="A1853" s="59" t="s">
        <v>10017</v>
      </c>
      <c r="B1853" s="53" t="s">
        <v>10018</v>
      </c>
      <c r="C1853" s="54">
        <v>0.77445699999999995</v>
      </c>
      <c r="D1853" s="54">
        <v>0.80369999999999997</v>
      </c>
      <c r="E1853" s="54">
        <f t="shared" si="56"/>
        <v>0.9636145327858654</v>
      </c>
      <c r="F1853" s="54">
        <f t="shared" si="57"/>
        <v>-5.3471943091805904E-2</v>
      </c>
      <c r="G1853" s="54">
        <v>0.53244775472225792</v>
      </c>
      <c r="H1853" s="54">
        <v>3</v>
      </c>
      <c r="I1853" s="54">
        <v>3</v>
      </c>
      <c r="J1853" s="53" t="s">
        <v>10016</v>
      </c>
    </row>
    <row r="1854" spans="1:10" x14ac:dyDescent="0.2">
      <c r="A1854" s="59" t="s">
        <v>10020</v>
      </c>
      <c r="B1854" s="53" t="s">
        <v>10021</v>
      </c>
      <c r="C1854" s="54">
        <v>0.73359700000000005</v>
      </c>
      <c r="D1854" s="54">
        <v>0.78959500000000005</v>
      </c>
      <c r="E1854" s="54">
        <f t="shared" si="56"/>
        <v>0.92908009802493685</v>
      </c>
      <c r="F1854" s="54">
        <f t="shared" si="57"/>
        <v>-0.10612511502646695</v>
      </c>
      <c r="G1854" s="54">
        <v>0.53288439188754544</v>
      </c>
      <c r="H1854" s="54">
        <v>14</v>
      </c>
      <c r="I1854" s="54">
        <v>13</v>
      </c>
      <c r="J1854" s="53" t="s">
        <v>10019</v>
      </c>
    </row>
    <row r="1855" spans="1:10" x14ac:dyDescent="0.2">
      <c r="A1855" s="59" t="s">
        <v>10023</v>
      </c>
      <c r="B1855" s="53" t="s">
        <v>10024</v>
      </c>
      <c r="C1855" s="54">
        <v>0.96087400000000001</v>
      </c>
      <c r="D1855" s="54">
        <v>0.91975600000000002</v>
      </c>
      <c r="E1855" s="54">
        <f t="shared" si="56"/>
        <v>1.0447053348931674</v>
      </c>
      <c r="F1855" s="54">
        <f t="shared" si="57"/>
        <v>6.3096079305839728E-2</v>
      </c>
      <c r="G1855" s="54">
        <v>0.5332133324946372</v>
      </c>
      <c r="H1855" s="54">
        <v>9</v>
      </c>
      <c r="I1855" s="54">
        <v>8</v>
      </c>
      <c r="J1855" s="53" t="s">
        <v>10022</v>
      </c>
    </row>
    <row r="1856" spans="1:10" x14ac:dyDescent="0.2">
      <c r="A1856" s="59" t="s">
        <v>10026</v>
      </c>
      <c r="B1856" s="53" t="s">
        <v>10027</v>
      </c>
      <c r="C1856" s="54">
        <v>0.77458000000000005</v>
      </c>
      <c r="D1856" s="54">
        <v>0.75658400000000003</v>
      </c>
      <c r="E1856" s="54">
        <f t="shared" si="56"/>
        <v>1.0237858585431361</v>
      </c>
      <c r="F1856" s="54">
        <f t="shared" si="57"/>
        <v>3.3913983769933258E-2</v>
      </c>
      <c r="G1856" s="54">
        <v>0.53356827584100563</v>
      </c>
      <c r="H1856" s="54">
        <v>11</v>
      </c>
      <c r="I1856" s="54">
        <v>11</v>
      </c>
      <c r="J1856" s="53" t="s">
        <v>10025</v>
      </c>
    </row>
    <row r="1857" spans="1:10" x14ac:dyDescent="0.2">
      <c r="A1857" s="59" t="s">
        <v>10029</v>
      </c>
      <c r="B1857" s="53" t="s">
        <v>10030</v>
      </c>
      <c r="C1857" s="54">
        <v>0.31956000000000001</v>
      </c>
      <c r="D1857" s="54">
        <v>0.21680199999999999</v>
      </c>
      <c r="E1857" s="54">
        <f t="shared" si="56"/>
        <v>1.4739716423280229</v>
      </c>
      <c r="F1857" s="54">
        <f t="shared" si="57"/>
        <v>0.55970876875708242</v>
      </c>
      <c r="G1857" s="54">
        <v>0.53426656943087536</v>
      </c>
      <c r="H1857" s="54">
        <v>4</v>
      </c>
      <c r="I1857" s="54">
        <v>4</v>
      </c>
      <c r="J1857" s="53" t="s">
        <v>10028</v>
      </c>
    </row>
    <row r="1858" spans="1:10" x14ac:dyDescent="0.2">
      <c r="A1858" s="59" t="s">
        <v>10032</v>
      </c>
      <c r="B1858" s="53" t="s">
        <v>10033</v>
      </c>
      <c r="C1858" s="54">
        <v>1.0284199999999999</v>
      </c>
      <c r="D1858" s="54">
        <v>1.09581</v>
      </c>
      <c r="E1858" s="54">
        <f t="shared" si="56"/>
        <v>0.93850211259251137</v>
      </c>
      <c r="F1858" s="54">
        <f t="shared" si="57"/>
        <v>-9.1568102283733577E-2</v>
      </c>
      <c r="G1858" s="54">
        <v>0.53449051170279549</v>
      </c>
      <c r="H1858" s="54">
        <v>5</v>
      </c>
      <c r="I1858" s="54">
        <v>5</v>
      </c>
      <c r="J1858" s="53" t="s">
        <v>10031</v>
      </c>
    </row>
    <row r="1859" spans="1:10" x14ac:dyDescent="0.2">
      <c r="A1859" s="59" t="s">
        <v>10035</v>
      </c>
      <c r="B1859" s="53" t="s">
        <v>10036</v>
      </c>
      <c r="C1859" s="54">
        <v>0.56328299999999998</v>
      </c>
      <c r="D1859" s="54">
        <v>0.63613900000000001</v>
      </c>
      <c r="E1859" s="54">
        <f t="shared" si="56"/>
        <v>0.88547157146472699</v>
      </c>
      <c r="F1859" s="54">
        <f t="shared" si="57"/>
        <v>-0.17548210565747319</v>
      </c>
      <c r="G1859" s="54">
        <v>0.53454466568094239</v>
      </c>
      <c r="H1859" s="54">
        <v>3</v>
      </c>
      <c r="I1859" s="54">
        <v>3</v>
      </c>
      <c r="J1859" s="53" t="s">
        <v>10034</v>
      </c>
    </row>
    <row r="1860" spans="1:10" x14ac:dyDescent="0.2">
      <c r="A1860" s="59" t="s">
        <v>10038</v>
      </c>
      <c r="B1860" s="53" t="s">
        <v>10039</v>
      </c>
      <c r="C1860" s="54">
        <v>1.02291</v>
      </c>
      <c r="D1860" s="54">
        <v>0.96498899999999999</v>
      </c>
      <c r="E1860" s="54">
        <f t="shared" si="56"/>
        <v>1.0600224458517145</v>
      </c>
      <c r="F1860" s="54">
        <f t="shared" si="57"/>
        <v>8.409481401121649E-2</v>
      </c>
      <c r="G1860" s="54">
        <v>0.53668072773055719</v>
      </c>
      <c r="H1860" s="54">
        <v>6</v>
      </c>
      <c r="I1860" s="54">
        <v>6</v>
      </c>
      <c r="J1860" s="53" t="s">
        <v>10037</v>
      </c>
    </row>
    <row r="1861" spans="1:10" x14ac:dyDescent="0.2">
      <c r="A1861" s="59" t="s">
        <v>10041</v>
      </c>
      <c r="B1861" s="53" t="s">
        <v>10042</v>
      </c>
      <c r="C1861" s="54">
        <v>0.76916899999999999</v>
      </c>
      <c r="D1861" s="54">
        <v>0.79678800000000005</v>
      </c>
      <c r="E1861" s="54">
        <f t="shared" si="56"/>
        <v>0.9653370783696541</v>
      </c>
      <c r="F1861" s="54">
        <f t="shared" si="57"/>
        <v>-5.0895301337143345E-2</v>
      </c>
      <c r="G1861" s="54">
        <v>0.53754892786371111</v>
      </c>
      <c r="H1861" s="54">
        <v>5</v>
      </c>
      <c r="I1861" s="54">
        <v>5</v>
      </c>
      <c r="J1861" s="53" t="s">
        <v>10040</v>
      </c>
    </row>
    <row r="1862" spans="1:10" x14ac:dyDescent="0.2">
      <c r="A1862" s="59" t="s">
        <v>10044</v>
      </c>
      <c r="B1862" s="53" t="s">
        <v>10045</v>
      </c>
      <c r="C1862" s="54">
        <v>1.46878</v>
      </c>
      <c r="D1862" s="54">
        <v>1.70323</v>
      </c>
      <c r="E1862" s="54">
        <f t="shared" ref="E1862:E1925" si="58">C1862/D1862</f>
        <v>0.86234977072973118</v>
      </c>
      <c r="F1862" s="54">
        <f t="shared" ref="F1862:F1925" si="59">LOG(E1862,2)</f>
        <v>-0.2136549469796111</v>
      </c>
      <c r="G1862" s="54">
        <v>0.5383218403365102</v>
      </c>
      <c r="H1862" s="54">
        <v>5</v>
      </c>
      <c r="I1862" s="54">
        <v>5</v>
      </c>
      <c r="J1862" s="53" t="s">
        <v>10043</v>
      </c>
    </row>
    <row r="1863" spans="1:10" x14ac:dyDescent="0.2">
      <c r="A1863" s="59" t="s">
        <v>10047</v>
      </c>
      <c r="B1863" s="53" t="s">
        <v>10048</v>
      </c>
      <c r="C1863" s="54">
        <v>1.2863500000000001</v>
      </c>
      <c r="D1863" s="54">
        <v>1.2639199999999999</v>
      </c>
      <c r="E1863" s="54">
        <f t="shared" si="58"/>
        <v>1.017746376352934</v>
      </c>
      <c r="F1863" s="54">
        <f t="shared" si="59"/>
        <v>2.5378084826526752E-2</v>
      </c>
      <c r="G1863" s="54">
        <v>0.53911324281578477</v>
      </c>
      <c r="H1863" s="54">
        <v>24</v>
      </c>
      <c r="I1863" s="54">
        <v>24</v>
      </c>
      <c r="J1863" s="53" t="s">
        <v>10046</v>
      </c>
    </row>
    <row r="1864" spans="1:10" x14ac:dyDescent="0.2">
      <c r="A1864" s="59" t="s">
        <v>10050</v>
      </c>
      <c r="B1864" s="53" t="s">
        <v>10051</v>
      </c>
      <c r="C1864" s="54">
        <v>1.4165000000000001</v>
      </c>
      <c r="D1864" s="54">
        <v>1.3725400000000001</v>
      </c>
      <c r="E1864" s="54">
        <f t="shared" si="58"/>
        <v>1.0320282104710974</v>
      </c>
      <c r="F1864" s="54">
        <f t="shared" si="59"/>
        <v>4.5482407341102753E-2</v>
      </c>
      <c r="G1864" s="54">
        <v>0.53931313787839585</v>
      </c>
      <c r="H1864" s="54">
        <v>16</v>
      </c>
      <c r="I1864" s="54">
        <v>15</v>
      </c>
      <c r="J1864" s="53" t="s">
        <v>10049</v>
      </c>
    </row>
    <row r="1865" spans="1:10" x14ac:dyDescent="0.2">
      <c r="A1865" s="59" t="s">
        <v>10053</v>
      </c>
      <c r="B1865" s="53" t="s">
        <v>10054</v>
      </c>
      <c r="C1865" s="54">
        <v>0.44051499999999999</v>
      </c>
      <c r="D1865" s="54">
        <v>0.47569499999999998</v>
      </c>
      <c r="E1865" s="54">
        <f t="shared" si="58"/>
        <v>0.92604504987439429</v>
      </c>
      <c r="F1865" s="54">
        <f t="shared" si="59"/>
        <v>-0.11084571603524898</v>
      </c>
      <c r="G1865" s="54">
        <v>0.53935287740297155</v>
      </c>
      <c r="H1865" s="54">
        <v>5</v>
      </c>
      <c r="I1865" s="54">
        <v>5</v>
      </c>
      <c r="J1865" s="53" t="s">
        <v>10052</v>
      </c>
    </row>
    <row r="1866" spans="1:10" x14ac:dyDescent="0.2">
      <c r="A1866" s="59" t="s">
        <v>10056</v>
      </c>
      <c r="B1866" s="53" t="s">
        <v>10057</v>
      </c>
      <c r="C1866" s="54">
        <v>1.1421699999999999</v>
      </c>
      <c r="D1866" s="54">
        <v>1.0889599999999999</v>
      </c>
      <c r="E1866" s="54">
        <f t="shared" si="58"/>
        <v>1.0488631354687041</v>
      </c>
      <c r="F1866" s="54">
        <f t="shared" si="59"/>
        <v>6.8826435148037254E-2</v>
      </c>
      <c r="G1866" s="54">
        <v>0.53961622572404422</v>
      </c>
      <c r="H1866" s="54">
        <v>3</v>
      </c>
      <c r="I1866" s="54">
        <v>3</v>
      </c>
      <c r="J1866" s="53" t="s">
        <v>10055</v>
      </c>
    </row>
    <row r="1867" spans="1:10" x14ac:dyDescent="0.2">
      <c r="A1867" s="59" t="s">
        <v>10059</v>
      </c>
      <c r="B1867" s="53" t="s">
        <v>10060</v>
      </c>
      <c r="C1867" s="54">
        <v>1.99278</v>
      </c>
      <c r="D1867" s="54">
        <v>1.9073</v>
      </c>
      <c r="E1867" s="54">
        <f t="shared" si="58"/>
        <v>1.0448172809731033</v>
      </c>
      <c r="F1867" s="54">
        <f t="shared" si="59"/>
        <v>6.3250663949526956E-2</v>
      </c>
      <c r="G1867" s="54">
        <v>0.53967338431583411</v>
      </c>
      <c r="H1867" s="54">
        <v>6</v>
      </c>
      <c r="I1867" s="54">
        <v>6</v>
      </c>
      <c r="J1867" s="53" t="s">
        <v>10058</v>
      </c>
    </row>
    <row r="1868" spans="1:10" x14ac:dyDescent="0.2">
      <c r="A1868" s="59" t="s">
        <v>10062</v>
      </c>
      <c r="C1868" s="54">
        <v>0.876973</v>
      </c>
      <c r="D1868" s="54">
        <v>0.92940999999999996</v>
      </c>
      <c r="E1868" s="54">
        <f t="shared" si="58"/>
        <v>0.94358033591203028</v>
      </c>
      <c r="F1868" s="54">
        <f t="shared" si="59"/>
        <v>-8.3782741568360602E-2</v>
      </c>
      <c r="G1868" s="54">
        <v>0.54019554719699647</v>
      </c>
      <c r="H1868" s="54">
        <v>3</v>
      </c>
      <c r="I1868" s="54">
        <v>3</v>
      </c>
      <c r="J1868" s="53" t="s">
        <v>10061</v>
      </c>
    </row>
    <row r="1869" spans="1:10" x14ac:dyDescent="0.2">
      <c r="A1869" s="59" t="s">
        <v>10064</v>
      </c>
      <c r="B1869" s="53" t="s">
        <v>10065</v>
      </c>
      <c r="C1869" s="54">
        <v>0.70837399999999995</v>
      </c>
      <c r="D1869" s="54">
        <v>0.72341100000000003</v>
      </c>
      <c r="E1869" s="54">
        <f t="shared" si="58"/>
        <v>0.9792137526247181</v>
      </c>
      <c r="F1869" s="54">
        <f t="shared" si="59"/>
        <v>-3.030427469978024E-2</v>
      </c>
      <c r="G1869" s="54">
        <v>0.54037593500986691</v>
      </c>
      <c r="H1869" s="54">
        <v>33</v>
      </c>
      <c r="I1869" s="54">
        <v>33</v>
      </c>
      <c r="J1869" s="53" t="s">
        <v>10063</v>
      </c>
    </row>
    <row r="1870" spans="1:10" x14ac:dyDescent="0.2">
      <c r="A1870" s="59" t="s">
        <v>10067</v>
      </c>
      <c r="B1870" s="53" t="s">
        <v>10068</v>
      </c>
      <c r="C1870" s="54">
        <v>1.2545200000000001</v>
      </c>
      <c r="D1870" s="54">
        <v>1.21201</v>
      </c>
      <c r="E1870" s="54">
        <f t="shared" si="58"/>
        <v>1.0350739680365675</v>
      </c>
      <c r="F1870" s="54">
        <f t="shared" si="59"/>
        <v>4.9733868697061763E-2</v>
      </c>
      <c r="G1870" s="54">
        <v>0.54076552925728305</v>
      </c>
      <c r="H1870" s="54">
        <v>2</v>
      </c>
      <c r="I1870" s="54">
        <v>2</v>
      </c>
      <c r="J1870" s="53" t="s">
        <v>10066</v>
      </c>
    </row>
    <row r="1871" spans="1:10" x14ac:dyDescent="0.2">
      <c r="A1871" s="59" t="s">
        <v>10070</v>
      </c>
      <c r="B1871" s="53" t="s">
        <v>10071</v>
      </c>
      <c r="C1871" s="54">
        <v>2.5095800000000001</v>
      </c>
      <c r="D1871" s="54">
        <v>2.3178000000000001</v>
      </c>
      <c r="E1871" s="54">
        <f t="shared" si="58"/>
        <v>1.0827422555871948</v>
      </c>
      <c r="F1871" s="54">
        <f t="shared" si="59"/>
        <v>0.11468985343442994</v>
      </c>
      <c r="G1871" s="54">
        <v>0.54097849330952985</v>
      </c>
      <c r="H1871" s="54">
        <v>4</v>
      </c>
      <c r="I1871" s="54">
        <v>3</v>
      </c>
      <c r="J1871" s="53" t="s">
        <v>10069</v>
      </c>
    </row>
    <row r="1872" spans="1:10" x14ac:dyDescent="0.2">
      <c r="A1872" s="59" t="s">
        <v>10073</v>
      </c>
      <c r="B1872" s="53" t="s">
        <v>10074</v>
      </c>
      <c r="C1872" s="54">
        <v>0.93720300000000001</v>
      </c>
      <c r="D1872" s="54">
        <v>0.90166999999999997</v>
      </c>
      <c r="E1872" s="54">
        <f t="shared" si="58"/>
        <v>1.0394079874011557</v>
      </c>
      <c r="F1872" s="54">
        <f t="shared" si="59"/>
        <v>5.5762050648913625E-2</v>
      </c>
      <c r="G1872" s="54">
        <v>0.54136602889430818</v>
      </c>
      <c r="H1872" s="54">
        <v>7</v>
      </c>
      <c r="I1872" s="54">
        <v>7</v>
      </c>
      <c r="J1872" s="53" t="s">
        <v>10072</v>
      </c>
    </row>
    <row r="1873" spans="1:10" x14ac:dyDescent="0.2">
      <c r="A1873" s="59" t="s">
        <v>10076</v>
      </c>
      <c r="B1873" s="53" t="s">
        <v>10077</v>
      </c>
      <c r="C1873" s="54">
        <v>0.78667900000000002</v>
      </c>
      <c r="D1873" s="54">
        <v>0.76758800000000005</v>
      </c>
      <c r="E1873" s="54">
        <f t="shared" si="58"/>
        <v>1.0248714153947169</v>
      </c>
      <c r="F1873" s="54">
        <f t="shared" si="59"/>
        <v>3.5442914599781258E-2</v>
      </c>
      <c r="G1873" s="54">
        <v>0.54196594743928639</v>
      </c>
      <c r="H1873" s="54">
        <v>6</v>
      </c>
      <c r="I1873" s="54">
        <v>6</v>
      </c>
      <c r="J1873" s="53" t="s">
        <v>10075</v>
      </c>
    </row>
    <row r="1874" spans="1:10" x14ac:dyDescent="0.2">
      <c r="A1874" s="59" t="s">
        <v>10079</v>
      </c>
      <c r="B1874" s="53" t="s">
        <v>10080</v>
      </c>
      <c r="C1874" s="54">
        <v>0.71348500000000004</v>
      </c>
      <c r="D1874" s="54">
        <v>0.68186000000000002</v>
      </c>
      <c r="E1874" s="54">
        <f t="shared" si="58"/>
        <v>1.0463804886633621</v>
      </c>
      <c r="F1874" s="54">
        <f t="shared" si="59"/>
        <v>6.540754498241913E-2</v>
      </c>
      <c r="G1874" s="54">
        <v>0.54373964585186374</v>
      </c>
      <c r="H1874" s="54">
        <v>2</v>
      </c>
      <c r="I1874" s="54">
        <v>2</v>
      </c>
      <c r="J1874" s="53" t="s">
        <v>10078</v>
      </c>
    </row>
    <row r="1875" spans="1:10" x14ac:dyDescent="0.2">
      <c r="A1875" s="59" t="s">
        <v>10082</v>
      </c>
      <c r="B1875" s="53" t="s">
        <v>10083</v>
      </c>
      <c r="C1875" s="54">
        <v>0.89779200000000003</v>
      </c>
      <c r="D1875" s="54">
        <v>0.87179899999999999</v>
      </c>
      <c r="E1875" s="54">
        <f t="shared" si="58"/>
        <v>1.0298153588155068</v>
      </c>
      <c r="F1875" s="54">
        <f t="shared" si="59"/>
        <v>4.2385691971381416E-2</v>
      </c>
      <c r="G1875" s="54">
        <v>0.54463933023584798</v>
      </c>
      <c r="H1875" s="54">
        <v>6</v>
      </c>
      <c r="I1875" s="54">
        <v>4</v>
      </c>
      <c r="J1875" s="53" t="s">
        <v>10081</v>
      </c>
    </row>
    <row r="1876" spans="1:10" x14ac:dyDescent="0.2">
      <c r="A1876" s="59" t="s">
        <v>10085</v>
      </c>
      <c r="B1876" s="53" t="s">
        <v>10086</v>
      </c>
      <c r="C1876" s="54">
        <v>1.00709</v>
      </c>
      <c r="D1876" s="54">
        <v>0.95437399999999994</v>
      </c>
      <c r="E1876" s="54">
        <f t="shared" si="58"/>
        <v>1.0552362071892152</v>
      </c>
      <c r="F1876" s="54">
        <f t="shared" si="59"/>
        <v>7.7565972200348957E-2</v>
      </c>
      <c r="G1876" s="54">
        <v>0.54466692065952726</v>
      </c>
      <c r="H1876" s="54">
        <v>8</v>
      </c>
      <c r="I1876" s="54">
        <v>8</v>
      </c>
      <c r="J1876" s="53" t="s">
        <v>10084</v>
      </c>
    </row>
    <row r="1877" spans="1:10" x14ac:dyDescent="0.2">
      <c r="A1877" s="59" t="s">
        <v>10088</v>
      </c>
      <c r="B1877" s="53" t="s">
        <v>10089</v>
      </c>
      <c r="C1877" s="54">
        <v>0.66436399999999995</v>
      </c>
      <c r="D1877" s="54">
        <v>0.69058799999999998</v>
      </c>
      <c r="E1877" s="54">
        <f t="shared" si="58"/>
        <v>0.96202656287106059</v>
      </c>
      <c r="F1877" s="54">
        <f t="shared" si="59"/>
        <v>-5.5851365555992225E-2</v>
      </c>
      <c r="G1877" s="54">
        <v>0.54523910972121625</v>
      </c>
      <c r="H1877" s="54">
        <v>10</v>
      </c>
      <c r="I1877" s="54">
        <v>10</v>
      </c>
      <c r="J1877" s="53" t="s">
        <v>10087</v>
      </c>
    </row>
    <row r="1878" spans="1:10" x14ac:dyDescent="0.2">
      <c r="A1878" s="59" t="s">
        <v>10091</v>
      </c>
      <c r="B1878" s="53" t="s">
        <v>10092</v>
      </c>
      <c r="C1878" s="54">
        <v>1.11236</v>
      </c>
      <c r="D1878" s="54">
        <v>1.07463</v>
      </c>
      <c r="E1878" s="54">
        <f t="shared" si="58"/>
        <v>1.0351097587076483</v>
      </c>
      <c r="F1878" s="54">
        <f t="shared" si="59"/>
        <v>4.9783753181242077E-2</v>
      </c>
      <c r="G1878" s="54">
        <v>0.54532323199284816</v>
      </c>
      <c r="H1878" s="54">
        <v>15</v>
      </c>
      <c r="I1878" s="54">
        <v>15</v>
      </c>
      <c r="J1878" s="53" t="s">
        <v>10090</v>
      </c>
    </row>
    <row r="1879" spans="1:10" x14ac:dyDescent="0.2">
      <c r="A1879" s="59" t="s">
        <v>10094</v>
      </c>
      <c r="B1879" s="53" t="s">
        <v>10095</v>
      </c>
      <c r="C1879" s="54">
        <v>1.0249999999999999</v>
      </c>
      <c r="D1879" s="54">
        <v>1.08151</v>
      </c>
      <c r="E1879" s="54">
        <f t="shared" si="58"/>
        <v>0.94774898059195012</v>
      </c>
      <c r="F1879" s="54">
        <f t="shared" si="59"/>
        <v>-7.7423095267469447E-2</v>
      </c>
      <c r="G1879" s="54">
        <v>0.54543750840107896</v>
      </c>
      <c r="H1879" s="54">
        <v>8</v>
      </c>
      <c r="I1879" s="54">
        <v>8</v>
      </c>
      <c r="J1879" s="53" t="s">
        <v>10093</v>
      </c>
    </row>
    <row r="1880" spans="1:10" x14ac:dyDescent="0.2">
      <c r="A1880" s="59" t="s">
        <v>10097</v>
      </c>
      <c r="B1880" s="53" t="s">
        <v>10098</v>
      </c>
      <c r="C1880" s="54">
        <v>1.9277899999999999</v>
      </c>
      <c r="D1880" s="54">
        <v>2.0054400000000001</v>
      </c>
      <c r="E1880" s="54">
        <f t="shared" si="58"/>
        <v>0.96128031753630117</v>
      </c>
      <c r="F1880" s="54">
        <f t="shared" si="59"/>
        <v>-5.6970900362150356E-2</v>
      </c>
      <c r="G1880" s="54">
        <v>0.54548021122599843</v>
      </c>
      <c r="H1880" s="54">
        <v>6</v>
      </c>
      <c r="I1880" s="54">
        <v>6</v>
      </c>
      <c r="J1880" s="53" t="s">
        <v>10096</v>
      </c>
    </row>
    <row r="1881" spans="1:10" x14ac:dyDescent="0.2">
      <c r="A1881" s="59" t="s">
        <v>10100</v>
      </c>
      <c r="B1881" s="53" t="s">
        <v>10101</v>
      </c>
      <c r="C1881" s="54">
        <v>5.8002099999999999</v>
      </c>
      <c r="D1881" s="54">
        <v>6.45078</v>
      </c>
      <c r="E1881" s="54">
        <f t="shared" si="58"/>
        <v>0.89914863008814438</v>
      </c>
      <c r="F1881" s="54">
        <f t="shared" si="59"/>
        <v>-0.15336848062978292</v>
      </c>
      <c r="G1881" s="54">
        <v>0.54610732271625362</v>
      </c>
      <c r="H1881" s="54">
        <v>17</v>
      </c>
      <c r="I1881" s="54">
        <v>14</v>
      </c>
      <c r="J1881" s="53" t="s">
        <v>10099</v>
      </c>
    </row>
    <row r="1882" spans="1:10" x14ac:dyDescent="0.2">
      <c r="A1882" s="59" t="s">
        <v>10103</v>
      </c>
      <c r="B1882" s="53" t="s">
        <v>10104</v>
      </c>
      <c r="C1882" s="54">
        <v>4.6268599999999998</v>
      </c>
      <c r="D1882" s="54">
        <v>5.4388300000000003</v>
      </c>
      <c r="E1882" s="54">
        <f t="shared" si="58"/>
        <v>0.85070870021677447</v>
      </c>
      <c r="F1882" s="54">
        <f t="shared" si="59"/>
        <v>-0.23326288623892827</v>
      </c>
      <c r="G1882" s="54">
        <v>0.54656522950795783</v>
      </c>
      <c r="H1882" s="54">
        <v>6</v>
      </c>
      <c r="I1882" s="54">
        <v>5</v>
      </c>
      <c r="J1882" s="53" t="s">
        <v>10102</v>
      </c>
    </row>
    <row r="1883" spans="1:10" x14ac:dyDescent="0.2">
      <c r="A1883" s="59" t="s">
        <v>10106</v>
      </c>
      <c r="B1883" s="53" t="s">
        <v>10107</v>
      </c>
      <c r="C1883" s="54">
        <v>1.0105</v>
      </c>
      <c r="D1883" s="54">
        <v>0.99551500000000004</v>
      </c>
      <c r="E1883" s="54">
        <f t="shared" si="58"/>
        <v>1.0150525105096355</v>
      </c>
      <c r="F1883" s="54">
        <f t="shared" si="59"/>
        <v>2.1554362575276497E-2</v>
      </c>
      <c r="G1883" s="54">
        <v>0.54731833862820878</v>
      </c>
      <c r="H1883" s="54">
        <v>9</v>
      </c>
      <c r="I1883" s="54">
        <v>9</v>
      </c>
      <c r="J1883" s="53" t="s">
        <v>10105</v>
      </c>
    </row>
    <row r="1884" spans="1:10" x14ac:dyDescent="0.2">
      <c r="A1884" s="59" t="s">
        <v>10109</v>
      </c>
      <c r="B1884" s="53" t="s">
        <v>10110</v>
      </c>
      <c r="C1884" s="54">
        <v>0.62965599999999999</v>
      </c>
      <c r="D1884" s="54">
        <v>0.60598600000000002</v>
      </c>
      <c r="E1884" s="54">
        <f t="shared" si="58"/>
        <v>1.0390603083239547</v>
      </c>
      <c r="F1884" s="54">
        <f t="shared" si="59"/>
        <v>5.5279392446997477E-2</v>
      </c>
      <c r="G1884" s="54">
        <v>0.54733850295240949</v>
      </c>
      <c r="H1884" s="54">
        <v>4</v>
      </c>
      <c r="I1884" s="54">
        <v>3</v>
      </c>
      <c r="J1884" s="53" t="s">
        <v>10108</v>
      </c>
    </row>
    <row r="1885" spans="1:10" x14ac:dyDescent="0.2">
      <c r="A1885" s="59" t="s">
        <v>10112</v>
      </c>
      <c r="B1885" s="53" t="s">
        <v>10113</v>
      </c>
      <c r="C1885" s="54">
        <v>0.82990399999999998</v>
      </c>
      <c r="D1885" s="54">
        <v>0.75694300000000003</v>
      </c>
      <c r="E1885" s="54">
        <f t="shared" si="58"/>
        <v>1.096389027971723</v>
      </c>
      <c r="F1885" s="54">
        <f t="shared" si="59"/>
        <v>0.1327597956896889</v>
      </c>
      <c r="G1885" s="54">
        <v>0.54760322858066768</v>
      </c>
      <c r="H1885" s="54">
        <v>4</v>
      </c>
      <c r="I1885" s="54">
        <v>4</v>
      </c>
      <c r="J1885" s="53" t="s">
        <v>10111</v>
      </c>
    </row>
    <row r="1886" spans="1:10" x14ac:dyDescent="0.2">
      <c r="A1886" s="59" t="s">
        <v>10115</v>
      </c>
      <c r="B1886" s="53" t="s">
        <v>10116</v>
      </c>
      <c r="C1886" s="54">
        <v>0.68195700000000004</v>
      </c>
      <c r="D1886" s="54">
        <v>0.69400899999999999</v>
      </c>
      <c r="E1886" s="54">
        <f t="shared" si="58"/>
        <v>0.98263423096818636</v>
      </c>
      <c r="F1886" s="54">
        <f t="shared" si="59"/>
        <v>-2.5273597312929462E-2</v>
      </c>
      <c r="G1886" s="54">
        <v>0.54803967486347416</v>
      </c>
      <c r="H1886" s="54">
        <v>9</v>
      </c>
      <c r="I1886" s="54">
        <v>9</v>
      </c>
      <c r="J1886" s="53" t="s">
        <v>10114</v>
      </c>
    </row>
    <row r="1887" spans="1:10" x14ac:dyDescent="0.2">
      <c r="A1887" s="59" t="s">
        <v>10118</v>
      </c>
      <c r="B1887" s="53" t="s">
        <v>10119</v>
      </c>
      <c r="C1887" s="54">
        <v>2.1029499999999999</v>
      </c>
      <c r="D1887" s="54">
        <v>2.13971</v>
      </c>
      <c r="E1887" s="54">
        <f t="shared" si="58"/>
        <v>0.98282010178949475</v>
      </c>
      <c r="F1887" s="54">
        <f t="shared" si="59"/>
        <v>-2.5000729194370099E-2</v>
      </c>
      <c r="G1887" s="54">
        <v>0.54831736494894778</v>
      </c>
      <c r="H1887" s="54">
        <v>7</v>
      </c>
      <c r="I1887" s="54">
        <v>7</v>
      </c>
      <c r="J1887" s="53" t="s">
        <v>10117</v>
      </c>
    </row>
    <row r="1888" spans="1:10" x14ac:dyDescent="0.2">
      <c r="A1888" s="59" t="s">
        <v>10121</v>
      </c>
      <c r="B1888" s="53" t="s">
        <v>10122</v>
      </c>
      <c r="C1888" s="54">
        <v>0.77546899999999996</v>
      </c>
      <c r="D1888" s="54">
        <v>0.64262799999999998</v>
      </c>
      <c r="E1888" s="54">
        <f t="shared" si="58"/>
        <v>1.2067152380537418</v>
      </c>
      <c r="F1888" s="54">
        <f t="shared" si="59"/>
        <v>0.27108526754504142</v>
      </c>
      <c r="G1888" s="54">
        <v>0.54860403812026748</v>
      </c>
      <c r="H1888" s="54">
        <v>2</v>
      </c>
      <c r="I1888" s="54">
        <v>2</v>
      </c>
      <c r="J1888" s="53" t="s">
        <v>10120</v>
      </c>
    </row>
    <row r="1889" spans="1:10" x14ac:dyDescent="0.2">
      <c r="A1889" s="59" t="s">
        <v>10124</v>
      </c>
      <c r="B1889" s="53" t="s">
        <v>10125</v>
      </c>
      <c r="C1889" s="54">
        <v>0.92413699999999999</v>
      </c>
      <c r="D1889" s="54">
        <v>0.97512900000000002</v>
      </c>
      <c r="E1889" s="54">
        <f t="shared" si="58"/>
        <v>0.94770743152957193</v>
      </c>
      <c r="F1889" s="54">
        <f t="shared" si="59"/>
        <v>-7.7486344019456421E-2</v>
      </c>
      <c r="G1889" s="54">
        <v>0.5489881876281556</v>
      </c>
      <c r="H1889" s="54">
        <v>2</v>
      </c>
      <c r="I1889" s="54">
        <v>2</v>
      </c>
      <c r="J1889" s="53" t="s">
        <v>10123</v>
      </c>
    </row>
    <row r="1890" spans="1:10" x14ac:dyDescent="0.2">
      <c r="A1890" s="59" t="s">
        <v>10127</v>
      </c>
      <c r="B1890" s="53" t="s">
        <v>10128</v>
      </c>
      <c r="C1890" s="54">
        <v>1.03921</v>
      </c>
      <c r="D1890" s="54">
        <v>1.01</v>
      </c>
      <c r="E1890" s="54">
        <f t="shared" si="58"/>
        <v>1.0289207920792078</v>
      </c>
      <c r="F1890" s="54">
        <f t="shared" si="59"/>
        <v>4.1131925601303417E-2</v>
      </c>
      <c r="G1890" s="54">
        <v>0.54932833371232881</v>
      </c>
      <c r="H1890" s="54">
        <v>13</v>
      </c>
      <c r="I1890" s="54">
        <v>13</v>
      </c>
      <c r="J1890" s="53" t="s">
        <v>10126</v>
      </c>
    </row>
    <row r="1891" spans="1:10" x14ac:dyDescent="0.2">
      <c r="A1891" s="59" t="s">
        <v>10130</v>
      </c>
      <c r="B1891" s="53" t="s">
        <v>10131</v>
      </c>
      <c r="C1891" s="54">
        <v>0.78728600000000004</v>
      </c>
      <c r="D1891" s="54">
        <v>0.74443999999999999</v>
      </c>
      <c r="E1891" s="54">
        <f t="shared" si="58"/>
        <v>1.057554671968191</v>
      </c>
      <c r="F1891" s="54">
        <f t="shared" si="59"/>
        <v>8.0732247684294572E-2</v>
      </c>
      <c r="G1891" s="54">
        <v>0.55128985431899336</v>
      </c>
      <c r="H1891" s="54">
        <v>14</v>
      </c>
      <c r="I1891" s="54">
        <v>14</v>
      </c>
      <c r="J1891" s="53" t="s">
        <v>10129</v>
      </c>
    </row>
    <row r="1892" spans="1:10" x14ac:dyDescent="0.2">
      <c r="A1892" s="59" t="s">
        <v>10133</v>
      </c>
      <c r="B1892" s="53" t="s">
        <v>10134</v>
      </c>
      <c r="C1892" s="54">
        <v>0.88951999999999998</v>
      </c>
      <c r="D1892" s="54">
        <v>0.822932</v>
      </c>
      <c r="E1892" s="54">
        <f t="shared" si="58"/>
        <v>1.0809155555987615</v>
      </c>
      <c r="F1892" s="54">
        <f t="shared" si="59"/>
        <v>0.11225381976308928</v>
      </c>
      <c r="G1892" s="54">
        <v>0.55169620938349861</v>
      </c>
      <c r="H1892" s="54">
        <v>6</v>
      </c>
      <c r="I1892" s="54">
        <v>6</v>
      </c>
      <c r="J1892" s="53" t="s">
        <v>10132</v>
      </c>
    </row>
    <row r="1893" spans="1:10" x14ac:dyDescent="0.2">
      <c r="A1893" s="59" t="s">
        <v>10136</v>
      </c>
      <c r="B1893" s="53" t="s">
        <v>10137</v>
      </c>
      <c r="C1893" s="54">
        <v>0.62892700000000001</v>
      </c>
      <c r="D1893" s="54">
        <v>0.60302</v>
      </c>
      <c r="E1893" s="54">
        <f t="shared" si="58"/>
        <v>1.0429620908095918</v>
      </c>
      <c r="F1893" s="54">
        <f t="shared" si="59"/>
        <v>6.0686720278632478E-2</v>
      </c>
      <c r="G1893" s="54">
        <v>0.55232410819502564</v>
      </c>
      <c r="H1893" s="54">
        <v>29</v>
      </c>
      <c r="I1893" s="54">
        <v>29</v>
      </c>
      <c r="J1893" s="53" t="s">
        <v>10135</v>
      </c>
    </row>
    <row r="1894" spans="1:10" x14ac:dyDescent="0.2">
      <c r="A1894" s="59" t="s">
        <v>10139</v>
      </c>
      <c r="B1894" s="53" t="s">
        <v>10140</v>
      </c>
      <c r="C1894" s="54">
        <v>0.86935600000000002</v>
      </c>
      <c r="D1894" s="54">
        <v>0.85307500000000003</v>
      </c>
      <c r="E1894" s="54">
        <f t="shared" si="58"/>
        <v>1.0190850745831257</v>
      </c>
      <c r="F1894" s="54">
        <f t="shared" si="59"/>
        <v>2.7274494640063991E-2</v>
      </c>
      <c r="G1894" s="54">
        <v>0.55258870038922669</v>
      </c>
      <c r="H1894" s="54">
        <v>18</v>
      </c>
      <c r="I1894" s="54">
        <v>18</v>
      </c>
      <c r="J1894" s="53" t="s">
        <v>10138</v>
      </c>
    </row>
    <row r="1895" spans="1:10" x14ac:dyDescent="0.2">
      <c r="A1895" s="59" t="s">
        <v>10142</v>
      </c>
      <c r="B1895" s="53" t="s">
        <v>10143</v>
      </c>
      <c r="C1895" s="54">
        <v>0.74396300000000004</v>
      </c>
      <c r="D1895" s="54">
        <v>0.82212200000000002</v>
      </c>
      <c r="E1895" s="54">
        <f t="shared" si="58"/>
        <v>0.9049301685151353</v>
      </c>
      <c r="F1895" s="54">
        <f t="shared" si="59"/>
        <v>-0.14412162802187156</v>
      </c>
      <c r="G1895" s="54">
        <v>0.55280632063773316</v>
      </c>
      <c r="H1895" s="54">
        <v>14</v>
      </c>
      <c r="I1895" s="54">
        <v>13</v>
      </c>
      <c r="J1895" s="53" t="s">
        <v>10141</v>
      </c>
    </row>
    <row r="1896" spans="1:10" x14ac:dyDescent="0.2">
      <c r="A1896" s="59" t="s">
        <v>10145</v>
      </c>
      <c r="B1896" s="53" t="s">
        <v>10146</v>
      </c>
      <c r="C1896" s="54">
        <v>1.05986</v>
      </c>
      <c r="D1896" s="54">
        <v>1.1087499999999999</v>
      </c>
      <c r="E1896" s="54">
        <f t="shared" si="58"/>
        <v>0.95590529875986485</v>
      </c>
      <c r="F1896" s="54">
        <f t="shared" si="59"/>
        <v>-6.5060396950150298E-2</v>
      </c>
      <c r="G1896" s="54">
        <v>0.55508820607280118</v>
      </c>
      <c r="H1896" s="54">
        <v>10</v>
      </c>
      <c r="I1896" s="54">
        <v>10</v>
      </c>
      <c r="J1896" s="53" t="s">
        <v>10144</v>
      </c>
    </row>
    <row r="1897" spans="1:10" x14ac:dyDescent="0.2">
      <c r="A1897" s="59" t="s">
        <v>10148</v>
      </c>
      <c r="B1897" s="53" t="s">
        <v>10149</v>
      </c>
      <c r="C1897" s="54">
        <v>1.16472</v>
      </c>
      <c r="D1897" s="54">
        <v>1.097</v>
      </c>
      <c r="E1897" s="54">
        <f t="shared" si="58"/>
        <v>1.061731996353692</v>
      </c>
      <c r="F1897" s="54">
        <f t="shared" si="59"/>
        <v>8.6419645307436732E-2</v>
      </c>
      <c r="G1897" s="54">
        <v>0.55597338247803441</v>
      </c>
      <c r="H1897" s="54">
        <v>4</v>
      </c>
      <c r="I1897" s="54">
        <v>4</v>
      </c>
      <c r="J1897" s="53" t="s">
        <v>10147</v>
      </c>
    </row>
    <row r="1898" spans="1:10" x14ac:dyDescent="0.2">
      <c r="B1898" s="53" t="s">
        <v>10151</v>
      </c>
      <c r="C1898" s="54">
        <v>0.441743</v>
      </c>
      <c r="D1898" s="54">
        <v>0.42429800000000001</v>
      </c>
      <c r="E1898" s="54">
        <f t="shared" si="58"/>
        <v>1.0411149710816454</v>
      </c>
      <c r="F1898" s="54">
        <f t="shared" si="59"/>
        <v>5.8129395294894866E-2</v>
      </c>
      <c r="G1898" s="54">
        <v>0.55624356524702256</v>
      </c>
      <c r="H1898" s="54">
        <v>7</v>
      </c>
      <c r="I1898" s="54">
        <v>7</v>
      </c>
      <c r="J1898" s="53" t="s">
        <v>10150</v>
      </c>
    </row>
    <row r="1899" spans="1:10" x14ac:dyDescent="0.2">
      <c r="A1899" s="59" t="s">
        <v>10153</v>
      </c>
      <c r="B1899" s="53" t="s">
        <v>10154</v>
      </c>
      <c r="C1899" s="54">
        <v>1.3440099999999999</v>
      </c>
      <c r="D1899" s="54">
        <v>1.2878400000000001</v>
      </c>
      <c r="E1899" s="54">
        <f t="shared" si="58"/>
        <v>1.0436156665424274</v>
      </c>
      <c r="F1899" s="54">
        <f t="shared" si="59"/>
        <v>6.1590506869975171E-2</v>
      </c>
      <c r="G1899" s="54">
        <v>0.55658436190885485</v>
      </c>
      <c r="H1899" s="54">
        <v>5</v>
      </c>
      <c r="I1899" s="54">
        <v>5</v>
      </c>
      <c r="J1899" s="53" t="s">
        <v>10152</v>
      </c>
    </row>
    <row r="1900" spans="1:10" x14ac:dyDescent="0.2">
      <c r="A1900" s="59" t="s">
        <v>10156</v>
      </c>
      <c r="B1900" s="53" t="s">
        <v>10157</v>
      </c>
      <c r="C1900" s="54">
        <v>2.6613099999999998</v>
      </c>
      <c r="D1900" s="54">
        <v>2.5507499999999999</v>
      </c>
      <c r="E1900" s="54">
        <f t="shared" si="58"/>
        <v>1.0433441144761344</v>
      </c>
      <c r="F1900" s="54">
        <f t="shared" si="59"/>
        <v>6.1215064252289571E-2</v>
      </c>
      <c r="G1900" s="54">
        <v>0.55680740200307866</v>
      </c>
      <c r="H1900" s="54">
        <v>12</v>
      </c>
      <c r="I1900" s="54">
        <v>12</v>
      </c>
      <c r="J1900" s="53" t="s">
        <v>10155</v>
      </c>
    </row>
    <row r="1901" spans="1:10" x14ac:dyDescent="0.2">
      <c r="A1901" s="59" t="s">
        <v>10159</v>
      </c>
      <c r="B1901" s="53" t="s">
        <v>10160</v>
      </c>
      <c r="C1901" s="54">
        <v>1.5963099999999999</v>
      </c>
      <c r="D1901" s="54">
        <v>1.69432</v>
      </c>
      <c r="E1901" s="54">
        <f t="shared" si="58"/>
        <v>0.94215378440908437</v>
      </c>
      <c r="F1901" s="54">
        <f t="shared" si="59"/>
        <v>-8.5965529851500369E-2</v>
      </c>
      <c r="G1901" s="54">
        <v>0.55720114475582427</v>
      </c>
      <c r="H1901" s="54">
        <v>15</v>
      </c>
      <c r="I1901" s="54">
        <v>15</v>
      </c>
      <c r="J1901" s="53" t="s">
        <v>10158</v>
      </c>
    </row>
    <row r="1902" spans="1:10" x14ac:dyDescent="0.2">
      <c r="A1902" s="59" t="s">
        <v>10162</v>
      </c>
      <c r="B1902" s="53" t="s">
        <v>10163</v>
      </c>
      <c r="C1902" s="54">
        <v>1.46109</v>
      </c>
      <c r="D1902" s="54">
        <v>1.30524</v>
      </c>
      <c r="E1902" s="54">
        <f t="shared" si="58"/>
        <v>1.1194033281235636</v>
      </c>
      <c r="F1902" s="54">
        <f t="shared" si="59"/>
        <v>0.16272994216210718</v>
      </c>
      <c r="G1902" s="54">
        <v>0.55773127704473124</v>
      </c>
      <c r="H1902" s="54">
        <v>3</v>
      </c>
      <c r="I1902" s="54">
        <v>3</v>
      </c>
      <c r="J1902" s="53" t="s">
        <v>10161</v>
      </c>
    </row>
    <row r="1903" spans="1:10" x14ac:dyDescent="0.2">
      <c r="A1903" s="59" t="s">
        <v>10165</v>
      </c>
      <c r="B1903" s="53" t="s">
        <v>10166</v>
      </c>
      <c r="C1903" s="54">
        <v>0.92338399999999998</v>
      </c>
      <c r="D1903" s="54">
        <v>0.83987299999999998</v>
      </c>
      <c r="E1903" s="54">
        <f t="shared" si="58"/>
        <v>1.099432890448913</v>
      </c>
      <c r="F1903" s="54">
        <f t="shared" si="59"/>
        <v>0.13675954455540862</v>
      </c>
      <c r="G1903" s="54">
        <v>0.55782117995056413</v>
      </c>
      <c r="H1903" s="54">
        <v>6</v>
      </c>
      <c r="I1903" s="54">
        <v>6</v>
      </c>
      <c r="J1903" s="53" t="s">
        <v>10164</v>
      </c>
    </row>
    <row r="1904" spans="1:10" x14ac:dyDescent="0.2">
      <c r="A1904" s="59" t="s">
        <v>10168</v>
      </c>
      <c r="B1904" s="53" t="s">
        <v>10169</v>
      </c>
      <c r="C1904" s="54">
        <v>0.82231699999999996</v>
      </c>
      <c r="D1904" s="54">
        <v>0.90098199999999995</v>
      </c>
      <c r="E1904" s="54">
        <f t="shared" si="58"/>
        <v>0.91268970967233531</v>
      </c>
      <c r="F1904" s="54">
        <f t="shared" si="59"/>
        <v>-0.13180362942446003</v>
      </c>
      <c r="G1904" s="54">
        <v>0.55799075057583447</v>
      </c>
      <c r="H1904" s="54">
        <v>4</v>
      </c>
      <c r="I1904" s="54">
        <v>4</v>
      </c>
      <c r="J1904" s="53" t="s">
        <v>10167</v>
      </c>
    </row>
    <row r="1905" spans="1:10" x14ac:dyDescent="0.2">
      <c r="A1905" s="59" t="s">
        <v>10171</v>
      </c>
      <c r="B1905" s="53" t="s">
        <v>10172</v>
      </c>
      <c r="C1905" s="54">
        <v>0.91293400000000002</v>
      </c>
      <c r="D1905" s="54">
        <v>0.886633</v>
      </c>
      <c r="E1905" s="54">
        <f t="shared" si="58"/>
        <v>1.0296639082912546</v>
      </c>
      <c r="F1905" s="54">
        <f t="shared" si="59"/>
        <v>4.2173505401540953E-2</v>
      </c>
      <c r="G1905" s="54">
        <v>0.55973182429847868</v>
      </c>
      <c r="H1905" s="54">
        <v>2</v>
      </c>
      <c r="I1905" s="54">
        <v>2</v>
      </c>
      <c r="J1905" s="53" t="s">
        <v>10170</v>
      </c>
    </row>
    <row r="1906" spans="1:10" x14ac:dyDescent="0.2">
      <c r="A1906" s="59" t="s">
        <v>10174</v>
      </c>
      <c r="B1906" s="53" t="s">
        <v>10175</v>
      </c>
      <c r="C1906" s="54">
        <v>1.33724</v>
      </c>
      <c r="D1906" s="54">
        <v>1.43903</v>
      </c>
      <c r="E1906" s="54">
        <f t="shared" si="58"/>
        <v>0.9292648520183735</v>
      </c>
      <c r="F1906" s="54">
        <f t="shared" si="59"/>
        <v>-0.10583825367600837</v>
      </c>
      <c r="G1906" s="54">
        <v>0.56050049438867555</v>
      </c>
      <c r="H1906" s="54">
        <v>4</v>
      </c>
      <c r="I1906" s="54">
        <v>4</v>
      </c>
      <c r="J1906" s="53" t="s">
        <v>10173</v>
      </c>
    </row>
    <row r="1907" spans="1:10" x14ac:dyDescent="0.2">
      <c r="A1907" s="59" t="s">
        <v>10177</v>
      </c>
      <c r="B1907" s="53" t="s">
        <v>10178</v>
      </c>
      <c r="C1907" s="54">
        <v>0.21421599999999999</v>
      </c>
      <c r="D1907" s="54">
        <v>0.25560500000000003</v>
      </c>
      <c r="E1907" s="54">
        <f t="shared" si="58"/>
        <v>0.83807437256704664</v>
      </c>
      <c r="F1907" s="54">
        <f t="shared" si="59"/>
        <v>-0.25484981734384243</v>
      </c>
      <c r="G1907" s="54">
        <v>0.56140593559209584</v>
      </c>
      <c r="H1907" s="54">
        <v>7</v>
      </c>
      <c r="I1907" s="54">
        <v>7</v>
      </c>
      <c r="J1907" s="53" t="s">
        <v>10176</v>
      </c>
    </row>
    <row r="1908" spans="1:10" x14ac:dyDescent="0.2">
      <c r="A1908" s="59" t="s">
        <v>10180</v>
      </c>
      <c r="B1908" s="53" t="s">
        <v>10181</v>
      </c>
      <c r="C1908" s="54">
        <v>1.5133799999999999</v>
      </c>
      <c r="D1908" s="54">
        <v>1.6516900000000001</v>
      </c>
      <c r="E1908" s="54">
        <f t="shared" si="58"/>
        <v>0.91626152607329459</v>
      </c>
      <c r="F1908" s="54">
        <f t="shared" si="59"/>
        <v>-0.12616865320523135</v>
      </c>
      <c r="G1908" s="54">
        <v>0.5614886735243606</v>
      </c>
      <c r="H1908" s="54">
        <v>3</v>
      </c>
      <c r="I1908" s="54">
        <v>3</v>
      </c>
      <c r="J1908" s="53" t="s">
        <v>10179</v>
      </c>
    </row>
    <row r="1909" spans="1:10" x14ac:dyDescent="0.2">
      <c r="A1909" s="59" t="s">
        <v>10183</v>
      </c>
      <c r="B1909" s="53" t="s">
        <v>10184</v>
      </c>
      <c r="C1909" s="54">
        <v>0.69424799999999998</v>
      </c>
      <c r="D1909" s="54">
        <v>0.61473500000000003</v>
      </c>
      <c r="E1909" s="54">
        <f t="shared" si="58"/>
        <v>1.1293451649897923</v>
      </c>
      <c r="F1909" s="54">
        <f t="shared" si="59"/>
        <v>0.17548648851449603</v>
      </c>
      <c r="G1909" s="54">
        <v>0.56205653280433365</v>
      </c>
      <c r="H1909" s="54">
        <v>4</v>
      </c>
      <c r="I1909" s="54">
        <v>4</v>
      </c>
      <c r="J1909" s="53" t="s">
        <v>10182</v>
      </c>
    </row>
    <row r="1910" spans="1:10" x14ac:dyDescent="0.2">
      <c r="A1910" s="59" t="s">
        <v>10186</v>
      </c>
      <c r="B1910" s="53" t="s">
        <v>10187</v>
      </c>
      <c r="C1910" s="54">
        <v>1.7587999999999999</v>
      </c>
      <c r="D1910" s="54">
        <v>1.9476500000000001</v>
      </c>
      <c r="E1910" s="54">
        <f t="shared" si="58"/>
        <v>0.9030369932996174</v>
      </c>
      <c r="F1910" s="54">
        <f t="shared" si="59"/>
        <v>-0.14714300534653818</v>
      </c>
      <c r="G1910" s="54">
        <v>0.56273898122108157</v>
      </c>
      <c r="H1910" s="54">
        <v>5</v>
      </c>
      <c r="I1910" s="54">
        <v>5</v>
      </c>
      <c r="J1910" s="53" t="s">
        <v>10185</v>
      </c>
    </row>
    <row r="1911" spans="1:10" x14ac:dyDescent="0.2">
      <c r="A1911" s="59" t="s">
        <v>10189</v>
      </c>
      <c r="C1911" s="54">
        <v>2.05138</v>
      </c>
      <c r="D1911" s="54">
        <v>2.0116700000000001</v>
      </c>
      <c r="E1911" s="54">
        <f t="shared" si="58"/>
        <v>1.0197398181610304</v>
      </c>
      <c r="F1911" s="54">
        <f t="shared" si="59"/>
        <v>2.8201102264613389E-2</v>
      </c>
      <c r="G1911" s="54">
        <v>0.56275582628025922</v>
      </c>
      <c r="H1911" s="54">
        <v>8</v>
      </c>
      <c r="I1911" s="54">
        <v>8</v>
      </c>
      <c r="J1911" s="53" t="s">
        <v>10188</v>
      </c>
    </row>
    <row r="1912" spans="1:10" x14ac:dyDescent="0.2">
      <c r="A1912" s="59" t="s">
        <v>10191</v>
      </c>
      <c r="B1912" s="53" t="s">
        <v>10192</v>
      </c>
      <c r="C1912" s="54">
        <v>1.32016</v>
      </c>
      <c r="D1912" s="54">
        <v>1.4131</v>
      </c>
      <c r="E1912" s="54">
        <f t="shared" si="58"/>
        <v>0.93422970773476754</v>
      </c>
      <c r="F1912" s="54">
        <f t="shared" si="59"/>
        <v>-9.8150772506509137E-2</v>
      </c>
      <c r="G1912" s="54">
        <v>0.56301245182409165</v>
      </c>
      <c r="H1912" s="54">
        <v>5</v>
      </c>
      <c r="I1912" s="54">
        <v>5</v>
      </c>
      <c r="J1912" s="53" t="s">
        <v>10190</v>
      </c>
    </row>
    <row r="1913" spans="1:10" x14ac:dyDescent="0.2">
      <c r="A1913" s="59" t="s">
        <v>10194</v>
      </c>
      <c r="B1913" s="53" t="s">
        <v>10195</v>
      </c>
      <c r="C1913" s="54">
        <v>2.5520100000000001</v>
      </c>
      <c r="D1913" s="54">
        <v>2.8164799999999999</v>
      </c>
      <c r="E1913" s="54">
        <f t="shared" si="58"/>
        <v>0.906099102425723</v>
      </c>
      <c r="F1913" s="54">
        <f t="shared" si="59"/>
        <v>-0.14225924466100204</v>
      </c>
      <c r="G1913" s="54">
        <v>0.56314469852948923</v>
      </c>
      <c r="H1913" s="54">
        <v>10</v>
      </c>
      <c r="I1913" s="54">
        <v>8</v>
      </c>
      <c r="J1913" s="53" t="s">
        <v>10193</v>
      </c>
    </row>
    <row r="1914" spans="1:10" x14ac:dyDescent="0.2">
      <c r="A1914" s="59" t="s">
        <v>10197</v>
      </c>
      <c r="B1914" s="53" t="s">
        <v>10198</v>
      </c>
      <c r="C1914" s="54">
        <v>0.91505199999999998</v>
      </c>
      <c r="D1914" s="54">
        <v>0.88799300000000003</v>
      </c>
      <c r="E1914" s="54">
        <f t="shared" si="58"/>
        <v>1.0304720870547401</v>
      </c>
      <c r="F1914" s="54">
        <f t="shared" si="59"/>
        <v>4.3305426358873536E-2</v>
      </c>
      <c r="G1914" s="54">
        <v>0.56449877004252336</v>
      </c>
      <c r="H1914" s="54">
        <v>9</v>
      </c>
      <c r="I1914" s="54">
        <v>9</v>
      </c>
      <c r="J1914" s="53" t="s">
        <v>10196</v>
      </c>
    </row>
    <row r="1915" spans="1:10" x14ac:dyDescent="0.2">
      <c r="A1915" s="59" t="s">
        <v>10200</v>
      </c>
      <c r="B1915" s="53" t="s">
        <v>10201</v>
      </c>
      <c r="C1915" s="54">
        <v>0.96533100000000005</v>
      </c>
      <c r="D1915" s="54">
        <v>0.97331800000000002</v>
      </c>
      <c r="E1915" s="54">
        <f t="shared" si="58"/>
        <v>0.99179404881035804</v>
      </c>
      <c r="F1915" s="54">
        <f t="shared" si="59"/>
        <v>-1.1887526298978898E-2</v>
      </c>
      <c r="G1915" s="54">
        <v>0.56451176825669946</v>
      </c>
      <c r="H1915" s="54">
        <v>38</v>
      </c>
      <c r="I1915" s="54">
        <v>22</v>
      </c>
      <c r="J1915" s="53" t="s">
        <v>10199</v>
      </c>
    </row>
    <row r="1916" spans="1:10" x14ac:dyDescent="0.2">
      <c r="A1916" s="59" t="s">
        <v>10203</v>
      </c>
      <c r="B1916" s="53" t="s">
        <v>10204</v>
      </c>
      <c r="C1916" s="54">
        <v>1.1367</v>
      </c>
      <c r="D1916" s="54">
        <v>1.2039299999999999</v>
      </c>
      <c r="E1916" s="54">
        <f t="shared" si="58"/>
        <v>0.9441578829333932</v>
      </c>
      <c r="F1916" s="54">
        <f t="shared" si="59"/>
        <v>-8.289996636014596E-2</v>
      </c>
      <c r="G1916" s="54">
        <v>0.56548488364487248</v>
      </c>
      <c r="H1916" s="54">
        <v>7</v>
      </c>
      <c r="I1916" s="54">
        <v>5</v>
      </c>
      <c r="J1916" s="53" t="s">
        <v>10202</v>
      </c>
    </row>
    <row r="1917" spans="1:10" x14ac:dyDescent="0.2">
      <c r="A1917" s="59" t="s">
        <v>10206</v>
      </c>
      <c r="B1917" s="53" t="s">
        <v>10207</v>
      </c>
      <c r="C1917" s="54">
        <v>0.512992</v>
      </c>
      <c r="D1917" s="54">
        <v>0.56728599999999996</v>
      </c>
      <c r="E1917" s="54">
        <f t="shared" si="58"/>
        <v>0.90429166240661685</v>
      </c>
      <c r="F1917" s="54">
        <f t="shared" si="59"/>
        <v>-0.14513993281881479</v>
      </c>
      <c r="G1917" s="54">
        <v>0.56602029062250392</v>
      </c>
      <c r="H1917" s="54">
        <v>7</v>
      </c>
      <c r="I1917" s="54">
        <v>6</v>
      </c>
      <c r="J1917" s="53" t="s">
        <v>10205</v>
      </c>
    </row>
    <row r="1918" spans="1:10" x14ac:dyDescent="0.2">
      <c r="A1918" s="59" t="s">
        <v>10209</v>
      </c>
      <c r="B1918" s="53" t="s">
        <v>10210</v>
      </c>
      <c r="C1918" s="54">
        <v>0.67861199999999999</v>
      </c>
      <c r="D1918" s="54">
        <v>0.70377599999999996</v>
      </c>
      <c r="E1918" s="54">
        <f t="shared" si="58"/>
        <v>0.96424430500613834</v>
      </c>
      <c r="F1918" s="54">
        <f t="shared" si="59"/>
        <v>-5.2529374814932833E-2</v>
      </c>
      <c r="G1918" s="54">
        <v>0.56638011847597158</v>
      </c>
      <c r="H1918" s="54">
        <v>4</v>
      </c>
      <c r="I1918" s="54">
        <v>4</v>
      </c>
      <c r="J1918" s="53" t="s">
        <v>10208</v>
      </c>
    </row>
    <row r="1919" spans="1:10" x14ac:dyDescent="0.2">
      <c r="A1919" s="59" t="s">
        <v>10212</v>
      </c>
      <c r="B1919" s="60">
        <v>41524</v>
      </c>
      <c r="C1919" s="54">
        <v>1.2677400000000001</v>
      </c>
      <c r="D1919" s="54">
        <v>1.2267399999999999</v>
      </c>
      <c r="E1919" s="54">
        <f t="shared" si="58"/>
        <v>1.0334219149942123</v>
      </c>
      <c r="F1919" s="54">
        <f t="shared" si="59"/>
        <v>4.7429383338574917E-2</v>
      </c>
      <c r="G1919" s="54">
        <v>0.56812513007515819</v>
      </c>
      <c r="H1919" s="54">
        <v>14</v>
      </c>
      <c r="I1919" s="54">
        <v>13</v>
      </c>
      <c r="J1919" s="53" t="s">
        <v>10211</v>
      </c>
    </row>
    <row r="1920" spans="1:10" x14ac:dyDescent="0.2">
      <c r="A1920" s="59" t="s">
        <v>10214</v>
      </c>
      <c r="B1920" s="53" t="s">
        <v>10215</v>
      </c>
      <c r="C1920" s="54">
        <v>0.75722199999999995</v>
      </c>
      <c r="D1920" s="54">
        <v>0.79416399999999998</v>
      </c>
      <c r="E1920" s="54">
        <f t="shared" si="58"/>
        <v>0.95348315964964414</v>
      </c>
      <c r="F1920" s="54">
        <f t="shared" si="59"/>
        <v>-6.8720636899405885E-2</v>
      </c>
      <c r="G1920" s="54">
        <v>0.56862375637137641</v>
      </c>
      <c r="H1920" s="54">
        <v>6</v>
      </c>
      <c r="I1920" s="54">
        <v>6</v>
      </c>
      <c r="J1920" s="53" t="s">
        <v>10213</v>
      </c>
    </row>
    <row r="1921" spans="1:10" x14ac:dyDescent="0.2">
      <c r="A1921" s="59" t="s">
        <v>10217</v>
      </c>
      <c r="B1921" s="53" t="s">
        <v>10218</v>
      </c>
      <c r="C1921" s="54">
        <v>1.06166</v>
      </c>
      <c r="D1921" s="54">
        <v>1.0389999999999999</v>
      </c>
      <c r="E1921" s="54">
        <f t="shared" si="58"/>
        <v>1.0218094321462947</v>
      </c>
      <c r="F1921" s="54">
        <f t="shared" si="59"/>
        <v>3.1126158180332337E-2</v>
      </c>
      <c r="G1921" s="54">
        <v>0.56948330919114076</v>
      </c>
      <c r="H1921" s="54">
        <v>24</v>
      </c>
      <c r="I1921" s="54">
        <v>24</v>
      </c>
      <c r="J1921" s="53" t="s">
        <v>10216</v>
      </c>
    </row>
    <row r="1922" spans="1:10" x14ac:dyDescent="0.2">
      <c r="A1922" s="59" t="s">
        <v>10220</v>
      </c>
      <c r="B1922" s="53" t="s">
        <v>10221</v>
      </c>
      <c r="C1922" s="54">
        <v>1.11581</v>
      </c>
      <c r="D1922" s="54">
        <v>1.17042</v>
      </c>
      <c r="E1922" s="54">
        <f t="shared" si="58"/>
        <v>0.95334153551716472</v>
      </c>
      <c r="F1922" s="54">
        <f t="shared" si="59"/>
        <v>-6.8934941270952843E-2</v>
      </c>
      <c r="G1922" s="54">
        <v>0.5711865863643445</v>
      </c>
      <c r="H1922" s="54">
        <v>4</v>
      </c>
      <c r="I1922" s="54">
        <v>4</v>
      </c>
      <c r="J1922" s="53" t="s">
        <v>10219</v>
      </c>
    </row>
    <row r="1923" spans="1:10" x14ac:dyDescent="0.2">
      <c r="A1923" s="59" t="s">
        <v>10223</v>
      </c>
      <c r="B1923" s="53" t="s">
        <v>10224</v>
      </c>
      <c r="C1923" s="54">
        <v>0.88309599999999999</v>
      </c>
      <c r="D1923" s="54">
        <v>1.1262300000000001</v>
      </c>
      <c r="E1923" s="54">
        <f t="shared" si="58"/>
        <v>0.78411692105520181</v>
      </c>
      <c r="F1923" s="54">
        <f t="shared" si="59"/>
        <v>-0.35085930170797869</v>
      </c>
      <c r="G1923" s="54">
        <v>0.57150758672529522</v>
      </c>
      <c r="H1923" s="54">
        <v>7</v>
      </c>
      <c r="I1923" s="54">
        <v>6</v>
      </c>
      <c r="J1923" s="53" t="s">
        <v>10222</v>
      </c>
    </row>
    <row r="1924" spans="1:10" x14ac:dyDescent="0.2">
      <c r="A1924" s="59" t="s">
        <v>10226</v>
      </c>
      <c r="B1924" s="53" t="s">
        <v>10227</v>
      </c>
      <c r="C1924" s="54">
        <v>1.31332</v>
      </c>
      <c r="D1924" s="54">
        <v>1.3418600000000001</v>
      </c>
      <c r="E1924" s="54">
        <f t="shared" si="58"/>
        <v>0.97873101515806415</v>
      </c>
      <c r="F1924" s="54">
        <f t="shared" si="59"/>
        <v>-3.1015676752345303E-2</v>
      </c>
      <c r="G1924" s="54">
        <v>0.57196967007197919</v>
      </c>
      <c r="H1924" s="54">
        <v>14</v>
      </c>
      <c r="I1924" s="54">
        <v>14</v>
      </c>
      <c r="J1924" s="53" t="s">
        <v>10225</v>
      </c>
    </row>
    <row r="1925" spans="1:10" x14ac:dyDescent="0.2">
      <c r="A1925" s="59" t="s">
        <v>10229</v>
      </c>
      <c r="B1925" s="53" t="s">
        <v>10230</v>
      </c>
      <c r="C1925" s="54">
        <v>0.80113999999999996</v>
      </c>
      <c r="D1925" s="54">
        <v>0.84191199999999999</v>
      </c>
      <c r="E1925" s="54">
        <f t="shared" si="58"/>
        <v>0.9515721358051672</v>
      </c>
      <c r="F1925" s="54">
        <f t="shared" si="59"/>
        <v>-7.1615067895505174E-2</v>
      </c>
      <c r="G1925" s="54">
        <v>0.5720882131497893</v>
      </c>
      <c r="H1925" s="54">
        <v>12</v>
      </c>
      <c r="I1925" s="54">
        <v>12</v>
      </c>
      <c r="J1925" s="53" t="s">
        <v>10228</v>
      </c>
    </row>
    <row r="1926" spans="1:10" x14ac:dyDescent="0.2">
      <c r="A1926" s="59" t="s">
        <v>10232</v>
      </c>
      <c r="B1926" s="53" t="s">
        <v>10233</v>
      </c>
      <c r="C1926" s="54">
        <v>1.80904</v>
      </c>
      <c r="D1926" s="54">
        <v>1.7315100000000001</v>
      </c>
      <c r="E1926" s="54">
        <f t="shared" ref="E1926:E1989" si="60">C1926/D1926</f>
        <v>1.0447759470057925</v>
      </c>
      <c r="F1926" s="54">
        <f t="shared" ref="F1926:F1989" si="61">LOG(E1926,2)</f>
        <v>6.3193588429881306E-2</v>
      </c>
      <c r="G1926" s="54">
        <v>0.57238467834282791</v>
      </c>
      <c r="H1926" s="54">
        <v>2</v>
      </c>
      <c r="I1926" s="54">
        <v>2</v>
      </c>
      <c r="J1926" s="53" t="s">
        <v>10231</v>
      </c>
    </row>
    <row r="1927" spans="1:10" x14ac:dyDescent="0.2">
      <c r="A1927" s="59" t="s">
        <v>10235</v>
      </c>
      <c r="B1927" s="53" t="s">
        <v>10236</v>
      </c>
      <c r="C1927" s="54">
        <v>0.84509500000000004</v>
      </c>
      <c r="D1927" s="54">
        <v>0.79957400000000001</v>
      </c>
      <c r="E1927" s="54">
        <f t="shared" si="60"/>
        <v>1.0569315660589265</v>
      </c>
      <c r="F1927" s="54">
        <f t="shared" si="61"/>
        <v>7.9881968486351346E-2</v>
      </c>
      <c r="G1927" s="54">
        <v>0.57240181213682628</v>
      </c>
      <c r="H1927" s="54">
        <v>7</v>
      </c>
      <c r="I1927" s="54">
        <v>7</v>
      </c>
      <c r="J1927" s="53" t="s">
        <v>10234</v>
      </c>
    </row>
    <row r="1928" spans="1:10" x14ac:dyDescent="0.2">
      <c r="A1928" s="59" t="s">
        <v>10238</v>
      </c>
      <c r="B1928" s="53" t="s">
        <v>10239</v>
      </c>
      <c r="C1928" s="54">
        <v>1.05246</v>
      </c>
      <c r="D1928" s="54">
        <v>1.11633</v>
      </c>
      <c r="E1928" s="54">
        <f t="shared" si="60"/>
        <v>0.94278573540082222</v>
      </c>
      <c r="F1928" s="54">
        <f t="shared" si="61"/>
        <v>-8.4998164494211575E-2</v>
      </c>
      <c r="G1928" s="54">
        <v>0.57291870289887892</v>
      </c>
      <c r="H1928" s="54">
        <v>2</v>
      </c>
      <c r="I1928" s="54">
        <v>2</v>
      </c>
      <c r="J1928" s="53" t="s">
        <v>10237</v>
      </c>
    </row>
    <row r="1929" spans="1:10" x14ac:dyDescent="0.2">
      <c r="A1929" s="59" t="s">
        <v>10241</v>
      </c>
      <c r="B1929" s="53" t="s">
        <v>10242</v>
      </c>
      <c r="C1929" s="54">
        <v>1.62008</v>
      </c>
      <c r="D1929" s="54">
        <v>1.4966900000000001</v>
      </c>
      <c r="E1929" s="54">
        <f t="shared" si="60"/>
        <v>1.0824419218408621</v>
      </c>
      <c r="F1929" s="54">
        <f t="shared" si="61"/>
        <v>0.11428961957558154</v>
      </c>
      <c r="G1929" s="54">
        <v>0.57306119357437524</v>
      </c>
      <c r="H1929" s="54">
        <v>9</v>
      </c>
      <c r="I1929" s="54">
        <v>9</v>
      </c>
      <c r="J1929" s="53" t="s">
        <v>10240</v>
      </c>
    </row>
    <row r="1930" spans="1:10" x14ac:dyDescent="0.2">
      <c r="A1930" s="59" t="s">
        <v>10244</v>
      </c>
      <c r="B1930" s="53" t="s">
        <v>10245</v>
      </c>
      <c r="C1930" s="54">
        <v>0.98908300000000005</v>
      </c>
      <c r="D1930" s="54">
        <v>1.0001199999999999</v>
      </c>
      <c r="E1930" s="54">
        <f t="shared" si="60"/>
        <v>0.98896432428108638</v>
      </c>
      <c r="F1930" s="54">
        <f t="shared" si="61"/>
        <v>-1.600961648244097E-2</v>
      </c>
      <c r="G1930" s="54">
        <v>0.57309814138594661</v>
      </c>
      <c r="H1930" s="54">
        <v>15</v>
      </c>
      <c r="I1930" s="54">
        <v>15</v>
      </c>
      <c r="J1930" s="53" t="s">
        <v>10243</v>
      </c>
    </row>
    <row r="1931" spans="1:10" x14ac:dyDescent="0.2">
      <c r="A1931" s="59" t="s">
        <v>10247</v>
      </c>
      <c r="B1931" s="53" t="s">
        <v>10248</v>
      </c>
      <c r="C1931" s="54">
        <v>1.0204899999999999</v>
      </c>
      <c r="D1931" s="54">
        <v>0.91325500000000004</v>
      </c>
      <c r="E1931" s="54">
        <f t="shared" si="60"/>
        <v>1.1174206546911869</v>
      </c>
      <c r="F1931" s="54">
        <f t="shared" si="61"/>
        <v>0.16017239279776338</v>
      </c>
      <c r="G1931" s="54">
        <v>0.5731456492154926</v>
      </c>
      <c r="H1931" s="54">
        <v>4</v>
      </c>
      <c r="I1931" s="54">
        <v>4</v>
      </c>
      <c r="J1931" s="53" t="s">
        <v>10246</v>
      </c>
    </row>
    <row r="1932" spans="1:10" x14ac:dyDescent="0.2">
      <c r="A1932" s="59" t="s">
        <v>10250</v>
      </c>
      <c r="B1932" s="53" t="s">
        <v>10251</v>
      </c>
      <c r="C1932" s="54">
        <v>0.57165200000000005</v>
      </c>
      <c r="D1932" s="54">
        <v>0.62463500000000005</v>
      </c>
      <c r="E1932" s="54">
        <f t="shared" si="60"/>
        <v>0.91517766375563325</v>
      </c>
      <c r="F1932" s="54">
        <f t="shared" si="61"/>
        <v>-0.12787625341596642</v>
      </c>
      <c r="G1932" s="54">
        <v>0.574985641957375</v>
      </c>
      <c r="H1932" s="54">
        <v>5</v>
      </c>
      <c r="I1932" s="54">
        <v>5</v>
      </c>
      <c r="J1932" s="53" t="s">
        <v>10249</v>
      </c>
    </row>
    <row r="1933" spans="1:10" x14ac:dyDescent="0.2">
      <c r="A1933" s="59" t="s">
        <v>10253</v>
      </c>
      <c r="B1933" s="53" t="s">
        <v>10254</v>
      </c>
      <c r="C1933" s="54">
        <v>0.73433400000000004</v>
      </c>
      <c r="D1933" s="54">
        <v>0.75623399999999996</v>
      </c>
      <c r="E1933" s="54">
        <f t="shared" si="60"/>
        <v>0.97104070962162514</v>
      </c>
      <c r="F1933" s="54">
        <f t="shared" si="61"/>
        <v>-4.2396314857626564E-2</v>
      </c>
      <c r="G1933" s="54">
        <v>0.57577658562614298</v>
      </c>
      <c r="H1933" s="54">
        <v>14</v>
      </c>
      <c r="I1933" s="54">
        <v>14</v>
      </c>
      <c r="J1933" s="53" t="s">
        <v>10252</v>
      </c>
    </row>
    <row r="1934" spans="1:10" x14ac:dyDescent="0.2">
      <c r="B1934" s="53" t="s">
        <v>10256</v>
      </c>
      <c r="C1934" s="54">
        <v>1.1385400000000001</v>
      </c>
      <c r="D1934" s="54">
        <v>0.957013</v>
      </c>
      <c r="E1934" s="54">
        <f t="shared" si="60"/>
        <v>1.1896808089336302</v>
      </c>
      <c r="F1934" s="54">
        <f t="shared" si="61"/>
        <v>0.25057455072782348</v>
      </c>
      <c r="G1934" s="54">
        <v>0.57591713488344987</v>
      </c>
      <c r="H1934" s="54">
        <v>3</v>
      </c>
      <c r="I1934" s="54">
        <v>3</v>
      </c>
      <c r="J1934" s="53" t="s">
        <v>10255</v>
      </c>
    </row>
    <row r="1935" spans="1:10" x14ac:dyDescent="0.2">
      <c r="A1935" s="59" t="s">
        <v>10258</v>
      </c>
      <c r="B1935" s="53" t="s">
        <v>10259</v>
      </c>
      <c r="C1935" s="54">
        <v>1.51406</v>
      </c>
      <c r="D1935" s="54">
        <v>1.41784</v>
      </c>
      <c r="E1935" s="54">
        <f t="shared" si="60"/>
        <v>1.0678637928116008</v>
      </c>
      <c r="F1935" s="54">
        <f t="shared" si="61"/>
        <v>9.4727641438439619E-2</v>
      </c>
      <c r="G1935" s="54">
        <v>0.57598079111521838</v>
      </c>
      <c r="H1935" s="54">
        <v>2</v>
      </c>
      <c r="I1935" s="54">
        <v>2</v>
      </c>
      <c r="J1935" s="53" t="s">
        <v>10257</v>
      </c>
    </row>
    <row r="1936" spans="1:10" x14ac:dyDescent="0.2">
      <c r="A1936" s="59" t="s">
        <v>10261</v>
      </c>
      <c r="B1936" s="53" t="s">
        <v>10262</v>
      </c>
      <c r="C1936" s="54">
        <v>0.92927599999999999</v>
      </c>
      <c r="D1936" s="54">
        <v>0.82014799999999999</v>
      </c>
      <c r="E1936" s="54">
        <f t="shared" si="60"/>
        <v>1.1330589113184451</v>
      </c>
      <c r="F1936" s="54">
        <f t="shared" si="61"/>
        <v>0.18022287338919413</v>
      </c>
      <c r="G1936" s="54">
        <v>0.57730457607452934</v>
      </c>
      <c r="H1936" s="54">
        <v>3</v>
      </c>
      <c r="I1936" s="54">
        <v>3</v>
      </c>
      <c r="J1936" s="53" t="s">
        <v>10260</v>
      </c>
    </row>
    <row r="1937" spans="1:10" x14ac:dyDescent="0.2">
      <c r="A1937" s="59" t="s">
        <v>10264</v>
      </c>
      <c r="B1937" s="53" t="s">
        <v>10265</v>
      </c>
      <c r="C1937" s="54">
        <v>0.77152299999999996</v>
      </c>
      <c r="D1937" s="54">
        <v>0.74785100000000004</v>
      </c>
      <c r="E1937" s="54">
        <f t="shared" si="60"/>
        <v>1.0316533641059515</v>
      </c>
      <c r="F1937" s="54">
        <f t="shared" si="61"/>
        <v>4.4958306137990157E-2</v>
      </c>
      <c r="G1937" s="54">
        <v>0.57804812923950855</v>
      </c>
      <c r="H1937" s="54">
        <v>3</v>
      </c>
      <c r="I1937" s="54">
        <v>3</v>
      </c>
      <c r="J1937" s="53" t="s">
        <v>10263</v>
      </c>
    </row>
    <row r="1938" spans="1:10" x14ac:dyDescent="0.2">
      <c r="A1938" s="59" t="s">
        <v>10267</v>
      </c>
      <c r="B1938" s="53" t="s">
        <v>10268</v>
      </c>
      <c r="C1938" s="54">
        <v>0.272343</v>
      </c>
      <c r="D1938" s="54">
        <v>0.24751000000000001</v>
      </c>
      <c r="E1938" s="54">
        <f t="shared" si="60"/>
        <v>1.1003312997454648</v>
      </c>
      <c r="F1938" s="54">
        <f t="shared" si="61"/>
        <v>0.137937971511049</v>
      </c>
      <c r="G1938" s="54">
        <v>0.57808140532239749</v>
      </c>
      <c r="H1938" s="54">
        <v>6</v>
      </c>
      <c r="I1938" s="54">
        <v>6</v>
      </c>
      <c r="J1938" s="53" t="s">
        <v>10266</v>
      </c>
    </row>
    <row r="1939" spans="1:10" x14ac:dyDescent="0.2">
      <c r="A1939" s="59" t="s">
        <v>10270</v>
      </c>
      <c r="B1939" s="53" t="s">
        <v>10271</v>
      </c>
      <c r="C1939" s="54">
        <v>0.91949000000000003</v>
      </c>
      <c r="D1939" s="54">
        <v>0.88373599999999997</v>
      </c>
      <c r="E1939" s="54">
        <f t="shared" si="60"/>
        <v>1.0404577837725295</v>
      </c>
      <c r="F1939" s="54">
        <f t="shared" si="61"/>
        <v>5.7218429390784489E-2</v>
      </c>
      <c r="G1939" s="54">
        <v>0.57826911830194572</v>
      </c>
      <c r="H1939" s="54">
        <v>5</v>
      </c>
      <c r="I1939" s="54">
        <v>5</v>
      </c>
      <c r="J1939" s="53" t="s">
        <v>10269</v>
      </c>
    </row>
    <row r="1940" spans="1:10" x14ac:dyDescent="0.2">
      <c r="A1940" s="59" t="s">
        <v>10273</v>
      </c>
      <c r="B1940" s="53" t="s">
        <v>10274</v>
      </c>
      <c r="C1940" s="54">
        <v>3.3096800000000002</v>
      </c>
      <c r="D1940" s="54">
        <v>3.17123</v>
      </c>
      <c r="E1940" s="54">
        <f t="shared" si="60"/>
        <v>1.0436581389555473</v>
      </c>
      <c r="F1940" s="54">
        <f t="shared" si="61"/>
        <v>6.1649219569410801E-2</v>
      </c>
      <c r="G1940" s="54">
        <v>0.5782731128572971</v>
      </c>
      <c r="H1940" s="54">
        <v>16</v>
      </c>
      <c r="I1940" s="54">
        <v>16</v>
      </c>
      <c r="J1940" s="53" t="s">
        <v>10272</v>
      </c>
    </row>
    <row r="1941" spans="1:10" x14ac:dyDescent="0.2">
      <c r="A1941" s="59" t="s">
        <v>10276</v>
      </c>
      <c r="B1941" s="53" t="s">
        <v>10277</v>
      </c>
      <c r="C1941" s="54">
        <v>0.99833099999999997</v>
      </c>
      <c r="D1941" s="54">
        <v>0.949071</v>
      </c>
      <c r="E1941" s="54">
        <f t="shared" si="60"/>
        <v>1.0519033876285335</v>
      </c>
      <c r="F1941" s="54">
        <f t="shared" si="61"/>
        <v>7.3002205970703865E-2</v>
      </c>
      <c r="G1941" s="54">
        <v>0.57863140350790454</v>
      </c>
      <c r="H1941" s="54">
        <v>5</v>
      </c>
      <c r="I1941" s="54">
        <v>4</v>
      </c>
      <c r="J1941" s="53" t="s">
        <v>10275</v>
      </c>
    </row>
    <row r="1942" spans="1:10" x14ac:dyDescent="0.2">
      <c r="A1942" s="59" t="s">
        <v>10279</v>
      </c>
      <c r="B1942" s="53" t="s">
        <v>10280</v>
      </c>
      <c r="C1942" s="54">
        <v>4.4827700000000004</v>
      </c>
      <c r="D1942" s="54">
        <v>4.6828500000000002</v>
      </c>
      <c r="E1942" s="54">
        <f t="shared" si="60"/>
        <v>0.95727388235796584</v>
      </c>
      <c r="F1942" s="54">
        <f t="shared" si="61"/>
        <v>-6.2996346571286915E-2</v>
      </c>
      <c r="G1942" s="54">
        <v>0.57865405386796287</v>
      </c>
      <c r="H1942" s="54">
        <v>10</v>
      </c>
      <c r="I1942" s="54">
        <v>10</v>
      </c>
      <c r="J1942" s="53" t="s">
        <v>10278</v>
      </c>
    </row>
    <row r="1943" spans="1:10" x14ac:dyDescent="0.2">
      <c r="B1943" s="53" t="s">
        <v>10282</v>
      </c>
      <c r="C1943" s="54">
        <v>0.77107000000000003</v>
      </c>
      <c r="D1943" s="54">
        <v>0.65429599999999999</v>
      </c>
      <c r="E1943" s="54">
        <f t="shared" si="60"/>
        <v>1.1784727401665303</v>
      </c>
      <c r="F1943" s="54">
        <f t="shared" si="61"/>
        <v>0.236918387284379</v>
      </c>
      <c r="G1943" s="54">
        <v>0.57873133824001877</v>
      </c>
      <c r="H1943" s="54">
        <v>5</v>
      </c>
      <c r="I1943" s="54">
        <v>4</v>
      </c>
      <c r="J1943" s="53" t="s">
        <v>10281</v>
      </c>
    </row>
    <row r="1944" spans="1:10" x14ac:dyDescent="0.2">
      <c r="A1944" s="59" t="s">
        <v>10284</v>
      </c>
      <c r="B1944" s="53" t="s">
        <v>10285</v>
      </c>
      <c r="C1944" s="54">
        <v>1.24342</v>
      </c>
      <c r="D1944" s="54">
        <v>1.1472599999999999</v>
      </c>
      <c r="E1944" s="54">
        <f t="shared" si="60"/>
        <v>1.0838170946428882</v>
      </c>
      <c r="F1944" s="54">
        <f t="shared" si="61"/>
        <v>0.11612130750694744</v>
      </c>
      <c r="G1944" s="54">
        <v>0.57894592309511927</v>
      </c>
      <c r="H1944" s="54">
        <v>6</v>
      </c>
      <c r="I1944" s="54">
        <v>6</v>
      </c>
      <c r="J1944" s="53" t="s">
        <v>10283</v>
      </c>
    </row>
    <row r="1945" spans="1:10" x14ac:dyDescent="0.2">
      <c r="A1945" s="59" t="s">
        <v>10287</v>
      </c>
      <c r="B1945" s="53" t="s">
        <v>10288</v>
      </c>
      <c r="C1945" s="54">
        <v>0.993923</v>
      </c>
      <c r="D1945" s="54">
        <v>1.03966</v>
      </c>
      <c r="E1945" s="54">
        <f t="shared" si="60"/>
        <v>0.95600773329742417</v>
      </c>
      <c r="F1945" s="54">
        <f t="shared" si="61"/>
        <v>-6.4905806446276845E-2</v>
      </c>
      <c r="G1945" s="54">
        <v>0.57926728266455463</v>
      </c>
      <c r="H1945" s="54">
        <v>3</v>
      </c>
      <c r="I1945" s="54">
        <v>3</v>
      </c>
      <c r="J1945" s="53" t="s">
        <v>10286</v>
      </c>
    </row>
    <row r="1946" spans="1:10" x14ac:dyDescent="0.2">
      <c r="A1946" s="59" t="s">
        <v>10290</v>
      </c>
      <c r="B1946" s="53" t="s">
        <v>10291</v>
      </c>
      <c r="C1946" s="54">
        <v>0.94064499999999995</v>
      </c>
      <c r="D1946" s="54">
        <v>0.91323799999999999</v>
      </c>
      <c r="E1946" s="54">
        <f t="shared" si="60"/>
        <v>1.0300107967473977</v>
      </c>
      <c r="F1946" s="54">
        <f t="shared" si="61"/>
        <v>4.2659460061203212E-2</v>
      </c>
      <c r="G1946" s="54">
        <v>0.58026850609897418</v>
      </c>
      <c r="H1946" s="54">
        <v>11</v>
      </c>
      <c r="I1946" s="54">
        <v>11</v>
      </c>
      <c r="J1946" s="53" t="s">
        <v>10289</v>
      </c>
    </row>
    <row r="1947" spans="1:10" x14ac:dyDescent="0.2">
      <c r="A1947" s="59" t="s">
        <v>10293</v>
      </c>
      <c r="B1947" s="53" t="s">
        <v>10294</v>
      </c>
      <c r="C1947" s="54">
        <v>4.2746000000000004</v>
      </c>
      <c r="D1947" s="54">
        <v>4.4201699999999997</v>
      </c>
      <c r="E1947" s="54">
        <f t="shared" si="60"/>
        <v>0.96706687751828568</v>
      </c>
      <c r="F1947" s="54">
        <f t="shared" si="61"/>
        <v>-4.8312432147262829E-2</v>
      </c>
      <c r="G1947" s="54">
        <v>0.58042618939790291</v>
      </c>
      <c r="H1947" s="54">
        <v>5</v>
      </c>
      <c r="I1947" s="54">
        <v>5</v>
      </c>
      <c r="J1947" s="53" t="s">
        <v>10292</v>
      </c>
    </row>
    <row r="1948" spans="1:10" x14ac:dyDescent="0.2">
      <c r="A1948" s="59" t="s">
        <v>10296</v>
      </c>
      <c r="B1948" s="53" t="s">
        <v>10297</v>
      </c>
      <c r="C1948" s="54">
        <v>1.0209299999999999</v>
      </c>
      <c r="D1948" s="54">
        <v>1.05454</v>
      </c>
      <c r="E1948" s="54">
        <f t="shared" si="60"/>
        <v>0.96812828342215551</v>
      </c>
      <c r="F1948" s="54">
        <f t="shared" si="61"/>
        <v>-4.6729868054152364E-2</v>
      </c>
      <c r="G1948" s="54">
        <v>0.58103326888891027</v>
      </c>
      <c r="H1948" s="54">
        <v>5</v>
      </c>
      <c r="I1948" s="54">
        <v>5</v>
      </c>
      <c r="J1948" s="53" t="s">
        <v>10295</v>
      </c>
    </row>
    <row r="1949" spans="1:10" x14ac:dyDescent="0.2">
      <c r="A1949" s="59" t="s">
        <v>10299</v>
      </c>
      <c r="B1949" s="53" t="s">
        <v>10300</v>
      </c>
      <c r="C1949" s="54">
        <v>1.3461399999999999</v>
      </c>
      <c r="D1949" s="54">
        <v>1.4716199999999999</v>
      </c>
      <c r="E1949" s="54">
        <f t="shared" si="60"/>
        <v>0.91473342303040184</v>
      </c>
      <c r="F1949" s="54">
        <f t="shared" si="61"/>
        <v>-0.12857672887455124</v>
      </c>
      <c r="G1949" s="54">
        <v>0.58221447680406491</v>
      </c>
      <c r="H1949" s="54">
        <v>10</v>
      </c>
      <c r="I1949" s="54">
        <v>10</v>
      </c>
      <c r="J1949" s="53" t="s">
        <v>10298</v>
      </c>
    </row>
    <row r="1950" spans="1:10" x14ac:dyDescent="0.2">
      <c r="A1950" s="59" t="s">
        <v>10302</v>
      </c>
      <c r="B1950" s="53" t="s">
        <v>10303</v>
      </c>
      <c r="C1950" s="54">
        <v>0.97601099999999996</v>
      </c>
      <c r="D1950" s="54">
        <v>0.93113699999999999</v>
      </c>
      <c r="E1950" s="54">
        <f t="shared" si="60"/>
        <v>1.0481926934489769</v>
      </c>
      <c r="F1950" s="54">
        <f t="shared" si="61"/>
        <v>6.7903957647266172E-2</v>
      </c>
      <c r="G1950" s="54">
        <v>0.58249070557632598</v>
      </c>
      <c r="H1950" s="54">
        <v>2</v>
      </c>
      <c r="I1950" s="54">
        <v>2</v>
      </c>
      <c r="J1950" s="53" t="s">
        <v>10301</v>
      </c>
    </row>
    <row r="1951" spans="1:10" x14ac:dyDescent="0.2">
      <c r="A1951" s="59" t="s">
        <v>10305</v>
      </c>
      <c r="B1951" s="53" t="s">
        <v>10306</v>
      </c>
      <c r="C1951" s="54">
        <v>0.71279499999999996</v>
      </c>
      <c r="D1951" s="54">
        <v>0.68567599999999995</v>
      </c>
      <c r="E1951" s="54">
        <f t="shared" si="60"/>
        <v>1.0395507499168704</v>
      </c>
      <c r="F1951" s="54">
        <f t="shared" si="61"/>
        <v>5.5960190967981056E-2</v>
      </c>
      <c r="G1951" s="54">
        <v>0.58264765114274697</v>
      </c>
      <c r="H1951" s="54">
        <v>9</v>
      </c>
      <c r="I1951" s="54">
        <v>6</v>
      </c>
      <c r="J1951" s="53" t="s">
        <v>10304</v>
      </c>
    </row>
    <row r="1952" spans="1:10" x14ac:dyDescent="0.2">
      <c r="A1952" s="59" t="s">
        <v>10308</v>
      </c>
      <c r="B1952" s="53" t="s">
        <v>10309</v>
      </c>
      <c r="C1952" s="54">
        <v>1.51895</v>
      </c>
      <c r="D1952" s="54">
        <v>1.4605699999999999</v>
      </c>
      <c r="E1952" s="54">
        <f t="shared" si="60"/>
        <v>1.0399706963719644</v>
      </c>
      <c r="F1952" s="54">
        <f t="shared" si="61"/>
        <v>5.6542877602466235E-2</v>
      </c>
      <c r="G1952" s="54">
        <v>0.58371519660287174</v>
      </c>
      <c r="H1952" s="54">
        <v>4</v>
      </c>
      <c r="I1952" s="54">
        <v>4</v>
      </c>
      <c r="J1952" s="53" t="s">
        <v>10307</v>
      </c>
    </row>
    <row r="1953" spans="1:10" x14ac:dyDescent="0.2">
      <c r="A1953" s="59" t="s">
        <v>10311</v>
      </c>
      <c r="B1953" s="53" t="s">
        <v>10312</v>
      </c>
      <c r="C1953" s="54">
        <v>0.73847799999999997</v>
      </c>
      <c r="D1953" s="54">
        <v>0.75814400000000004</v>
      </c>
      <c r="E1953" s="54">
        <f t="shared" si="60"/>
        <v>0.97406033682255599</v>
      </c>
      <c r="F1953" s="54">
        <f t="shared" si="61"/>
        <v>-3.7916954059615426E-2</v>
      </c>
      <c r="G1953" s="54">
        <v>0.58384020700093664</v>
      </c>
      <c r="H1953" s="54">
        <v>5</v>
      </c>
      <c r="I1953" s="54">
        <v>5</v>
      </c>
      <c r="J1953" s="53" t="s">
        <v>10310</v>
      </c>
    </row>
    <row r="1954" spans="1:10" x14ac:dyDescent="0.2">
      <c r="A1954" s="59" t="s">
        <v>10314</v>
      </c>
      <c r="B1954" s="53" t="s">
        <v>10315</v>
      </c>
      <c r="C1954" s="54">
        <v>2.0115099999999999</v>
      </c>
      <c r="D1954" s="54">
        <v>2.76776</v>
      </c>
      <c r="E1954" s="54">
        <f t="shared" si="60"/>
        <v>0.72676460386738728</v>
      </c>
      <c r="F1954" s="54">
        <f t="shared" si="61"/>
        <v>-0.46043993820541945</v>
      </c>
      <c r="G1954" s="54">
        <v>0.58493552735255117</v>
      </c>
      <c r="H1954" s="54">
        <v>13</v>
      </c>
      <c r="I1954" s="54">
        <v>13</v>
      </c>
      <c r="J1954" s="53" t="s">
        <v>10313</v>
      </c>
    </row>
    <row r="1955" spans="1:10" x14ac:dyDescent="0.2">
      <c r="A1955" s="59" t="s">
        <v>10317</v>
      </c>
      <c r="B1955" s="53" t="s">
        <v>10318</v>
      </c>
      <c r="C1955" s="54">
        <v>6.1905099999999997</v>
      </c>
      <c r="D1955" s="54">
        <v>8.0123499999999996</v>
      </c>
      <c r="E1955" s="54">
        <f t="shared" si="60"/>
        <v>0.77262101630607749</v>
      </c>
      <c r="F1955" s="54">
        <f t="shared" si="61"/>
        <v>-0.37216717358443696</v>
      </c>
      <c r="G1955" s="54">
        <v>0.58564170993543674</v>
      </c>
      <c r="H1955" s="54">
        <v>8</v>
      </c>
      <c r="I1955" s="54">
        <v>8</v>
      </c>
      <c r="J1955" s="53" t="s">
        <v>10316</v>
      </c>
    </row>
    <row r="1956" spans="1:10" x14ac:dyDescent="0.2">
      <c r="A1956" s="59" t="s">
        <v>10320</v>
      </c>
      <c r="B1956" s="53" t="s">
        <v>10321</v>
      </c>
      <c r="C1956" s="54">
        <v>1.13785</v>
      </c>
      <c r="D1956" s="54">
        <v>1.11066</v>
      </c>
      <c r="E1956" s="54">
        <f t="shared" si="60"/>
        <v>1.0244809392613401</v>
      </c>
      <c r="F1956" s="54">
        <f t="shared" si="61"/>
        <v>3.4893142876294525E-2</v>
      </c>
      <c r="G1956" s="54">
        <v>0.58614356307089011</v>
      </c>
      <c r="H1956" s="54">
        <v>9</v>
      </c>
      <c r="I1956" s="54">
        <v>9</v>
      </c>
      <c r="J1956" s="53" t="s">
        <v>10319</v>
      </c>
    </row>
    <row r="1957" spans="1:10" x14ac:dyDescent="0.2">
      <c r="A1957" s="59" t="s">
        <v>10323</v>
      </c>
      <c r="B1957" s="53" t="s">
        <v>10324</v>
      </c>
      <c r="C1957" s="54">
        <v>3.2324799999999998</v>
      </c>
      <c r="D1957" s="54">
        <v>2.9773299999999998</v>
      </c>
      <c r="E1957" s="54">
        <f t="shared" si="60"/>
        <v>1.0856975881074653</v>
      </c>
      <c r="F1957" s="54">
        <f t="shared" si="61"/>
        <v>0.11862230858038444</v>
      </c>
      <c r="G1957" s="54">
        <v>0.58634334463373716</v>
      </c>
      <c r="H1957" s="54">
        <v>10</v>
      </c>
      <c r="I1957" s="54">
        <v>10</v>
      </c>
      <c r="J1957" s="53" t="s">
        <v>10322</v>
      </c>
    </row>
    <row r="1958" spans="1:10" x14ac:dyDescent="0.2">
      <c r="A1958" s="59" t="s">
        <v>10326</v>
      </c>
      <c r="B1958" s="53" t="s">
        <v>10327</v>
      </c>
      <c r="C1958" s="54">
        <v>0.89940600000000004</v>
      </c>
      <c r="D1958" s="54">
        <v>0.95897200000000005</v>
      </c>
      <c r="E1958" s="54">
        <f t="shared" si="60"/>
        <v>0.93788556913027699</v>
      </c>
      <c r="F1958" s="54">
        <f t="shared" si="61"/>
        <v>-9.2516183787500858E-2</v>
      </c>
      <c r="G1958" s="54">
        <v>0.58675392037077745</v>
      </c>
      <c r="H1958" s="54">
        <v>25</v>
      </c>
      <c r="I1958" s="54">
        <v>25</v>
      </c>
      <c r="J1958" s="53" t="s">
        <v>10325</v>
      </c>
    </row>
    <row r="1959" spans="1:10" x14ac:dyDescent="0.2">
      <c r="A1959" s="59" t="s">
        <v>10329</v>
      </c>
      <c r="B1959" s="53" t="s">
        <v>10330</v>
      </c>
      <c r="C1959" s="54">
        <v>0.75174600000000003</v>
      </c>
      <c r="D1959" s="54">
        <v>0.76186399999999999</v>
      </c>
      <c r="E1959" s="54">
        <f t="shared" si="60"/>
        <v>0.98671941448867517</v>
      </c>
      <c r="F1959" s="54">
        <f t="shared" si="61"/>
        <v>-1.9288199542115858E-2</v>
      </c>
      <c r="G1959" s="54">
        <v>0.58682417922007057</v>
      </c>
      <c r="H1959" s="54">
        <v>10</v>
      </c>
      <c r="I1959" s="54">
        <v>9</v>
      </c>
      <c r="J1959" s="53" t="s">
        <v>10328</v>
      </c>
    </row>
    <row r="1960" spans="1:10" x14ac:dyDescent="0.2">
      <c r="A1960" s="59" t="s">
        <v>10332</v>
      </c>
      <c r="B1960" s="53" t="s">
        <v>10333</v>
      </c>
      <c r="C1960" s="54">
        <v>0.98413499999999998</v>
      </c>
      <c r="D1960" s="54">
        <v>0.93688499999999997</v>
      </c>
      <c r="E1960" s="54">
        <f t="shared" si="60"/>
        <v>1.0504330841031717</v>
      </c>
      <c r="F1960" s="54">
        <f t="shared" si="61"/>
        <v>7.0984260718838829E-2</v>
      </c>
      <c r="G1960" s="54">
        <v>0.58719047210824182</v>
      </c>
      <c r="H1960" s="54">
        <v>6</v>
      </c>
      <c r="I1960" s="54">
        <v>6</v>
      </c>
      <c r="J1960" s="53" t="s">
        <v>10331</v>
      </c>
    </row>
    <row r="1961" spans="1:10" x14ac:dyDescent="0.2">
      <c r="A1961" s="59" t="s">
        <v>10335</v>
      </c>
      <c r="B1961" s="53" t="s">
        <v>10336</v>
      </c>
      <c r="C1961" s="54">
        <v>1.2874699999999999</v>
      </c>
      <c r="D1961" s="54">
        <v>1.3243400000000001</v>
      </c>
      <c r="E1961" s="54">
        <f t="shared" si="60"/>
        <v>0.9721597172931421</v>
      </c>
      <c r="F1961" s="54">
        <f t="shared" si="61"/>
        <v>-4.0734739474558405E-2</v>
      </c>
      <c r="G1961" s="54">
        <v>0.58720399282418256</v>
      </c>
      <c r="H1961" s="54">
        <v>11</v>
      </c>
      <c r="I1961" s="54">
        <v>11</v>
      </c>
      <c r="J1961" s="53" t="s">
        <v>10334</v>
      </c>
    </row>
    <row r="1962" spans="1:10" x14ac:dyDescent="0.2">
      <c r="A1962" s="59" t="s">
        <v>10338</v>
      </c>
      <c r="B1962" s="53" t="s">
        <v>10339</v>
      </c>
      <c r="C1962" s="54">
        <v>0.796427</v>
      </c>
      <c r="D1962" s="54">
        <v>0.76294600000000001</v>
      </c>
      <c r="E1962" s="54">
        <f t="shared" si="60"/>
        <v>1.043883839747505</v>
      </c>
      <c r="F1962" s="54">
        <f t="shared" si="61"/>
        <v>6.1961182076390592E-2</v>
      </c>
      <c r="G1962" s="54">
        <v>0.59024321030993521</v>
      </c>
      <c r="H1962" s="54">
        <v>5</v>
      </c>
      <c r="I1962" s="54">
        <v>5</v>
      </c>
      <c r="J1962" s="53" t="s">
        <v>10337</v>
      </c>
    </row>
    <row r="1963" spans="1:10" x14ac:dyDescent="0.2">
      <c r="B1963" s="53" t="s">
        <v>10341</v>
      </c>
      <c r="C1963" s="54">
        <v>1.9321200000000001</v>
      </c>
      <c r="D1963" s="54">
        <v>1.80847</v>
      </c>
      <c r="E1963" s="54">
        <f t="shared" si="60"/>
        <v>1.068372712845665</v>
      </c>
      <c r="F1963" s="54">
        <f t="shared" si="61"/>
        <v>9.5415033888946982E-2</v>
      </c>
      <c r="G1963" s="54">
        <v>0.59044031056802126</v>
      </c>
      <c r="H1963" s="54">
        <v>16</v>
      </c>
      <c r="I1963" s="54">
        <v>2</v>
      </c>
      <c r="J1963" s="53" t="s">
        <v>10340</v>
      </c>
    </row>
    <row r="1964" spans="1:10" x14ac:dyDescent="0.2">
      <c r="A1964" s="59" t="s">
        <v>10343</v>
      </c>
      <c r="B1964" s="53" t="s">
        <v>10344</v>
      </c>
      <c r="C1964" s="54">
        <v>0.98327900000000001</v>
      </c>
      <c r="D1964" s="54">
        <v>0.86629500000000004</v>
      </c>
      <c r="E1964" s="54">
        <f t="shared" si="60"/>
        <v>1.1350394496101213</v>
      </c>
      <c r="F1964" s="54">
        <f t="shared" si="61"/>
        <v>0.18274244092396449</v>
      </c>
      <c r="G1964" s="54">
        <v>0.59062115695278794</v>
      </c>
      <c r="H1964" s="54">
        <v>10</v>
      </c>
      <c r="I1964" s="54">
        <v>4</v>
      </c>
      <c r="J1964" s="53" t="s">
        <v>10342</v>
      </c>
    </row>
    <row r="1965" spans="1:10" x14ac:dyDescent="0.2">
      <c r="A1965" s="59" t="s">
        <v>10346</v>
      </c>
      <c r="B1965" s="53" t="s">
        <v>10347</v>
      </c>
      <c r="C1965" s="54">
        <v>1.1026199999999999</v>
      </c>
      <c r="D1965" s="54">
        <v>1.1632499999999999</v>
      </c>
      <c r="E1965" s="54">
        <f t="shared" si="60"/>
        <v>0.94787878787878788</v>
      </c>
      <c r="F1965" s="54">
        <f t="shared" si="61"/>
        <v>-7.7225511825825863E-2</v>
      </c>
      <c r="G1965" s="54">
        <v>0.59071500133505261</v>
      </c>
      <c r="H1965" s="54">
        <v>3</v>
      </c>
      <c r="I1965" s="54">
        <v>3</v>
      </c>
      <c r="J1965" s="53" t="s">
        <v>10345</v>
      </c>
    </row>
    <row r="1966" spans="1:10" x14ac:dyDescent="0.2">
      <c r="A1966" s="59" t="s">
        <v>10349</v>
      </c>
      <c r="B1966" s="53" t="s">
        <v>10350</v>
      </c>
      <c r="C1966" s="54">
        <v>0.703434</v>
      </c>
      <c r="D1966" s="54">
        <v>0.66931499999999999</v>
      </c>
      <c r="E1966" s="54">
        <f t="shared" si="60"/>
        <v>1.0509759978485467</v>
      </c>
      <c r="F1966" s="54">
        <f t="shared" si="61"/>
        <v>7.1729721459669465E-2</v>
      </c>
      <c r="G1966" s="54">
        <v>0.59077757254032015</v>
      </c>
      <c r="H1966" s="54">
        <v>2</v>
      </c>
      <c r="I1966" s="54">
        <v>2</v>
      </c>
      <c r="J1966" s="53" t="s">
        <v>10348</v>
      </c>
    </row>
    <row r="1967" spans="1:10" x14ac:dyDescent="0.2">
      <c r="B1967" s="53" t="s">
        <v>10352</v>
      </c>
      <c r="C1967" s="54">
        <v>0.100018</v>
      </c>
      <c r="D1967" s="54">
        <v>0.106396</v>
      </c>
      <c r="E1967" s="54">
        <f t="shared" si="60"/>
        <v>0.94005413737358534</v>
      </c>
      <c r="F1967" s="54">
        <f t="shared" si="61"/>
        <v>-8.9184251425414113E-2</v>
      </c>
      <c r="G1967" s="54">
        <v>0.59109597216810161</v>
      </c>
      <c r="H1967" s="54">
        <v>4</v>
      </c>
      <c r="I1967" s="54">
        <v>4</v>
      </c>
      <c r="J1967" s="53" t="s">
        <v>10351</v>
      </c>
    </row>
    <row r="1968" spans="1:10" x14ac:dyDescent="0.2">
      <c r="A1968" s="59" t="s">
        <v>10354</v>
      </c>
      <c r="B1968" s="53" t="s">
        <v>10355</v>
      </c>
      <c r="C1968" s="54">
        <v>1.0884199999999999</v>
      </c>
      <c r="D1968" s="54">
        <v>1.0300499999999999</v>
      </c>
      <c r="E1968" s="54">
        <f t="shared" si="60"/>
        <v>1.0566671520799962</v>
      </c>
      <c r="F1968" s="54">
        <f t="shared" si="61"/>
        <v>7.9521002391074402E-2</v>
      </c>
      <c r="G1968" s="54">
        <v>0.59144177967075395</v>
      </c>
      <c r="H1968" s="54">
        <v>4</v>
      </c>
      <c r="I1968" s="54">
        <v>4</v>
      </c>
      <c r="J1968" s="53" t="s">
        <v>10353</v>
      </c>
    </row>
    <row r="1969" spans="1:10" x14ac:dyDescent="0.2">
      <c r="A1969" s="59" t="s">
        <v>10357</v>
      </c>
      <c r="B1969" s="53" t="s">
        <v>10358</v>
      </c>
      <c r="C1969" s="54">
        <v>1.0206500000000001</v>
      </c>
      <c r="D1969" s="54">
        <v>1.0442100000000001</v>
      </c>
      <c r="E1969" s="54">
        <f t="shared" si="60"/>
        <v>0.97743748862776647</v>
      </c>
      <c r="F1969" s="54">
        <f t="shared" si="61"/>
        <v>-3.2923656130303673E-2</v>
      </c>
      <c r="G1969" s="54">
        <v>0.59189272219648148</v>
      </c>
      <c r="H1969" s="54">
        <v>10</v>
      </c>
      <c r="I1969" s="54">
        <v>9</v>
      </c>
      <c r="J1969" s="53" t="s">
        <v>10356</v>
      </c>
    </row>
    <row r="1970" spans="1:10" x14ac:dyDescent="0.2">
      <c r="A1970" s="59" t="s">
        <v>10360</v>
      </c>
      <c r="B1970" s="53" t="s">
        <v>10361</v>
      </c>
      <c r="C1970" s="54">
        <v>0.896065</v>
      </c>
      <c r="D1970" s="54">
        <v>0.85672199999999998</v>
      </c>
      <c r="E1970" s="54">
        <f t="shared" si="60"/>
        <v>1.045922714719594</v>
      </c>
      <c r="F1970" s="54">
        <f t="shared" si="61"/>
        <v>6.477625195759118E-2</v>
      </c>
      <c r="G1970" s="54">
        <v>0.59209991672321138</v>
      </c>
      <c r="H1970" s="54">
        <v>2</v>
      </c>
      <c r="I1970" s="54">
        <v>2</v>
      </c>
      <c r="J1970" s="53" t="s">
        <v>10359</v>
      </c>
    </row>
    <row r="1971" spans="1:10" x14ac:dyDescent="0.2">
      <c r="A1971" s="59" t="s">
        <v>10363</v>
      </c>
      <c r="B1971" s="53" t="s">
        <v>10364</v>
      </c>
      <c r="C1971" s="54">
        <v>1.20991</v>
      </c>
      <c r="D1971" s="54">
        <v>1.17883</v>
      </c>
      <c r="E1971" s="54">
        <f t="shared" si="60"/>
        <v>1.0263651247423293</v>
      </c>
      <c r="F1971" s="54">
        <f t="shared" si="61"/>
        <v>3.7544054480113179E-2</v>
      </c>
      <c r="G1971" s="54">
        <v>0.59223763214083747</v>
      </c>
      <c r="H1971" s="54">
        <v>6</v>
      </c>
      <c r="I1971" s="54">
        <v>3</v>
      </c>
      <c r="J1971" s="53" t="s">
        <v>10362</v>
      </c>
    </row>
    <row r="1972" spans="1:10" x14ac:dyDescent="0.2">
      <c r="A1972" s="59" t="s">
        <v>10366</v>
      </c>
      <c r="B1972" s="53" t="s">
        <v>10367</v>
      </c>
      <c r="C1972" s="54">
        <v>1.6694800000000001</v>
      </c>
      <c r="D1972" s="54">
        <v>1.49675</v>
      </c>
      <c r="E1972" s="54">
        <f t="shared" si="60"/>
        <v>1.11540337397695</v>
      </c>
      <c r="F1972" s="54">
        <f t="shared" si="61"/>
        <v>0.15756554009733129</v>
      </c>
      <c r="G1972" s="54">
        <v>0.59260457502961461</v>
      </c>
      <c r="H1972" s="54">
        <v>4</v>
      </c>
      <c r="I1972" s="54">
        <v>4</v>
      </c>
      <c r="J1972" s="53" t="s">
        <v>10365</v>
      </c>
    </row>
    <row r="1973" spans="1:10" x14ac:dyDescent="0.2">
      <c r="A1973" s="59" t="s">
        <v>10369</v>
      </c>
      <c r="B1973" s="53" t="s">
        <v>10370</v>
      </c>
      <c r="C1973" s="54">
        <v>1.8673200000000001</v>
      </c>
      <c r="D1973" s="54">
        <v>1.9507399999999999</v>
      </c>
      <c r="E1973" s="54">
        <f t="shared" si="60"/>
        <v>0.9572367409290834</v>
      </c>
      <c r="F1973" s="54">
        <f t="shared" si="61"/>
        <v>-6.3052323022517009E-2</v>
      </c>
      <c r="G1973" s="54">
        <v>0.59283658925469973</v>
      </c>
      <c r="H1973" s="54">
        <v>8</v>
      </c>
      <c r="I1973" s="54">
        <v>8</v>
      </c>
      <c r="J1973" s="53" t="s">
        <v>10368</v>
      </c>
    </row>
    <row r="1974" spans="1:10" x14ac:dyDescent="0.2">
      <c r="A1974" s="59" t="s">
        <v>10372</v>
      </c>
      <c r="B1974" s="53" t="s">
        <v>10373</v>
      </c>
      <c r="C1974" s="54">
        <v>0.80329200000000001</v>
      </c>
      <c r="D1974" s="54">
        <v>0.77793999999999996</v>
      </c>
      <c r="E1974" s="54">
        <f t="shared" si="60"/>
        <v>1.0325886315139985</v>
      </c>
      <c r="F1974" s="54">
        <f t="shared" si="61"/>
        <v>4.6265619666817449E-2</v>
      </c>
      <c r="G1974" s="54">
        <v>0.59287208179112671</v>
      </c>
      <c r="H1974" s="54">
        <v>9</v>
      </c>
      <c r="I1974" s="54">
        <v>9</v>
      </c>
      <c r="J1974" s="53" t="s">
        <v>10371</v>
      </c>
    </row>
    <row r="1975" spans="1:10" x14ac:dyDescent="0.2">
      <c r="A1975" s="59" t="s">
        <v>10375</v>
      </c>
      <c r="B1975" s="53" t="s">
        <v>10376</v>
      </c>
      <c r="C1975" s="54">
        <v>2.2405200000000001</v>
      </c>
      <c r="D1975" s="54">
        <v>2.4077899999999999</v>
      </c>
      <c r="E1975" s="54">
        <f t="shared" si="60"/>
        <v>0.93052965582546654</v>
      </c>
      <c r="F1975" s="54">
        <f t="shared" si="61"/>
        <v>-0.10387596541909638</v>
      </c>
      <c r="G1975" s="54">
        <v>0.59401306888262229</v>
      </c>
      <c r="H1975" s="54">
        <v>8</v>
      </c>
      <c r="I1975" s="54">
        <v>8</v>
      </c>
      <c r="J1975" s="53" t="s">
        <v>10374</v>
      </c>
    </row>
    <row r="1976" spans="1:10" x14ac:dyDescent="0.2">
      <c r="A1976" s="59" t="s">
        <v>10378</v>
      </c>
      <c r="B1976" s="53" t="s">
        <v>10379</v>
      </c>
      <c r="C1976" s="54">
        <v>1.5107600000000001</v>
      </c>
      <c r="D1976" s="54">
        <v>1.39466</v>
      </c>
      <c r="E1976" s="54">
        <f t="shared" si="60"/>
        <v>1.0832460958226378</v>
      </c>
      <c r="F1976" s="54">
        <f t="shared" si="61"/>
        <v>0.11536103693521953</v>
      </c>
      <c r="G1976" s="54">
        <v>0.59597494194180223</v>
      </c>
      <c r="H1976" s="54">
        <v>4</v>
      </c>
      <c r="I1976" s="54">
        <v>2</v>
      </c>
      <c r="J1976" s="53" t="s">
        <v>10377</v>
      </c>
    </row>
    <row r="1977" spans="1:10" x14ac:dyDescent="0.2">
      <c r="A1977" s="59" t="s">
        <v>10381</v>
      </c>
      <c r="B1977" s="53" t="s">
        <v>10382</v>
      </c>
      <c r="C1977" s="54">
        <v>1.38401</v>
      </c>
      <c r="D1977" s="54">
        <v>1.3412299999999999</v>
      </c>
      <c r="E1977" s="54">
        <f t="shared" si="60"/>
        <v>1.0318960953751408</v>
      </c>
      <c r="F1977" s="54">
        <f t="shared" si="61"/>
        <v>4.5297708906684851E-2</v>
      </c>
      <c r="G1977" s="54">
        <v>0.59628653161149925</v>
      </c>
      <c r="H1977" s="54">
        <v>11</v>
      </c>
      <c r="I1977" s="54">
        <v>11</v>
      </c>
      <c r="J1977" s="53" t="s">
        <v>10380</v>
      </c>
    </row>
    <row r="1978" spans="1:10" x14ac:dyDescent="0.2">
      <c r="A1978" s="59" t="s">
        <v>10384</v>
      </c>
      <c r="B1978" s="53" t="s">
        <v>10385</v>
      </c>
      <c r="C1978" s="54">
        <v>1.18648</v>
      </c>
      <c r="D1978" s="54">
        <v>1.14286</v>
      </c>
      <c r="E1978" s="54">
        <f t="shared" si="60"/>
        <v>1.0381674045814886</v>
      </c>
      <c r="F1978" s="54">
        <f t="shared" si="61"/>
        <v>5.4039097150930512E-2</v>
      </c>
      <c r="G1978" s="54">
        <v>0.59642110084085265</v>
      </c>
      <c r="H1978" s="54">
        <v>7</v>
      </c>
      <c r="I1978" s="54">
        <v>7</v>
      </c>
      <c r="J1978" s="53" t="s">
        <v>10383</v>
      </c>
    </row>
    <row r="1979" spans="1:10" x14ac:dyDescent="0.2">
      <c r="A1979" s="59" t="s">
        <v>10387</v>
      </c>
      <c r="B1979" s="53" t="s">
        <v>10388</v>
      </c>
      <c r="C1979" s="54">
        <v>0.79693400000000003</v>
      </c>
      <c r="D1979" s="54">
        <v>0.82439300000000004</v>
      </c>
      <c r="E1979" s="54">
        <f t="shared" si="60"/>
        <v>0.9666918569177565</v>
      </c>
      <c r="F1979" s="54">
        <f t="shared" si="61"/>
        <v>-4.8872005953201264E-2</v>
      </c>
      <c r="G1979" s="54">
        <v>0.59709440266605229</v>
      </c>
      <c r="H1979" s="54">
        <v>11</v>
      </c>
      <c r="I1979" s="54">
        <v>11</v>
      </c>
      <c r="J1979" s="53" t="s">
        <v>10386</v>
      </c>
    </row>
    <row r="1980" spans="1:10" x14ac:dyDescent="0.2">
      <c r="A1980" s="59" t="s">
        <v>10390</v>
      </c>
      <c r="B1980" s="53" t="s">
        <v>10391</v>
      </c>
      <c r="C1980" s="54">
        <v>0.97223199999999999</v>
      </c>
      <c r="D1980" s="54">
        <v>1.0160800000000001</v>
      </c>
      <c r="E1980" s="54">
        <f t="shared" si="60"/>
        <v>0.95684591764427984</v>
      </c>
      <c r="F1980" s="54">
        <f t="shared" si="61"/>
        <v>-6.3641470852847284E-2</v>
      </c>
      <c r="G1980" s="54">
        <v>0.59743408983914581</v>
      </c>
      <c r="H1980" s="54">
        <v>5</v>
      </c>
      <c r="I1980" s="54">
        <v>5</v>
      </c>
      <c r="J1980" s="53" t="s">
        <v>10389</v>
      </c>
    </row>
    <row r="1981" spans="1:10" x14ac:dyDescent="0.2">
      <c r="A1981" s="59" t="s">
        <v>10393</v>
      </c>
      <c r="B1981" s="53" t="s">
        <v>10394</v>
      </c>
      <c r="C1981" s="54">
        <v>0.76371299999999998</v>
      </c>
      <c r="D1981" s="54">
        <v>0.66179299999999996</v>
      </c>
      <c r="E1981" s="54">
        <f t="shared" si="60"/>
        <v>1.1540058598383482</v>
      </c>
      <c r="F1981" s="54">
        <f t="shared" si="61"/>
        <v>0.20665054975311947</v>
      </c>
      <c r="G1981" s="54">
        <v>0.59795568603156912</v>
      </c>
      <c r="H1981" s="54">
        <v>12</v>
      </c>
      <c r="I1981" s="54">
        <v>12</v>
      </c>
      <c r="J1981" s="53" t="s">
        <v>10392</v>
      </c>
    </row>
    <row r="1982" spans="1:10" x14ac:dyDescent="0.2">
      <c r="A1982" s="59" t="s">
        <v>10396</v>
      </c>
      <c r="B1982" s="53" t="s">
        <v>10397</v>
      </c>
      <c r="C1982" s="54">
        <v>0.84774899999999997</v>
      </c>
      <c r="D1982" s="54">
        <v>0.87027200000000005</v>
      </c>
      <c r="E1982" s="54">
        <f t="shared" si="60"/>
        <v>0.97411958560082357</v>
      </c>
      <c r="F1982" s="54">
        <f t="shared" si="61"/>
        <v>-3.7829202494549109E-2</v>
      </c>
      <c r="G1982" s="54">
        <v>0.59908714396126672</v>
      </c>
      <c r="H1982" s="54">
        <v>5</v>
      </c>
      <c r="I1982" s="54">
        <v>5</v>
      </c>
      <c r="J1982" s="53" t="s">
        <v>10395</v>
      </c>
    </row>
    <row r="1983" spans="1:10" x14ac:dyDescent="0.2">
      <c r="A1983" s="59" t="s">
        <v>10399</v>
      </c>
      <c r="B1983" s="53" t="s">
        <v>10400</v>
      </c>
      <c r="C1983" s="54">
        <v>0.66923100000000002</v>
      </c>
      <c r="D1983" s="54">
        <v>0.63735799999999998</v>
      </c>
      <c r="E1983" s="54">
        <f t="shared" si="60"/>
        <v>1.0500080017823579</v>
      </c>
      <c r="F1983" s="54">
        <f t="shared" si="61"/>
        <v>7.0400322260672943E-2</v>
      </c>
      <c r="G1983" s="54">
        <v>0.59929133722285455</v>
      </c>
      <c r="H1983" s="54">
        <v>3</v>
      </c>
      <c r="I1983" s="54">
        <v>3</v>
      </c>
      <c r="J1983" s="53" t="s">
        <v>10398</v>
      </c>
    </row>
    <row r="1984" spans="1:10" x14ac:dyDescent="0.2">
      <c r="A1984" s="59" t="s">
        <v>10402</v>
      </c>
      <c r="B1984" s="53" t="s">
        <v>10403</v>
      </c>
      <c r="C1984" s="54">
        <v>0.86546800000000002</v>
      </c>
      <c r="D1984" s="54">
        <v>0.81870799999999999</v>
      </c>
      <c r="E1984" s="54">
        <f t="shared" si="60"/>
        <v>1.0571143802185883</v>
      </c>
      <c r="F1984" s="54">
        <f t="shared" si="61"/>
        <v>8.013148537378724E-2</v>
      </c>
      <c r="G1984" s="54">
        <v>0.59933549626729621</v>
      </c>
      <c r="H1984" s="54">
        <v>3</v>
      </c>
      <c r="I1984" s="54">
        <v>3</v>
      </c>
      <c r="J1984" s="53" t="s">
        <v>10401</v>
      </c>
    </row>
    <row r="1985" spans="1:10" x14ac:dyDescent="0.2">
      <c r="A1985" s="59" t="s">
        <v>10405</v>
      </c>
      <c r="B1985" s="53" t="s">
        <v>10406</v>
      </c>
      <c r="C1985" s="54">
        <v>1.5698300000000001</v>
      </c>
      <c r="D1985" s="54">
        <v>1.83121</v>
      </c>
      <c r="E1985" s="54">
        <f t="shared" si="60"/>
        <v>0.85726377641013318</v>
      </c>
      <c r="F1985" s="54">
        <f t="shared" si="61"/>
        <v>-0.22218891112583378</v>
      </c>
      <c r="G1985" s="54">
        <v>0.60037002381629845</v>
      </c>
      <c r="H1985" s="54">
        <v>5</v>
      </c>
      <c r="I1985" s="54">
        <v>5</v>
      </c>
      <c r="J1985" s="53" t="s">
        <v>10404</v>
      </c>
    </row>
    <row r="1986" spans="1:10" x14ac:dyDescent="0.2">
      <c r="A1986" s="59" t="s">
        <v>10408</v>
      </c>
      <c r="B1986" s="53" t="s">
        <v>10409</v>
      </c>
      <c r="C1986" s="54">
        <v>0.26319399999999998</v>
      </c>
      <c r="D1986" s="54">
        <v>0.28508699999999998</v>
      </c>
      <c r="E1986" s="54">
        <f t="shared" si="60"/>
        <v>0.92320589855026713</v>
      </c>
      <c r="F1986" s="54">
        <f t="shared" si="61"/>
        <v>-0.11527565320245768</v>
      </c>
      <c r="G1986" s="54">
        <v>0.60067146333442645</v>
      </c>
      <c r="H1986" s="54">
        <v>8</v>
      </c>
      <c r="I1986" s="54">
        <v>8</v>
      </c>
      <c r="J1986" s="53" t="s">
        <v>10407</v>
      </c>
    </row>
    <row r="1987" spans="1:10" x14ac:dyDescent="0.2">
      <c r="B1987" s="53" t="s">
        <v>10411</v>
      </c>
      <c r="C1987" s="54">
        <v>0.53695999999999999</v>
      </c>
      <c r="D1987" s="54">
        <v>0.55867599999999995</v>
      </c>
      <c r="E1987" s="54">
        <f t="shared" si="60"/>
        <v>0.96112952766898885</v>
      </c>
      <c r="F1987" s="54">
        <f t="shared" si="61"/>
        <v>-5.7197224415552916E-2</v>
      </c>
      <c r="G1987" s="54">
        <v>0.60220311826405692</v>
      </c>
      <c r="H1987" s="54">
        <v>3</v>
      </c>
      <c r="I1987" s="54">
        <v>3</v>
      </c>
      <c r="J1987" s="53" t="s">
        <v>10410</v>
      </c>
    </row>
    <row r="1988" spans="1:10" x14ac:dyDescent="0.2">
      <c r="A1988" s="59" t="s">
        <v>10413</v>
      </c>
      <c r="B1988" s="53" t="s">
        <v>10414</v>
      </c>
      <c r="C1988" s="54">
        <v>1.6455200000000001</v>
      </c>
      <c r="D1988" s="54">
        <v>1.58484</v>
      </c>
      <c r="E1988" s="54">
        <f t="shared" si="60"/>
        <v>1.0382877766840817</v>
      </c>
      <c r="F1988" s="54">
        <f t="shared" si="61"/>
        <v>5.4206363208232175E-2</v>
      </c>
      <c r="G1988" s="54">
        <v>0.60531021085535219</v>
      </c>
      <c r="H1988" s="54">
        <v>12</v>
      </c>
      <c r="I1988" s="54">
        <v>12</v>
      </c>
      <c r="J1988" s="53" t="s">
        <v>10412</v>
      </c>
    </row>
    <row r="1989" spans="1:10" x14ac:dyDescent="0.2">
      <c r="A1989" s="59" t="s">
        <v>10416</v>
      </c>
      <c r="B1989" s="53" t="s">
        <v>10417</v>
      </c>
      <c r="C1989" s="54">
        <v>0.96148500000000003</v>
      </c>
      <c r="D1989" s="54">
        <v>0.98539600000000005</v>
      </c>
      <c r="E1989" s="54">
        <f t="shared" si="60"/>
        <v>0.97573462851483062</v>
      </c>
      <c r="F1989" s="54">
        <f t="shared" si="61"/>
        <v>-3.5439264909637724E-2</v>
      </c>
      <c r="G1989" s="54">
        <v>0.60546494001565154</v>
      </c>
      <c r="H1989" s="54">
        <v>4</v>
      </c>
      <c r="I1989" s="54">
        <v>2</v>
      </c>
      <c r="J1989" s="53" t="s">
        <v>10415</v>
      </c>
    </row>
    <row r="1990" spans="1:10" x14ac:dyDescent="0.2">
      <c r="A1990" s="59" t="s">
        <v>10419</v>
      </c>
      <c r="B1990" s="53" t="s">
        <v>10420</v>
      </c>
      <c r="C1990" s="54">
        <v>1.91798</v>
      </c>
      <c r="D1990" s="54">
        <v>1.8953800000000001</v>
      </c>
      <c r="E1990" s="54">
        <f t="shared" ref="E1990:E2053" si="62">C1990/D1990</f>
        <v>1.0119237303337589</v>
      </c>
      <c r="F1990" s="54">
        <f t="shared" ref="F1990:F2053" si="63">LOG(E1990,2)</f>
        <v>1.7100556814998356E-2</v>
      </c>
      <c r="G1990" s="54">
        <v>0.60557787544524544</v>
      </c>
      <c r="H1990" s="54">
        <v>11</v>
      </c>
      <c r="I1990" s="54">
        <v>11</v>
      </c>
      <c r="J1990" s="53" t="s">
        <v>10418</v>
      </c>
    </row>
    <row r="1991" spans="1:10" x14ac:dyDescent="0.2">
      <c r="A1991" s="59" t="s">
        <v>10422</v>
      </c>
      <c r="B1991" s="53" t="s">
        <v>10423</v>
      </c>
      <c r="C1991" s="54">
        <v>1.5599099999999999</v>
      </c>
      <c r="D1991" s="54">
        <v>1.5137499999999999</v>
      </c>
      <c r="E1991" s="54">
        <f t="shared" si="62"/>
        <v>1.0304938067712635</v>
      </c>
      <c r="F1991" s="54">
        <f t="shared" si="63"/>
        <v>4.3335834360687379E-2</v>
      </c>
      <c r="G1991" s="54">
        <v>0.60559321397997024</v>
      </c>
      <c r="H1991" s="54">
        <v>5</v>
      </c>
      <c r="I1991" s="54">
        <v>5</v>
      </c>
      <c r="J1991" s="53" t="s">
        <v>10421</v>
      </c>
    </row>
    <row r="1992" spans="1:10" x14ac:dyDescent="0.2">
      <c r="A1992" s="59" t="s">
        <v>10425</v>
      </c>
      <c r="B1992" s="53" t="s">
        <v>10426</v>
      </c>
      <c r="C1992" s="54">
        <v>1.5619499999999999</v>
      </c>
      <c r="D1992" s="54">
        <v>1.6293800000000001</v>
      </c>
      <c r="E1992" s="54">
        <f t="shared" si="62"/>
        <v>0.95861616074826006</v>
      </c>
      <c r="F1992" s="54">
        <f t="shared" si="63"/>
        <v>-6.0974833174964584E-2</v>
      </c>
      <c r="G1992" s="54">
        <v>0.60616101296755032</v>
      </c>
      <c r="H1992" s="54">
        <v>4</v>
      </c>
      <c r="I1992" s="54">
        <v>4</v>
      </c>
      <c r="J1992" s="53" t="s">
        <v>10424</v>
      </c>
    </row>
    <row r="1993" spans="1:10" x14ac:dyDescent="0.2">
      <c r="A1993" s="59" t="s">
        <v>10428</v>
      </c>
      <c r="B1993" s="53" t="s">
        <v>10429</v>
      </c>
      <c r="C1993" s="54">
        <v>1.1630400000000001</v>
      </c>
      <c r="D1993" s="54">
        <v>1.2177199999999999</v>
      </c>
      <c r="E1993" s="54">
        <f t="shared" si="62"/>
        <v>0.95509640968367127</v>
      </c>
      <c r="F1993" s="54">
        <f t="shared" si="63"/>
        <v>-6.6281725349169526E-2</v>
      </c>
      <c r="G1993" s="54">
        <v>0.60645837793054946</v>
      </c>
      <c r="H1993" s="54">
        <v>10</v>
      </c>
      <c r="I1993" s="54">
        <v>10</v>
      </c>
      <c r="J1993" s="53" t="s">
        <v>10427</v>
      </c>
    </row>
    <row r="1994" spans="1:10" x14ac:dyDescent="0.2">
      <c r="A1994" s="59" t="s">
        <v>10431</v>
      </c>
      <c r="B1994" s="53" t="s">
        <v>10432</v>
      </c>
      <c r="C1994" s="54">
        <v>1.17242</v>
      </c>
      <c r="D1994" s="54">
        <v>1.11954</v>
      </c>
      <c r="E1994" s="54">
        <f t="shared" si="62"/>
        <v>1.0472336852635904</v>
      </c>
      <c r="F1994" s="54">
        <f t="shared" si="63"/>
        <v>6.6583408794885349E-2</v>
      </c>
      <c r="G1994" s="54">
        <v>0.60671397700781138</v>
      </c>
      <c r="H1994" s="54">
        <v>7</v>
      </c>
      <c r="I1994" s="54">
        <v>6</v>
      </c>
      <c r="J1994" s="53" t="s">
        <v>10430</v>
      </c>
    </row>
    <row r="1995" spans="1:10" x14ac:dyDescent="0.2">
      <c r="A1995" s="59" t="s">
        <v>10434</v>
      </c>
      <c r="B1995" s="53" t="s">
        <v>10435</v>
      </c>
      <c r="C1995" s="54">
        <v>1.1195299999999999</v>
      </c>
      <c r="D1995" s="54">
        <v>1.0607899999999999</v>
      </c>
      <c r="E1995" s="54">
        <f t="shared" si="62"/>
        <v>1.0553738251680351</v>
      </c>
      <c r="F1995" s="54">
        <f t="shared" si="63"/>
        <v>7.7754108116333695E-2</v>
      </c>
      <c r="G1995" s="54">
        <v>0.60749960515459223</v>
      </c>
      <c r="H1995" s="54">
        <v>3</v>
      </c>
      <c r="I1995" s="54">
        <v>3</v>
      </c>
      <c r="J1995" s="53" t="s">
        <v>10433</v>
      </c>
    </row>
    <row r="1996" spans="1:10" x14ac:dyDescent="0.2">
      <c r="A1996" s="59" t="s">
        <v>10437</v>
      </c>
      <c r="B1996" s="53" t="s">
        <v>10438</v>
      </c>
      <c r="C1996" s="54">
        <v>1.3412299999999999</v>
      </c>
      <c r="D1996" s="54">
        <v>1.4065799999999999</v>
      </c>
      <c r="E1996" s="54">
        <f t="shared" si="62"/>
        <v>0.95353979155113822</v>
      </c>
      <c r="F1996" s="54">
        <f t="shared" si="63"/>
        <v>-6.8634950921254254E-2</v>
      </c>
      <c r="G1996" s="54">
        <v>0.60920996698387342</v>
      </c>
      <c r="H1996" s="54">
        <v>3</v>
      </c>
      <c r="I1996" s="54">
        <v>3</v>
      </c>
      <c r="J1996" s="53" t="s">
        <v>10436</v>
      </c>
    </row>
    <row r="1997" spans="1:10" x14ac:dyDescent="0.2">
      <c r="A1997" s="59" t="s">
        <v>10440</v>
      </c>
      <c r="B1997" s="53" t="s">
        <v>10441</v>
      </c>
      <c r="C1997" s="54">
        <v>0.946608</v>
      </c>
      <c r="D1997" s="54">
        <v>0.96849099999999999</v>
      </c>
      <c r="E1997" s="54">
        <f t="shared" si="62"/>
        <v>0.97740505590655979</v>
      </c>
      <c r="F1997" s="54">
        <f t="shared" si="63"/>
        <v>-3.2971527531693544E-2</v>
      </c>
      <c r="G1997" s="54">
        <v>0.60937691803258831</v>
      </c>
      <c r="H1997" s="54">
        <v>7</v>
      </c>
      <c r="I1997" s="54">
        <v>7</v>
      </c>
      <c r="J1997" s="53" t="s">
        <v>10439</v>
      </c>
    </row>
    <row r="1998" spans="1:10" x14ac:dyDescent="0.2">
      <c r="A1998" s="59" t="s">
        <v>10443</v>
      </c>
      <c r="B1998" s="53" t="s">
        <v>10444</v>
      </c>
      <c r="C1998" s="54">
        <v>1.6714800000000001</v>
      </c>
      <c r="D1998" s="54">
        <v>1.61616</v>
      </c>
      <c r="E1998" s="54">
        <f t="shared" si="62"/>
        <v>1.0342292842292842</v>
      </c>
      <c r="F1998" s="54">
        <f t="shared" si="63"/>
        <v>4.8556060460171684E-2</v>
      </c>
      <c r="G1998" s="54">
        <v>0.60946812910159454</v>
      </c>
      <c r="H1998" s="54">
        <v>17</v>
      </c>
      <c r="I1998" s="54">
        <v>17</v>
      </c>
      <c r="J1998" s="53" t="s">
        <v>10442</v>
      </c>
    </row>
    <row r="1999" spans="1:10" x14ac:dyDescent="0.2">
      <c r="A1999" s="59" t="s">
        <v>10446</v>
      </c>
      <c r="B1999" s="53" t="s">
        <v>10447</v>
      </c>
      <c r="C1999" s="54">
        <v>0.76712199999999997</v>
      </c>
      <c r="D1999" s="54">
        <v>0.78318100000000002</v>
      </c>
      <c r="E1999" s="54">
        <f t="shared" si="62"/>
        <v>0.97949516139947213</v>
      </c>
      <c r="F1999" s="54">
        <f t="shared" si="63"/>
        <v>-2.9889729134906572E-2</v>
      </c>
      <c r="G1999" s="54">
        <v>0.60965761110109051</v>
      </c>
      <c r="H1999" s="54">
        <v>9</v>
      </c>
      <c r="I1999" s="54">
        <v>9</v>
      </c>
      <c r="J1999" s="53" t="s">
        <v>10445</v>
      </c>
    </row>
    <row r="2000" spans="1:10" x14ac:dyDescent="0.2">
      <c r="A2000" s="59" t="s">
        <v>10449</v>
      </c>
      <c r="B2000" s="53" t="s">
        <v>10450</v>
      </c>
      <c r="C2000" s="54">
        <v>0.66629899999999997</v>
      </c>
      <c r="D2000" s="54">
        <v>0.69484299999999999</v>
      </c>
      <c r="E2000" s="54">
        <f t="shared" si="62"/>
        <v>0.95892021650934089</v>
      </c>
      <c r="F2000" s="54">
        <f t="shared" si="63"/>
        <v>-6.051730887707478E-2</v>
      </c>
      <c r="G2000" s="54">
        <v>0.60993843346329635</v>
      </c>
      <c r="H2000" s="54">
        <v>4</v>
      </c>
      <c r="I2000" s="54">
        <v>4</v>
      </c>
      <c r="J2000" s="53" t="s">
        <v>10448</v>
      </c>
    </row>
    <row r="2001" spans="1:10" x14ac:dyDescent="0.2">
      <c r="A2001" s="59" t="s">
        <v>10452</v>
      </c>
      <c r="B2001" s="53" t="s">
        <v>10453</v>
      </c>
      <c r="C2001" s="54">
        <v>3.5520999999999998</v>
      </c>
      <c r="D2001" s="54">
        <v>4.0579999999999998</v>
      </c>
      <c r="E2001" s="54">
        <f t="shared" si="62"/>
        <v>0.87533267619517008</v>
      </c>
      <c r="F2001" s="54">
        <f t="shared" si="63"/>
        <v>-0.19209666756384283</v>
      </c>
      <c r="G2001" s="54">
        <v>0.61038520738815927</v>
      </c>
      <c r="H2001" s="54">
        <v>3</v>
      </c>
      <c r="I2001" s="54">
        <v>3</v>
      </c>
      <c r="J2001" s="53" t="s">
        <v>10451</v>
      </c>
    </row>
    <row r="2002" spans="1:10" x14ac:dyDescent="0.2">
      <c r="A2002" s="59" t="s">
        <v>10455</v>
      </c>
      <c r="B2002" s="53" t="s">
        <v>10456</v>
      </c>
      <c r="C2002" s="54">
        <v>0.81525400000000003</v>
      </c>
      <c r="D2002" s="54">
        <v>0.79703100000000004</v>
      </c>
      <c r="E2002" s="54">
        <f t="shared" si="62"/>
        <v>1.0228636025449449</v>
      </c>
      <c r="F2002" s="54">
        <f t="shared" si="63"/>
        <v>3.2613776508870727E-2</v>
      </c>
      <c r="G2002" s="54">
        <v>0.61046813538991218</v>
      </c>
      <c r="H2002" s="54">
        <v>9</v>
      </c>
      <c r="I2002" s="54">
        <v>9</v>
      </c>
      <c r="J2002" s="53" t="s">
        <v>10454</v>
      </c>
    </row>
    <row r="2003" spans="1:10" x14ac:dyDescent="0.2">
      <c r="A2003" s="59" t="s">
        <v>10458</v>
      </c>
      <c r="B2003" s="53" t="s">
        <v>10459</v>
      </c>
      <c r="C2003" s="54">
        <v>1.5200400000000001</v>
      </c>
      <c r="D2003" s="54">
        <v>1.47766</v>
      </c>
      <c r="E2003" s="54">
        <f t="shared" si="62"/>
        <v>1.0286804813015173</v>
      </c>
      <c r="F2003" s="54">
        <f t="shared" si="63"/>
        <v>4.079493594902453E-2</v>
      </c>
      <c r="G2003" s="54">
        <v>0.61073948706150294</v>
      </c>
      <c r="H2003" s="54">
        <v>12</v>
      </c>
      <c r="I2003" s="54">
        <v>12</v>
      </c>
      <c r="J2003" s="53" t="s">
        <v>10457</v>
      </c>
    </row>
    <row r="2004" spans="1:10" x14ac:dyDescent="0.2">
      <c r="A2004" s="59" t="s">
        <v>10461</v>
      </c>
      <c r="B2004" s="53" t="s">
        <v>10462</v>
      </c>
      <c r="C2004" s="54">
        <v>0.78356300000000001</v>
      </c>
      <c r="D2004" s="54">
        <v>0.73599700000000001</v>
      </c>
      <c r="E2004" s="54">
        <f t="shared" si="62"/>
        <v>1.0646279808205741</v>
      </c>
      <c r="F2004" s="54">
        <f t="shared" si="63"/>
        <v>9.0349389148532702E-2</v>
      </c>
      <c r="G2004" s="54">
        <v>0.61077323870541345</v>
      </c>
      <c r="H2004" s="54">
        <v>7</v>
      </c>
      <c r="I2004" s="54">
        <v>7</v>
      </c>
      <c r="J2004" s="53" t="s">
        <v>10460</v>
      </c>
    </row>
    <row r="2005" spans="1:10" x14ac:dyDescent="0.2">
      <c r="A2005" s="59" t="s">
        <v>10464</v>
      </c>
      <c r="B2005" s="53" t="s">
        <v>10465</v>
      </c>
      <c r="C2005" s="54">
        <v>2.0983100000000001</v>
      </c>
      <c r="D2005" s="54">
        <v>2.13144</v>
      </c>
      <c r="E2005" s="54">
        <f t="shared" si="62"/>
        <v>0.98445651765942277</v>
      </c>
      <c r="F2005" s="54">
        <f t="shared" si="63"/>
        <v>-2.2600609575660135E-2</v>
      </c>
      <c r="G2005" s="54">
        <v>0.61088716427490364</v>
      </c>
      <c r="H2005" s="54">
        <v>6</v>
      </c>
      <c r="I2005" s="54">
        <v>6</v>
      </c>
      <c r="J2005" s="53" t="s">
        <v>10463</v>
      </c>
    </row>
    <row r="2006" spans="1:10" x14ac:dyDescent="0.2">
      <c r="A2006" s="59" t="s">
        <v>10467</v>
      </c>
      <c r="B2006" s="53" t="s">
        <v>10468</v>
      </c>
      <c r="C2006" s="54">
        <v>0.98872599999999999</v>
      </c>
      <c r="D2006" s="54">
        <v>0.932419</v>
      </c>
      <c r="E2006" s="54">
        <f t="shared" si="62"/>
        <v>1.0603880873298377</v>
      </c>
      <c r="F2006" s="54">
        <f t="shared" si="63"/>
        <v>8.4592367804885618E-2</v>
      </c>
      <c r="G2006" s="54">
        <v>0.61097578774244654</v>
      </c>
      <c r="H2006" s="54">
        <v>2</v>
      </c>
      <c r="I2006" s="54">
        <v>2</v>
      </c>
      <c r="J2006" s="53" t="s">
        <v>10466</v>
      </c>
    </row>
    <row r="2007" spans="1:10" x14ac:dyDescent="0.2">
      <c r="A2007" s="59" t="s">
        <v>10470</v>
      </c>
      <c r="B2007" s="53" t="s">
        <v>10471</v>
      </c>
      <c r="C2007" s="54">
        <v>1.88947</v>
      </c>
      <c r="D2007" s="54">
        <v>1.79674</v>
      </c>
      <c r="E2007" s="54">
        <f t="shared" si="62"/>
        <v>1.0516101383616996</v>
      </c>
      <c r="F2007" s="54">
        <f t="shared" si="63"/>
        <v>7.2599955868178606E-2</v>
      </c>
      <c r="G2007" s="54">
        <v>0.61174580515086929</v>
      </c>
      <c r="H2007" s="54">
        <v>9</v>
      </c>
      <c r="I2007" s="54">
        <v>9</v>
      </c>
      <c r="J2007" s="53" t="s">
        <v>10469</v>
      </c>
    </row>
    <row r="2008" spans="1:10" x14ac:dyDescent="0.2">
      <c r="A2008" s="59" t="s">
        <v>10473</v>
      </c>
      <c r="B2008" s="53" t="s">
        <v>10474</v>
      </c>
      <c r="C2008" s="54">
        <v>0.801952</v>
      </c>
      <c r="D2008" s="54">
        <v>0.84246900000000002</v>
      </c>
      <c r="E2008" s="54">
        <f t="shared" si="62"/>
        <v>0.95190683574113699</v>
      </c>
      <c r="F2008" s="54">
        <f t="shared" si="63"/>
        <v>-7.1107712731614175E-2</v>
      </c>
      <c r="G2008" s="54">
        <v>0.61243217654108351</v>
      </c>
      <c r="H2008" s="54">
        <v>15</v>
      </c>
      <c r="I2008" s="54">
        <v>15</v>
      </c>
      <c r="J2008" s="53" t="s">
        <v>10472</v>
      </c>
    </row>
    <row r="2009" spans="1:10" x14ac:dyDescent="0.2">
      <c r="A2009" s="59" t="s">
        <v>10476</v>
      </c>
      <c r="B2009" s="53" t="s">
        <v>10477</v>
      </c>
      <c r="C2009" s="54">
        <v>1.00169</v>
      </c>
      <c r="D2009" s="54">
        <v>1.0266900000000001</v>
      </c>
      <c r="E2009" s="54">
        <f t="shared" si="62"/>
        <v>0.97564990406062191</v>
      </c>
      <c r="F2009" s="54">
        <f t="shared" si="63"/>
        <v>-3.5564541653370453E-2</v>
      </c>
      <c r="G2009" s="54">
        <v>0.61449732970199211</v>
      </c>
      <c r="H2009" s="54">
        <v>10</v>
      </c>
      <c r="I2009" s="54">
        <v>10</v>
      </c>
      <c r="J2009" s="53" t="s">
        <v>10475</v>
      </c>
    </row>
    <row r="2010" spans="1:10" x14ac:dyDescent="0.2">
      <c r="A2010" s="59" t="s">
        <v>10479</v>
      </c>
      <c r="B2010" s="53" t="s">
        <v>10480</v>
      </c>
      <c r="C2010" s="54">
        <v>0.16009999999999999</v>
      </c>
      <c r="D2010" s="54">
        <v>0.164129</v>
      </c>
      <c r="E2010" s="54">
        <f t="shared" si="62"/>
        <v>0.9754522357413985</v>
      </c>
      <c r="F2010" s="54">
        <f t="shared" si="63"/>
        <v>-3.5856863720004115E-2</v>
      </c>
      <c r="G2010" s="54">
        <v>0.61466572972691969</v>
      </c>
      <c r="H2010" s="54">
        <v>4</v>
      </c>
      <c r="I2010" s="54">
        <v>4</v>
      </c>
      <c r="J2010" s="53" t="s">
        <v>10478</v>
      </c>
    </row>
    <row r="2011" spans="1:10" x14ac:dyDescent="0.2">
      <c r="A2011" s="59" t="s">
        <v>10482</v>
      </c>
      <c r="B2011" s="53" t="s">
        <v>10483</v>
      </c>
      <c r="C2011" s="54">
        <v>1.02654</v>
      </c>
      <c r="D2011" s="54">
        <v>0.99227500000000002</v>
      </c>
      <c r="E2011" s="54">
        <f t="shared" si="62"/>
        <v>1.0345317578292308</v>
      </c>
      <c r="F2011" s="54">
        <f t="shared" si="63"/>
        <v>4.8977933413964482E-2</v>
      </c>
      <c r="G2011" s="54">
        <v>0.61539646894454259</v>
      </c>
      <c r="H2011" s="54">
        <v>16</v>
      </c>
      <c r="I2011" s="54">
        <v>16</v>
      </c>
      <c r="J2011" s="53" t="s">
        <v>10481</v>
      </c>
    </row>
    <row r="2012" spans="1:10" x14ac:dyDescent="0.2">
      <c r="A2012" s="59" t="s">
        <v>10485</v>
      </c>
      <c r="B2012" s="53" t="s">
        <v>10486</v>
      </c>
      <c r="C2012" s="54">
        <v>0.692357</v>
      </c>
      <c r="D2012" s="54">
        <v>0.67877799999999999</v>
      </c>
      <c r="E2012" s="54">
        <f t="shared" si="62"/>
        <v>1.0200050679308994</v>
      </c>
      <c r="F2012" s="54">
        <f t="shared" si="63"/>
        <v>2.8576320295410535E-2</v>
      </c>
      <c r="G2012" s="54">
        <v>0.61561472606032908</v>
      </c>
      <c r="H2012" s="54">
        <v>5</v>
      </c>
      <c r="I2012" s="54">
        <v>3</v>
      </c>
      <c r="J2012" s="53" t="s">
        <v>10484</v>
      </c>
    </row>
    <row r="2013" spans="1:10" x14ac:dyDescent="0.2">
      <c r="A2013" s="59" t="s">
        <v>10488</v>
      </c>
      <c r="B2013" s="53" t="s">
        <v>10489</v>
      </c>
      <c r="C2013" s="54">
        <v>0.77785700000000002</v>
      </c>
      <c r="D2013" s="54">
        <v>0.80436399999999997</v>
      </c>
      <c r="E2013" s="54">
        <f t="shared" si="62"/>
        <v>0.96704601399366463</v>
      </c>
      <c r="F2013" s="54">
        <f t="shared" si="63"/>
        <v>-4.834355722133634E-2</v>
      </c>
      <c r="G2013" s="54">
        <v>0.61624016338707821</v>
      </c>
      <c r="H2013" s="54">
        <v>2</v>
      </c>
      <c r="I2013" s="54">
        <v>2</v>
      </c>
      <c r="J2013" s="53" t="s">
        <v>10487</v>
      </c>
    </row>
    <row r="2014" spans="1:10" x14ac:dyDescent="0.2">
      <c r="A2014" s="59" t="s">
        <v>10491</v>
      </c>
      <c r="B2014" s="53" t="s">
        <v>10492</v>
      </c>
      <c r="C2014" s="54">
        <v>1.2026699999999999</v>
      </c>
      <c r="D2014" s="54">
        <v>1.2577100000000001</v>
      </c>
      <c r="E2014" s="54">
        <f t="shared" si="62"/>
        <v>0.95623792448179612</v>
      </c>
      <c r="F2014" s="54">
        <f t="shared" si="63"/>
        <v>-6.455847065246513E-2</v>
      </c>
      <c r="G2014" s="54">
        <v>0.61673841454537093</v>
      </c>
      <c r="H2014" s="54">
        <v>9</v>
      </c>
      <c r="I2014" s="54">
        <v>9</v>
      </c>
      <c r="J2014" s="53" t="s">
        <v>10490</v>
      </c>
    </row>
    <row r="2015" spans="1:10" x14ac:dyDescent="0.2">
      <c r="A2015" s="59" t="s">
        <v>10494</v>
      </c>
      <c r="B2015" s="53" t="s">
        <v>10495</v>
      </c>
      <c r="C2015" s="54">
        <v>1.06562</v>
      </c>
      <c r="D2015" s="54">
        <v>1.05105</v>
      </c>
      <c r="E2015" s="54">
        <f t="shared" si="62"/>
        <v>1.0138623281480423</v>
      </c>
      <c r="F2015" s="54">
        <f t="shared" si="63"/>
        <v>1.9861762812030968E-2</v>
      </c>
      <c r="G2015" s="54">
        <v>0.61705233489331901</v>
      </c>
      <c r="H2015" s="54">
        <v>31</v>
      </c>
      <c r="I2015" s="54">
        <v>31</v>
      </c>
      <c r="J2015" s="53" t="s">
        <v>10493</v>
      </c>
    </row>
    <row r="2016" spans="1:10" x14ac:dyDescent="0.2">
      <c r="A2016" s="59" t="s">
        <v>10497</v>
      </c>
      <c r="B2016" s="53" t="s">
        <v>10498</v>
      </c>
      <c r="C2016" s="54">
        <v>0.21085200000000001</v>
      </c>
      <c r="D2016" s="54">
        <v>0.21995400000000001</v>
      </c>
      <c r="E2016" s="54">
        <f t="shared" si="62"/>
        <v>0.95861862025696287</v>
      </c>
      <c r="F2016" s="54">
        <f t="shared" si="63"/>
        <v>-6.0971131676281445E-2</v>
      </c>
      <c r="G2016" s="54">
        <v>0.61726549402866693</v>
      </c>
      <c r="H2016" s="54">
        <v>8</v>
      </c>
      <c r="I2016" s="54">
        <v>8</v>
      </c>
      <c r="J2016" s="53" t="s">
        <v>10496</v>
      </c>
    </row>
    <row r="2017" spans="1:10" x14ac:dyDescent="0.2">
      <c r="A2017" s="59" t="s">
        <v>10500</v>
      </c>
      <c r="B2017" s="53" t="s">
        <v>10501</v>
      </c>
      <c r="C2017" s="54">
        <v>2.0748000000000002</v>
      </c>
      <c r="D2017" s="54">
        <v>2.1965300000000001</v>
      </c>
      <c r="E2017" s="54">
        <f t="shared" si="62"/>
        <v>0.94458077057904977</v>
      </c>
      <c r="F2017" s="54">
        <f t="shared" si="63"/>
        <v>-8.2253928944326371E-2</v>
      </c>
      <c r="G2017" s="54">
        <v>0.61734224934197868</v>
      </c>
      <c r="H2017" s="54">
        <v>24</v>
      </c>
      <c r="I2017" s="54">
        <v>22</v>
      </c>
      <c r="J2017" s="53" t="s">
        <v>10499</v>
      </c>
    </row>
    <row r="2018" spans="1:10" x14ac:dyDescent="0.2">
      <c r="A2018" s="59" t="s">
        <v>10503</v>
      </c>
      <c r="B2018" s="53" t="s">
        <v>10504</v>
      </c>
      <c r="C2018" s="54">
        <v>1.4238500000000001</v>
      </c>
      <c r="D2018" s="54">
        <v>1.5084500000000001</v>
      </c>
      <c r="E2018" s="54">
        <f t="shared" si="62"/>
        <v>0.94391594020352021</v>
      </c>
      <c r="F2018" s="54">
        <f t="shared" si="63"/>
        <v>-8.3269707812201582E-2</v>
      </c>
      <c r="G2018" s="54">
        <v>0.61783427845335381</v>
      </c>
      <c r="H2018" s="54">
        <v>3</v>
      </c>
      <c r="I2018" s="54">
        <v>3</v>
      </c>
      <c r="J2018" s="53" t="s">
        <v>10502</v>
      </c>
    </row>
    <row r="2019" spans="1:10" x14ac:dyDescent="0.2">
      <c r="A2019" s="59" t="s">
        <v>10506</v>
      </c>
      <c r="B2019" s="53" t="s">
        <v>10507</v>
      </c>
      <c r="C2019" s="54">
        <v>0.82762000000000002</v>
      </c>
      <c r="D2019" s="54">
        <v>0.81368099999999999</v>
      </c>
      <c r="E2019" s="54">
        <f t="shared" si="62"/>
        <v>1.0171307920425818</v>
      </c>
      <c r="F2019" s="54">
        <f t="shared" si="63"/>
        <v>2.4505206136176863E-2</v>
      </c>
      <c r="G2019" s="54">
        <v>0.61792960107799511</v>
      </c>
      <c r="H2019" s="54">
        <v>9</v>
      </c>
      <c r="I2019" s="54">
        <v>9</v>
      </c>
      <c r="J2019" s="53" t="s">
        <v>10505</v>
      </c>
    </row>
    <row r="2020" spans="1:10" x14ac:dyDescent="0.2">
      <c r="A2020" s="59" t="s">
        <v>10509</v>
      </c>
      <c r="B2020" s="53" t="s">
        <v>10510</v>
      </c>
      <c r="C2020" s="54">
        <v>0.54147500000000004</v>
      </c>
      <c r="D2020" s="54">
        <v>0.55597399999999997</v>
      </c>
      <c r="E2020" s="54">
        <f t="shared" si="62"/>
        <v>0.97392144236960732</v>
      </c>
      <c r="F2020" s="54">
        <f t="shared" si="63"/>
        <v>-3.8122687337981832E-2</v>
      </c>
      <c r="G2020" s="54">
        <v>0.61875397222789763</v>
      </c>
      <c r="H2020" s="54">
        <v>7</v>
      </c>
      <c r="I2020" s="54">
        <v>7</v>
      </c>
      <c r="J2020" s="53" t="s">
        <v>10508</v>
      </c>
    </row>
    <row r="2021" spans="1:10" x14ac:dyDescent="0.2">
      <c r="A2021" s="59" t="s">
        <v>10512</v>
      </c>
      <c r="B2021" s="53" t="s">
        <v>10513</v>
      </c>
      <c r="C2021" s="54">
        <v>0.92701500000000003</v>
      </c>
      <c r="D2021" s="54">
        <v>0.90867600000000004</v>
      </c>
      <c r="E2021" s="54">
        <f t="shared" si="62"/>
        <v>1.0201821111155132</v>
      </c>
      <c r="F2021" s="54">
        <f t="shared" si="63"/>
        <v>2.8826708424235046E-2</v>
      </c>
      <c r="G2021" s="54">
        <v>0.61920720344850977</v>
      </c>
      <c r="H2021" s="54">
        <v>15</v>
      </c>
      <c r="I2021" s="54">
        <v>15</v>
      </c>
      <c r="J2021" s="53" t="s">
        <v>10511</v>
      </c>
    </row>
    <row r="2022" spans="1:10" x14ac:dyDescent="0.2">
      <c r="A2022" s="59" t="s">
        <v>10515</v>
      </c>
      <c r="B2022" s="53" t="s">
        <v>10516</v>
      </c>
      <c r="C2022" s="54">
        <v>0.71702500000000002</v>
      </c>
      <c r="D2022" s="54">
        <v>0.70502299999999996</v>
      </c>
      <c r="E2022" s="54">
        <f t="shared" si="62"/>
        <v>1.0170235580966862</v>
      </c>
      <c r="F2022" s="54">
        <f t="shared" si="63"/>
        <v>2.4353097834177762E-2</v>
      </c>
      <c r="G2022" s="54">
        <v>0.6200047260994348</v>
      </c>
      <c r="H2022" s="54">
        <v>8</v>
      </c>
      <c r="I2022" s="54">
        <v>8</v>
      </c>
      <c r="J2022" s="53" t="s">
        <v>10514</v>
      </c>
    </row>
    <row r="2023" spans="1:10" x14ac:dyDescent="0.2">
      <c r="A2023" s="59" t="s">
        <v>10518</v>
      </c>
      <c r="B2023" s="53" t="s">
        <v>10519</v>
      </c>
      <c r="C2023" s="54">
        <v>0.70721699999999998</v>
      </c>
      <c r="D2023" s="54">
        <v>0.69660599999999995</v>
      </c>
      <c r="E2023" s="54">
        <f t="shared" si="62"/>
        <v>1.0152324269386139</v>
      </c>
      <c r="F2023" s="54">
        <f t="shared" si="63"/>
        <v>2.1810055296779204E-2</v>
      </c>
      <c r="G2023" s="54">
        <v>0.62024318342156126</v>
      </c>
      <c r="H2023" s="54">
        <v>25</v>
      </c>
      <c r="I2023" s="54">
        <v>14</v>
      </c>
      <c r="J2023" s="53" t="s">
        <v>10517</v>
      </c>
    </row>
    <row r="2024" spans="1:10" x14ac:dyDescent="0.2">
      <c r="A2024" s="59" t="s">
        <v>10521</v>
      </c>
      <c r="B2024" s="53" t="s">
        <v>10522</v>
      </c>
      <c r="C2024" s="54">
        <v>0.675122</v>
      </c>
      <c r="D2024" s="54">
        <v>0.69314900000000002</v>
      </c>
      <c r="E2024" s="54">
        <f t="shared" si="62"/>
        <v>0.97399260476463212</v>
      </c>
      <c r="F2024" s="54">
        <f t="shared" si="63"/>
        <v>-3.8017276491341269E-2</v>
      </c>
      <c r="G2024" s="54">
        <v>0.62029317113058702</v>
      </c>
      <c r="H2024" s="54">
        <v>13</v>
      </c>
      <c r="I2024" s="54">
        <v>13</v>
      </c>
      <c r="J2024" s="53" t="s">
        <v>10520</v>
      </c>
    </row>
    <row r="2025" spans="1:10" x14ac:dyDescent="0.2">
      <c r="A2025" s="59" t="s">
        <v>10524</v>
      </c>
      <c r="B2025" s="53" t="s">
        <v>10525</v>
      </c>
      <c r="C2025" s="54">
        <v>0.923203</v>
      </c>
      <c r="D2025" s="54">
        <v>0.93762500000000004</v>
      </c>
      <c r="E2025" s="54">
        <f t="shared" si="62"/>
        <v>0.98461858418877479</v>
      </c>
      <c r="F2025" s="54">
        <f t="shared" si="63"/>
        <v>-2.2363124902273365E-2</v>
      </c>
      <c r="G2025" s="54">
        <v>0.62095767599171514</v>
      </c>
      <c r="H2025" s="54">
        <v>18</v>
      </c>
      <c r="I2025" s="54">
        <v>18</v>
      </c>
      <c r="J2025" s="53" t="s">
        <v>10523</v>
      </c>
    </row>
    <row r="2026" spans="1:10" x14ac:dyDescent="0.2">
      <c r="A2026" s="59" t="s">
        <v>10527</v>
      </c>
      <c r="B2026" s="53" t="s">
        <v>10528</v>
      </c>
      <c r="C2026" s="54">
        <v>0.46585599999999999</v>
      </c>
      <c r="D2026" s="54">
        <v>0.471354</v>
      </c>
      <c r="E2026" s="54">
        <f t="shared" si="62"/>
        <v>0.98833573068224734</v>
      </c>
      <c r="F2026" s="54">
        <f t="shared" si="63"/>
        <v>-1.6926896483575579E-2</v>
      </c>
      <c r="G2026" s="54">
        <v>0.62109638284642632</v>
      </c>
      <c r="H2026" s="54">
        <v>5</v>
      </c>
      <c r="I2026" s="54">
        <v>5</v>
      </c>
      <c r="J2026" s="53" t="s">
        <v>10526</v>
      </c>
    </row>
    <row r="2027" spans="1:10" x14ac:dyDescent="0.2">
      <c r="A2027" s="59" t="s">
        <v>10530</v>
      </c>
      <c r="B2027" s="53" t="s">
        <v>10531</v>
      </c>
      <c r="C2027" s="54">
        <v>1.1513599999999999</v>
      </c>
      <c r="D2027" s="54">
        <v>1.0580400000000001</v>
      </c>
      <c r="E2027" s="54">
        <f t="shared" si="62"/>
        <v>1.0882008241654377</v>
      </c>
      <c r="F2027" s="54">
        <f t="shared" si="63"/>
        <v>0.12194482615783699</v>
      </c>
      <c r="G2027" s="54">
        <v>0.62176174816856633</v>
      </c>
      <c r="H2027" s="54">
        <v>4</v>
      </c>
      <c r="I2027" s="54">
        <v>4</v>
      </c>
      <c r="J2027" s="53" t="s">
        <v>10529</v>
      </c>
    </row>
    <row r="2028" spans="1:10" x14ac:dyDescent="0.2">
      <c r="A2028" s="59" t="s">
        <v>10533</v>
      </c>
      <c r="B2028" s="53" t="s">
        <v>10534</v>
      </c>
      <c r="C2028" s="54">
        <v>0.90190800000000004</v>
      </c>
      <c r="D2028" s="54">
        <v>0.90654100000000004</v>
      </c>
      <c r="E2028" s="54">
        <f t="shared" si="62"/>
        <v>0.9948893651803945</v>
      </c>
      <c r="F2028" s="54">
        <f t="shared" si="63"/>
        <v>-7.3919925275182609E-3</v>
      </c>
      <c r="G2028" s="54">
        <v>0.62206676639851366</v>
      </c>
      <c r="H2028" s="54">
        <v>30</v>
      </c>
      <c r="I2028" s="54">
        <v>11</v>
      </c>
      <c r="J2028" s="53" t="s">
        <v>10532</v>
      </c>
    </row>
    <row r="2029" spans="1:10" x14ac:dyDescent="0.2">
      <c r="A2029" s="59" t="s">
        <v>10536</v>
      </c>
      <c r="B2029" s="53" t="s">
        <v>10537</v>
      </c>
      <c r="C2029" s="54">
        <v>1.50546</v>
      </c>
      <c r="D2029" s="54">
        <v>1.4004300000000001</v>
      </c>
      <c r="E2029" s="54">
        <f t="shared" si="62"/>
        <v>1.0749983933506138</v>
      </c>
      <c r="F2029" s="54">
        <f t="shared" si="63"/>
        <v>0.10433450362233178</v>
      </c>
      <c r="G2029" s="54">
        <v>0.62240632875599478</v>
      </c>
      <c r="H2029" s="54">
        <v>6</v>
      </c>
      <c r="I2029" s="54">
        <v>6</v>
      </c>
      <c r="J2029" s="53" t="s">
        <v>10535</v>
      </c>
    </row>
    <row r="2030" spans="1:10" x14ac:dyDescent="0.2">
      <c r="A2030" s="59" t="s">
        <v>10539</v>
      </c>
      <c r="B2030" s="53" t="s">
        <v>10540</v>
      </c>
      <c r="C2030" s="54">
        <v>1.1774</v>
      </c>
      <c r="D2030" s="54">
        <v>1.1539299999999999</v>
      </c>
      <c r="E2030" s="54">
        <f t="shared" si="62"/>
        <v>1.0203391886856223</v>
      </c>
      <c r="F2030" s="54">
        <f t="shared" si="63"/>
        <v>2.9048823265085882E-2</v>
      </c>
      <c r="G2030" s="54">
        <v>0.62306305472021362</v>
      </c>
      <c r="H2030" s="54">
        <v>3</v>
      </c>
      <c r="I2030" s="54">
        <v>3</v>
      </c>
      <c r="J2030" s="53" t="s">
        <v>10538</v>
      </c>
    </row>
    <row r="2031" spans="1:10" x14ac:dyDescent="0.2">
      <c r="A2031" s="59" t="s">
        <v>10542</v>
      </c>
      <c r="B2031" s="53" t="s">
        <v>10543</v>
      </c>
      <c r="C2031" s="54">
        <v>0.89666699999999999</v>
      </c>
      <c r="D2031" s="54">
        <v>0.88105100000000003</v>
      </c>
      <c r="E2031" s="54">
        <f t="shared" si="62"/>
        <v>1.0177242861082956</v>
      </c>
      <c r="F2031" s="54">
        <f t="shared" si="63"/>
        <v>2.5346770706425846E-2</v>
      </c>
      <c r="G2031" s="54">
        <v>0.62349503576746612</v>
      </c>
      <c r="H2031" s="54">
        <v>14</v>
      </c>
      <c r="I2031" s="54">
        <v>14</v>
      </c>
      <c r="J2031" s="53" t="s">
        <v>10541</v>
      </c>
    </row>
    <row r="2032" spans="1:10" x14ac:dyDescent="0.2">
      <c r="A2032" s="59" t="s">
        <v>10545</v>
      </c>
      <c r="B2032" s="53" t="s">
        <v>10546</v>
      </c>
      <c r="C2032" s="54">
        <v>1.55985</v>
      </c>
      <c r="D2032" s="54">
        <v>1.61791</v>
      </c>
      <c r="E2032" s="54">
        <f t="shared" si="62"/>
        <v>0.96411419671057108</v>
      </c>
      <c r="F2032" s="54">
        <f t="shared" si="63"/>
        <v>-5.2724054998011992E-2</v>
      </c>
      <c r="G2032" s="54">
        <v>0.62363430940668996</v>
      </c>
      <c r="H2032" s="54">
        <v>6</v>
      </c>
      <c r="I2032" s="54">
        <v>6</v>
      </c>
      <c r="J2032" s="53" t="s">
        <v>10544</v>
      </c>
    </row>
    <row r="2033" spans="1:10" x14ac:dyDescent="0.2">
      <c r="A2033" s="59" t="s">
        <v>10548</v>
      </c>
      <c r="B2033" s="53" t="s">
        <v>10549</v>
      </c>
      <c r="C2033" s="54">
        <v>0.48068499999999997</v>
      </c>
      <c r="D2033" s="54">
        <v>0.611205</v>
      </c>
      <c r="E2033" s="54">
        <f t="shared" si="62"/>
        <v>0.78645462651647147</v>
      </c>
      <c r="F2033" s="54">
        <f t="shared" si="63"/>
        <v>-0.34656456127177365</v>
      </c>
      <c r="G2033" s="54">
        <v>0.62375925140336463</v>
      </c>
      <c r="H2033" s="54">
        <v>4</v>
      </c>
      <c r="I2033" s="54">
        <v>4</v>
      </c>
      <c r="J2033" s="53" t="s">
        <v>10547</v>
      </c>
    </row>
    <row r="2034" spans="1:10" x14ac:dyDescent="0.2">
      <c r="A2034" s="59" t="s">
        <v>10551</v>
      </c>
      <c r="B2034" s="53" t="s">
        <v>10552</v>
      </c>
      <c r="C2034" s="54">
        <v>1.4580900000000001</v>
      </c>
      <c r="D2034" s="54">
        <v>1.3383400000000001</v>
      </c>
      <c r="E2034" s="54">
        <f t="shared" si="62"/>
        <v>1.0894765156836081</v>
      </c>
      <c r="F2034" s="54">
        <f t="shared" si="63"/>
        <v>0.12363509863651465</v>
      </c>
      <c r="G2034" s="54">
        <v>0.62451805719669395</v>
      </c>
      <c r="H2034" s="54">
        <v>14</v>
      </c>
      <c r="I2034" s="54">
        <v>14</v>
      </c>
      <c r="J2034" s="53" t="s">
        <v>10550</v>
      </c>
    </row>
    <row r="2035" spans="1:10" x14ac:dyDescent="0.2">
      <c r="A2035" s="59" t="s">
        <v>10554</v>
      </c>
      <c r="B2035" s="53" t="s">
        <v>10555</v>
      </c>
      <c r="C2035" s="54">
        <v>2.2577099999999999</v>
      </c>
      <c r="D2035" s="54">
        <v>2.0521699999999998</v>
      </c>
      <c r="E2035" s="54">
        <f t="shared" si="62"/>
        <v>1.100157394367913</v>
      </c>
      <c r="F2035" s="54">
        <f t="shared" si="63"/>
        <v>0.13770993814103313</v>
      </c>
      <c r="G2035" s="54">
        <v>0.62541025759970281</v>
      </c>
      <c r="H2035" s="54">
        <v>3</v>
      </c>
      <c r="I2035" s="54">
        <v>3</v>
      </c>
      <c r="J2035" s="53" t="s">
        <v>10553</v>
      </c>
    </row>
    <row r="2036" spans="1:10" x14ac:dyDescent="0.2">
      <c r="A2036" s="59" t="s">
        <v>10557</v>
      </c>
      <c r="B2036" s="53" t="s">
        <v>10558</v>
      </c>
      <c r="C2036" s="54">
        <v>0.96051500000000001</v>
      </c>
      <c r="D2036" s="54">
        <v>1.00065</v>
      </c>
      <c r="E2036" s="54">
        <f t="shared" si="62"/>
        <v>0.9598910708039774</v>
      </c>
      <c r="F2036" s="54">
        <f t="shared" si="63"/>
        <v>-5.9057397936294505E-2</v>
      </c>
      <c r="G2036" s="54">
        <v>0.62548658545483593</v>
      </c>
      <c r="H2036" s="54">
        <v>5</v>
      </c>
      <c r="I2036" s="54">
        <v>3</v>
      </c>
      <c r="J2036" s="53" t="s">
        <v>10556</v>
      </c>
    </row>
    <row r="2037" spans="1:10" x14ac:dyDescent="0.2">
      <c r="B2037" s="53" t="s">
        <v>10560</v>
      </c>
      <c r="C2037" s="54">
        <v>0.65776900000000005</v>
      </c>
      <c r="D2037" s="54">
        <v>0.67480099999999998</v>
      </c>
      <c r="E2037" s="54">
        <f t="shared" si="62"/>
        <v>0.97475996627153794</v>
      </c>
      <c r="F2037" s="54">
        <f t="shared" si="63"/>
        <v>-3.6881094592976997E-2</v>
      </c>
      <c r="G2037" s="54">
        <v>0.62583089661135305</v>
      </c>
      <c r="H2037" s="54">
        <v>28</v>
      </c>
      <c r="I2037" s="54">
        <v>27</v>
      </c>
      <c r="J2037" s="53" t="s">
        <v>10559</v>
      </c>
    </row>
    <row r="2038" spans="1:10" x14ac:dyDescent="0.2">
      <c r="B2038" s="53" t="s">
        <v>10562</v>
      </c>
      <c r="C2038" s="54">
        <v>1.2676400000000001</v>
      </c>
      <c r="D2038" s="54">
        <v>1.31043</v>
      </c>
      <c r="E2038" s="54">
        <f t="shared" si="62"/>
        <v>0.96734659615546048</v>
      </c>
      <c r="F2038" s="54">
        <f t="shared" si="63"/>
        <v>-4.7895201085753965E-2</v>
      </c>
      <c r="G2038" s="54">
        <v>0.62600816826729955</v>
      </c>
      <c r="H2038" s="54">
        <v>3</v>
      </c>
      <c r="I2038" s="54">
        <v>3</v>
      </c>
      <c r="J2038" s="53" t="s">
        <v>10561</v>
      </c>
    </row>
    <row r="2039" spans="1:10" x14ac:dyDescent="0.2">
      <c r="A2039" s="59" t="s">
        <v>10564</v>
      </c>
      <c r="B2039" s="53" t="s">
        <v>10565</v>
      </c>
      <c r="C2039" s="54">
        <v>1.62076</v>
      </c>
      <c r="D2039" s="54">
        <v>1.6777299999999999</v>
      </c>
      <c r="E2039" s="54">
        <f t="shared" si="62"/>
        <v>0.96604340388501131</v>
      </c>
      <c r="F2039" s="54">
        <f t="shared" si="63"/>
        <v>-4.9840084746677941E-2</v>
      </c>
      <c r="G2039" s="54">
        <v>0.6263095011171933</v>
      </c>
      <c r="H2039" s="54">
        <v>4</v>
      </c>
      <c r="I2039" s="54">
        <v>4</v>
      </c>
      <c r="J2039" s="53" t="s">
        <v>10563</v>
      </c>
    </row>
    <row r="2040" spans="1:10" x14ac:dyDescent="0.2">
      <c r="A2040" s="59" t="s">
        <v>10567</v>
      </c>
      <c r="B2040" s="53" t="s">
        <v>10568</v>
      </c>
      <c r="C2040" s="54">
        <v>0.66755699999999996</v>
      </c>
      <c r="D2040" s="54">
        <v>0.70668200000000003</v>
      </c>
      <c r="E2040" s="54">
        <f t="shared" si="62"/>
        <v>0.94463563526451777</v>
      </c>
      <c r="F2040" s="54">
        <f t="shared" si="63"/>
        <v>-8.2170134404513942E-2</v>
      </c>
      <c r="G2040" s="54">
        <v>0.62673651737294866</v>
      </c>
      <c r="H2040" s="54">
        <v>6</v>
      </c>
      <c r="I2040" s="54">
        <v>6</v>
      </c>
      <c r="J2040" s="53" t="s">
        <v>10566</v>
      </c>
    </row>
    <row r="2041" spans="1:10" x14ac:dyDescent="0.2">
      <c r="A2041" s="59" t="s">
        <v>10570</v>
      </c>
      <c r="B2041" s="53" t="s">
        <v>10571</v>
      </c>
      <c r="C2041" s="54">
        <v>0.54180300000000003</v>
      </c>
      <c r="D2041" s="54">
        <v>0.650613</v>
      </c>
      <c r="E2041" s="54">
        <f t="shared" si="62"/>
        <v>0.83275772233263101</v>
      </c>
      <c r="F2041" s="54">
        <f t="shared" si="63"/>
        <v>-0.26403126751960687</v>
      </c>
      <c r="G2041" s="54">
        <v>0.62674806239257896</v>
      </c>
      <c r="H2041" s="54">
        <v>4</v>
      </c>
      <c r="I2041" s="54">
        <v>4</v>
      </c>
      <c r="J2041" s="53" t="s">
        <v>10569</v>
      </c>
    </row>
    <row r="2042" spans="1:10" x14ac:dyDescent="0.2">
      <c r="A2042" s="59" t="s">
        <v>10573</v>
      </c>
      <c r="B2042" s="53" t="s">
        <v>10574</v>
      </c>
      <c r="C2042" s="54">
        <v>1.06802</v>
      </c>
      <c r="D2042" s="54">
        <v>1.1530100000000001</v>
      </c>
      <c r="E2042" s="54">
        <f t="shared" si="62"/>
        <v>0.92628858379372236</v>
      </c>
      <c r="F2042" s="54">
        <f t="shared" si="63"/>
        <v>-0.11046636193473362</v>
      </c>
      <c r="G2042" s="54">
        <v>0.6269169326058095</v>
      </c>
      <c r="H2042" s="54">
        <v>8</v>
      </c>
      <c r="I2042" s="54">
        <v>8</v>
      </c>
      <c r="J2042" s="53" t="s">
        <v>10572</v>
      </c>
    </row>
    <row r="2043" spans="1:10" x14ac:dyDescent="0.2">
      <c r="A2043" s="59" t="s">
        <v>10576</v>
      </c>
      <c r="B2043" s="53" t="s">
        <v>10577</v>
      </c>
      <c r="C2043" s="54">
        <v>0.69932899999999998</v>
      </c>
      <c r="D2043" s="54">
        <v>0.64074200000000003</v>
      </c>
      <c r="E2043" s="54">
        <f t="shared" si="62"/>
        <v>1.0914361786803424</v>
      </c>
      <c r="F2043" s="54">
        <f t="shared" si="63"/>
        <v>0.12622777174571057</v>
      </c>
      <c r="G2043" s="54">
        <v>0.62764633904222</v>
      </c>
      <c r="H2043" s="54">
        <v>5</v>
      </c>
      <c r="I2043" s="54">
        <v>5</v>
      </c>
      <c r="J2043" s="53" t="s">
        <v>10575</v>
      </c>
    </row>
    <row r="2044" spans="1:10" x14ac:dyDescent="0.2">
      <c r="A2044" s="59" t="s">
        <v>10579</v>
      </c>
      <c r="B2044" s="53" t="s">
        <v>10580</v>
      </c>
      <c r="C2044" s="54">
        <v>0.66406799999999999</v>
      </c>
      <c r="D2044" s="54">
        <v>0.64700500000000005</v>
      </c>
      <c r="E2044" s="54">
        <f t="shared" si="62"/>
        <v>1.0263722846036738</v>
      </c>
      <c r="F2044" s="54">
        <f t="shared" si="63"/>
        <v>3.7554118598795025E-2</v>
      </c>
      <c r="G2044" s="54">
        <v>0.62822613552537543</v>
      </c>
      <c r="H2044" s="54">
        <v>10</v>
      </c>
      <c r="I2044" s="54">
        <v>9</v>
      </c>
      <c r="J2044" s="53" t="s">
        <v>10578</v>
      </c>
    </row>
    <row r="2045" spans="1:10" x14ac:dyDescent="0.2">
      <c r="A2045" s="59" t="s">
        <v>10582</v>
      </c>
      <c r="B2045" s="53" t="s">
        <v>10583</v>
      </c>
      <c r="C2045" s="54">
        <v>2.7011599999999998</v>
      </c>
      <c r="D2045" s="54">
        <v>2.7734999999999999</v>
      </c>
      <c r="E2045" s="54">
        <f t="shared" si="62"/>
        <v>0.97391743284658372</v>
      </c>
      <c r="F2045" s="54">
        <f t="shared" si="63"/>
        <v>-3.8128626760442368E-2</v>
      </c>
      <c r="G2045" s="54">
        <v>0.62926416430280074</v>
      </c>
      <c r="H2045" s="54">
        <v>21</v>
      </c>
      <c r="I2045" s="54">
        <v>21</v>
      </c>
      <c r="J2045" s="53" t="s">
        <v>10581</v>
      </c>
    </row>
    <row r="2046" spans="1:10" x14ac:dyDescent="0.2">
      <c r="B2046" s="53" t="s">
        <v>10585</v>
      </c>
      <c r="C2046" s="54">
        <v>0.83521400000000001</v>
      </c>
      <c r="D2046" s="54">
        <v>0.80350600000000005</v>
      </c>
      <c r="E2046" s="54">
        <f t="shared" si="62"/>
        <v>1.0394620575328621</v>
      </c>
      <c r="F2046" s="54">
        <f t="shared" si="63"/>
        <v>5.5837097870918458E-2</v>
      </c>
      <c r="G2046" s="54">
        <v>0.62960475599965626</v>
      </c>
      <c r="H2046" s="54">
        <v>13</v>
      </c>
      <c r="I2046" s="54">
        <v>2</v>
      </c>
      <c r="J2046" s="53" t="s">
        <v>10584</v>
      </c>
    </row>
    <row r="2047" spans="1:10" x14ac:dyDescent="0.2">
      <c r="A2047" s="59" t="s">
        <v>10587</v>
      </c>
      <c r="B2047" s="53" t="s">
        <v>10588</v>
      </c>
      <c r="C2047" s="54">
        <v>0.941778</v>
      </c>
      <c r="D2047" s="54">
        <v>0.97614199999999995</v>
      </c>
      <c r="E2047" s="54">
        <f t="shared" si="62"/>
        <v>0.96479610548465289</v>
      </c>
      <c r="F2047" s="54">
        <f t="shared" si="63"/>
        <v>-5.1704011249403985E-2</v>
      </c>
      <c r="G2047" s="54">
        <v>0.63066684478021207</v>
      </c>
      <c r="H2047" s="54">
        <v>7</v>
      </c>
      <c r="I2047" s="54">
        <v>7</v>
      </c>
      <c r="J2047" s="53" t="s">
        <v>10586</v>
      </c>
    </row>
    <row r="2048" spans="1:10" x14ac:dyDescent="0.2">
      <c r="A2048" s="59" t="s">
        <v>10590</v>
      </c>
      <c r="B2048" s="53" t="s">
        <v>10591</v>
      </c>
      <c r="C2048" s="54">
        <v>1.2669699999999999</v>
      </c>
      <c r="D2048" s="54">
        <v>1.3835299999999999</v>
      </c>
      <c r="E2048" s="54">
        <f t="shared" si="62"/>
        <v>0.91575173650011199</v>
      </c>
      <c r="F2048" s="54">
        <f t="shared" si="63"/>
        <v>-0.12697156323119646</v>
      </c>
      <c r="G2048" s="54">
        <v>0.63202025967845166</v>
      </c>
      <c r="H2048" s="54">
        <v>4</v>
      </c>
      <c r="I2048" s="54">
        <v>4</v>
      </c>
      <c r="J2048" s="53" t="s">
        <v>10589</v>
      </c>
    </row>
    <row r="2049" spans="1:10" x14ac:dyDescent="0.2">
      <c r="A2049" s="59" t="s">
        <v>10593</v>
      </c>
      <c r="B2049" s="53" t="s">
        <v>10594</v>
      </c>
      <c r="C2049" s="54">
        <v>2.1525599999999998</v>
      </c>
      <c r="D2049" s="54">
        <v>2.32118</v>
      </c>
      <c r="E2049" s="54">
        <f t="shared" si="62"/>
        <v>0.92735591380246241</v>
      </c>
      <c r="F2049" s="54">
        <f t="shared" si="63"/>
        <v>-0.10880495179619472</v>
      </c>
      <c r="G2049" s="54">
        <v>0.63228517622189684</v>
      </c>
      <c r="H2049" s="54">
        <v>7</v>
      </c>
      <c r="I2049" s="54">
        <v>7</v>
      </c>
      <c r="J2049" s="53" t="s">
        <v>10592</v>
      </c>
    </row>
    <row r="2050" spans="1:10" x14ac:dyDescent="0.2">
      <c r="A2050" s="59" t="s">
        <v>10596</v>
      </c>
      <c r="B2050" s="53" t="s">
        <v>10597</v>
      </c>
      <c r="C2050" s="54">
        <v>1.55755</v>
      </c>
      <c r="D2050" s="54">
        <v>1.84148</v>
      </c>
      <c r="E2050" s="54">
        <f t="shared" si="62"/>
        <v>0.84581423637508957</v>
      </c>
      <c r="F2050" s="54">
        <f t="shared" si="63"/>
        <v>-0.24158725150469665</v>
      </c>
      <c r="G2050" s="54">
        <v>0.63279640031948303</v>
      </c>
      <c r="H2050" s="54">
        <v>3</v>
      </c>
      <c r="I2050" s="54">
        <v>3</v>
      </c>
      <c r="J2050" s="53" t="s">
        <v>10595</v>
      </c>
    </row>
    <row r="2051" spans="1:10" x14ac:dyDescent="0.2">
      <c r="A2051" s="59" t="s">
        <v>10599</v>
      </c>
      <c r="B2051" s="53" t="s">
        <v>10600</v>
      </c>
      <c r="C2051" s="54">
        <v>1.3734599999999999</v>
      </c>
      <c r="D2051" s="54">
        <v>1.4329499999999999</v>
      </c>
      <c r="E2051" s="54">
        <f t="shared" si="62"/>
        <v>0.9584842457866638</v>
      </c>
      <c r="F2051" s="54">
        <f t="shared" si="63"/>
        <v>-6.1173375787094447E-2</v>
      </c>
      <c r="G2051" s="54">
        <v>0.63563382506206889</v>
      </c>
      <c r="H2051" s="54">
        <v>8</v>
      </c>
      <c r="I2051" s="54">
        <v>7</v>
      </c>
      <c r="J2051" s="53" t="s">
        <v>10598</v>
      </c>
    </row>
    <row r="2052" spans="1:10" x14ac:dyDescent="0.2">
      <c r="A2052" s="59" t="s">
        <v>10602</v>
      </c>
      <c r="B2052" s="53" t="s">
        <v>10603</v>
      </c>
      <c r="C2052" s="54">
        <v>1.1347799999999999</v>
      </c>
      <c r="D2052" s="54">
        <v>1.15663</v>
      </c>
      <c r="E2052" s="54">
        <f t="shared" si="62"/>
        <v>0.98110891123349719</v>
      </c>
      <c r="F2052" s="54">
        <f t="shared" si="63"/>
        <v>-2.75147984275451E-2</v>
      </c>
      <c r="G2052" s="54">
        <v>0.63597493558323548</v>
      </c>
      <c r="H2052" s="54">
        <v>32</v>
      </c>
      <c r="I2052" s="54">
        <v>24</v>
      </c>
      <c r="J2052" s="53" t="s">
        <v>10601</v>
      </c>
    </row>
    <row r="2053" spans="1:10" x14ac:dyDescent="0.2">
      <c r="A2053" s="59" t="s">
        <v>10605</v>
      </c>
      <c r="B2053" s="53" t="s">
        <v>10606</v>
      </c>
      <c r="C2053" s="54">
        <v>0.74475100000000005</v>
      </c>
      <c r="D2053" s="54">
        <v>0.72706800000000005</v>
      </c>
      <c r="E2053" s="54">
        <f t="shared" si="62"/>
        <v>1.024320971353436</v>
      </c>
      <c r="F2053" s="54">
        <f t="shared" si="63"/>
        <v>3.4667855202842185E-2</v>
      </c>
      <c r="G2053" s="54">
        <v>0.63619463148211786</v>
      </c>
      <c r="H2053" s="54">
        <v>6</v>
      </c>
      <c r="I2053" s="54">
        <v>6</v>
      </c>
      <c r="J2053" s="53" t="s">
        <v>10604</v>
      </c>
    </row>
    <row r="2054" spans="1:10" x14ac:dyDescent="0.2">
      <c r="A2054" s="59" t="s">
        <v>10608</v>
      </c>
      <c r="B2054" s="53" t="s">
        <v>10609</v>
      </c>
      <c r="C2054" s="54">
        <v>1.05908</v>
      </c>
      <c r="D2054" s="54">
        <v>1.0281899999999999</v>
      </c>
      <c r="E2054" s="54">
        <f t="shared" ref="E2054:E2117" si="64">C2054/D2054</f>
        <v>1.0300430854219551</v>
      </c>
      <c r="F2054" s="54">
        <f t="shared" ref="F2054:F2117" si="65">LOG(E2054,2)</f>
        <v>4.2704684810971026E-2</v>
      </c>
      <c r="G2054" s="54">
        <v>0.63694803185886562</v>
      </c>
      <c r="H2054" s="54">
        <v>15</v>
      </c>
      <c r="I2054" s="54">
        <v>15</v>
      </c>
      <c r="J2054" s="53" t="s">
        <v>10607</v>
      </c>
    </row>
    <row r="2055" spans="1:10" x14ac:dyDescent="0.2">
      <c r="A2055" s="59" t="s">
        <v>10611</v>
      </c>
      <c r="B2055" s="53" t="s">
        <v>10612</v>
      </c>
      <c r="C2055" s="54">
        <v>1.2453799999999999</v>
      </c>
      <c r="D2055" s="54">
        <v>1.08873</v>
      </c>
      <c r="E2055" s="54">
        <f t="shared" si="64"/>
        <v>1.143883240105444</v>
      </c>
      <c r="F2055" s="54">
        <f t="shared" si="65"/>
        <v>0.1939397990414565</v>
      </c>
      <c r="G2055" s="54">
        <v>0.63731332670235474</v>
      </c>
      <c r="H2055" s="54">
        <v>4</v>
      </c>
      <c r="I2055" s="54">
        <v>4</v>
      </c>
      <c r="J2055" s="53" t="s">
        <v>10610</v>
      </c>
    </row>
    <row r="2056" spans="1:10" x14ac:dyDescent="0.2">
      <c r="A2056" s="59" t="s">
        <v>10614</v>
      </c>
      <c r="B2056" s="53" t="s">
        <v>10615</v>
      </c>
      <c r="C2056" s="54">
        <v>0.918682</v>
      </c>
      <c r="D2056" s="54">
        <v>0.88883800000000002</v>
      </c>
      <c r="E2056" s="54">
        <f t="shared" si="64"/>
        <v>1.0335764222501738</v>
      </c>
      <c r="F2056" s="54">
        <f t="shared" si="65"/>
        <v>4.7645065033480649E-2</v>
      </c>
      <c r="G2056" s="54">
        <v>0.63781539847582447</v>
      </c>
      <c r="H2056" s="54">
        <v>10</v>
      </c>
      <c r="I2056" s="54">
        <v>2</v>
      </c>
      <c r="J2056" s="53" t="s">
        <v>10613</v>
      </c>
    </row>
    <row r="2057" spans="1:10" x14ac:dyDescent="0.2">
      <c r="A2057" s="59" t="s">
        <v>10617</v>
      </c>
      <c r="B2057" s="53" t="s">
        <v>10618</v>
      </c>
      <c r="C2057" s="54">
        <v>2.06392</v>
      </c>
      <c r="D2057" s="54">
        <v>2.0867900000000001</v>
      </c>
      <c r="E2057" s="54">
        <f t="shared" si="64"/>
        <v>0.989040583863254</v>
      </c>
      <c r="F2057" s="54">
        <f t="shared" si="65"/>
        <v>-1.5898373764472985E-2</v>
      </c>
      <c r="G2057" s="54">
        <v>0.64013268099153342</v>
      </c>
      <c r="H2057" s="54">
        <v>14</v>
      </c>
      <c r="I2057" s="54">
        <v>14</v>
      </c>
      <c r="J2057" s="53" t="s">
        <v>10616</v>
      </c>
    </row>
    <row r="2058" spans="1:10" x14ac:dyDescent="0.2">
      <c r="A2058" s="59" t="s">
        <v>10620</v>
      </c>
      <c r="B2058" s="53" t="s">
        <v>10621</v>
      </c>
      <c r="C2058" s="54">
        <v>0.77048700000000003</v>
      </c>
      <c r="D2058" s="54">
        <v>0.74609999999999999</v>
      </c>
      <c r="E2058" s="54">
        <f t="shared" si="64"/>
        <v>1.0326859670285484</v>
      </c>
      <c r="F2058" s="54">
        <f t="shared" si="65"/>
        <v>4.6401606875827457E-2</v>
      </c>
      <c r="G2058" s="54">
        <v>0.64145618941264149</v>
      </c>
      <c r="H2058" s="54">
        <v>21</v>
      </c>
      <c r="I2058" s="54">
        <v>21</v>
      </c>
      <c r="J2058" s="53" t="s">
        <v>10619</v>
      </c>
    </row>
    <row r="2059" spans="1:10" x14ac:dyDescent="0.2">
      <c r="A2059" s="59" t="s">
        <v>10623</v>
      </c>
      <c r="B2059" s="53" t="s">
        <v>10624</v>
      </c>
      <c r="C2059" s="54">
        <v>1.2165600000000001</v>
      </c>
      <c r="D2059" s="54">
        <v>0.99176200000000003</v>
      </c>
      <c r="E2059" s="54">
        <f t="shared" si="64"/>
        <v>1.2266652684817527</v>
      </c>
      <c r="F2059" s="54">
        <f t="shared" si="65"/>
        <v>0.29474162114081309</v>
      </c>
      <c r="G2059" s="54">
        <v>0.64148277609787263</v>
      </c>
      <c r="H2059" s="54">
        <v>7</v>
      </c>
      <c r="I2059" s="54">
        <v>4</v>
      </c>
      <c r="J2059" s="53" t="s">
        <v>10622</v>
      </c>
    </row>
    <row r="2060" spans="1:10" x14ac:dyDescent="0.2">
      <c r="A2060" s="59" t="s">
        <v>10626</v>
      </c>
      <c r="B2060" s="53" t="s">
        <v>10627</v>
      </c>
      <c r="C2060" s="54">
        <v>0.92257199999999995</v>
      </c>
      <c r="D2060" s="54">
        <v>0.89861400000000002</v>
      </c>
      <c r="E2060" s="54">
        <f t="shared" si="64"/>
        <v>1.0266610580293651</v>
      </c>
      <c r="F2060" s="54">
        <f t="shared" si="65"/>
        <v>3.7959968794485051E-2</v>
      </c>
      <c r="G2060" s="54">
        <v>0.64158913385874083</v>
      </c>
      <c r="H2060" s="54">
        <v>2</v>
      </c>
      <c r="I2060" s="54">
        <v>2</v>
      </c>
      <c r="J2060" s="53" t="s">
        <v>10625</v>
      </c>
    </row>
    <row r="2061" spans="1:10" x14ac:dyDescent="0.2">
      <c r="A2061" s="59" t="s">
        <v>10629</v>
      </c>
      <c r="B2061" s="53" t="s">
        <v>10630</v>
      </c>
      <c r="C2061" s="54">
        <v>5.2857399999999997</v>
      </c>
      <c r="D2061" s="54">
        <v>5.5048000000000004</v>
      </c>
      <c r="E2061" s="54">
        <f t="shared" si="64"/>
        <v>0.96020563871530284</v>
      </c>
      <c r="F2061" s="54">
        <f t="shared" si="65"/>
        <v>-5.8584686778046784E-2</v>
      </c>
      <c r="G2061" s="54">
        <v>0.64186545098186565</v>
      </c>
      <c r="H2061" s="54">
        <v>8</v>
      </c>
      <c r="I2061" s="54">
        <v>8</v>
      </c>
      <c r="J2061" s="53" t="s">
        <v>10628</v>
      </c>
    </row>
    <row r="2062" spans="1:10" x14ac:dyDescent="0.2">
      <c r="A2062" s="59" t="s">
        <v>10632</v>
      </c>
      <c r="B2062" s="53" t="s">
        <v>10633</v>
      </c>
      <c r="C2062" s="54">
        <v>1.5725800000000001</v>
      </c>
      <c r="D2062" s="54">
        <v>1.37222</v>
      </c>
      <c r="E2062" s="54">
        <f t="shared" si="64"/>
        <v>1.1460115724883766</v>
      </c>
      <c r="F2062" s="54">
        <f t="shared" si="65"/>
        <v>0.19662161258285882</v>
      </c>
      <c r="G2062" s="54">
        <v>0.64190683491084743</v>
      </c>
      <c r="H2062" s="54">
        <v>5</v>
      </c>
      <c r="I2062" s="54">
        <v>5</v>
      </c>
      <c r="J2062" s="53" t="s">
        <v>10631</v>
      </c>
    </row>
    <row r="2063" spans="1:10" x14ac:dyDescent="0.2">
      <c r="A2063" s="59" t="s">
        <v>10635</v>
      </c>
      <c r="B2063" s="53" t="s">
        <v>10636</v>
      </c>
      <c r="C2063" s="54">
        <v>1.5303800000000001</v>
      </c>
      <c r="D2063" s="54">
        <v>1.54433</v>
      </c>
      <c r="E2063" s="54">
        <f t="shared" si="64"/>
        <v>0.99096695654426192</v>
      </c>
      <c r="F2063" s="54">
        <f t="shared" si="65"/>
        <v>-1.3091142848470166E-2</v>
      </c>
      <c r="G2063" s="54">
        <v>0.64226314263468764</v>
      </c>
      <c r="H2063" s="54">
        <v>29</v>
      </c>
      <c r="I2063" s="54">
        <v>29</v>
      </c>
      <c r="J2063" s="53" t="s">
        <v>10634</v>
      </c>
    </row>
    <row r="2064" spans="1:10" x14ac:dyDescent="0.2">
      <c r="A2064" s="59" t="s">
        <v>10638</v>
      </c>
      <c r="B2064" s="53" t="s">
        <v>10639</v>
      </c>
      <c r="C2064" s="54">
        <v>1.3681700000000001</v>
      </c>
      <c r="D2064" s="54">
        <v>1.3955299999999999</v>
      </c>
      <c r="E2064" s="54">
        <f t="shared" si="64"/>
        <v>0.98039454544151694</v>
      </c>
      <c r="F2064" s="54">
        <f t="shared" si="65"/>
        <v>-2.856563729048878E-2</v>
      </c>
      <c r="G2064" s="54">
        <v>0.64352585458215716</v>
      </c>
      <c r="H2064" s="54">
        <v>2</v>
      </c>
      <c r="I2064" s="54">
        <v>2</v>
      </c>
      <c r="J2064" s="53" t="s">
        <v>10637</v>
      </c>
    </row>
    <row r="2065" spans="1:10" x14ac:dyDescent="0.2">
      <c r="A2065" s="59" t="s">
        <v>10641</v>
      </c>
      <c r="B2065" s="53" t="s">
        <v>10642</v>
      </c>
      <c r="C2065" s="54">
        <v>1.02694</v>
      </c>
      <c r="D2065" s="54">
        <v>1.0043</v>
      </c>
      <c r="E2065" s="54">
        <f t="shared" si="64"/>
        <v>1.0225430648212686</v>
      </c>
      <c r="F2065" s="54">
        <f t="shared" si="65"/>
        <v>3.21616041408724E-2</v>
      </c>
      <c r="G2065" s="54">
        <v>0.64405654803238688</v>
      </c>
      <c r="H2065" s="54">
        <v>6</v>
      </c>
      <c r="I2065" s="54">
        <v>6</v>
      </c>
      <c r="J2065" s="53" t="s">
        <v>10640</v>
      </c>
    </row>
    <row r="2066" spans="1:10" x14ac:dyDescent="0.2">
      <c r="A2066" s="59" t="s">
        <v>10644</v>
      </c>
      <c r="B2066" s="53" t="s">
        <v>10645</v>
      </c>
      <c r="C2066" s="54">
        <v>0.76011399999999996</v>
      </c>
      <c r="D2066" s="54">
        <v>0.72403899999999999</v>
      </c>
      <c r="E2066" s="54">
        <f t="shared" si="64"/>
        <v>1.04982466414102</v>
      </c>
      <c r="F2066" s="54">
        <f t="shared" si="65"/>
        <v>7.014839713260837E-2</v>
      </c>
      <c r="G2066" s="54">
        <v>0.64411142118507281</v>
      </c>
      <c r="H2066" s="54">
        <v>3</v>
      </c>
      <c r="I2066" s="54">
        <v>3</v>
      </c>
      <c r="J2066" s="53" t="s">
        <v>10643</v>
      </c>
    </row>
    <row r="2067" spans="1:10" x14ac:dyDescent="0.2">
      <c r="A2067" s="59" t="s">
        <v>10647</v>
      </c>
      <c r="B2067" s="53" t="s">
        <v>10648</v>
      </c>
      <c r="C2067" s="54">
        <v>0.80816699999999997</v>
      </c>
      <c r="D2067" s="54">
        <v>0.751224</v>
      </c>
      <c r="E2067" s="54">
        <f t="shared" si="64"/>
        <v>1.0758002939203219</v>
      </c>
      <c r="F2067" s="54">
        <f t="shared" si="65"/>
        <v>0.10541028820008623</v>
      </c>
      <c r="G2067" s="54">
        <v>0.64442443582353803</v>
      </c>
      <c r="H2067" s="54">
        <v>6</v>
      </c>
      <c r="I2067" s="54">
        <v>4</v>
      </c>
      <c r="J2067" s="53" t="s">
        <v>10646</v>
      </c>
    </row>
    <row r="2068" spans="1:10" x14ac:dyDescent="0.2">
      <c r="A2068" s="59" t="s">
        <v>10650</v>
      </c>
      <c r="B2068" s="53" t="s">
        <v>10651</v>
      </c>
      <c r="C2068" s="54">
        <v>4.0403099999999998</v>
      </c>
      <c r="D2068" s="54">
        <v>4.2667299999999999</v>
      </c>
      <c r="E2068" s="54">
        <f t="shared" si="64"/>
        <v>0.94693360020437189</v>
      </c>
      <c r="F2068" s="54">
        <f t="shared" si="65"/>
        <v>-7.8664828659796973E-2</v>
      </c>
      <c r="G2068" s="54">
        <v>0.64498111691480531</v>
      </c>
      <c r="H2068" s="54">
        <v>9</v>
      </c>
      <c r="I2068" s="54">
        <v>9</v>
      </c>
      <c r="J2068" s="53" t="s">
        <v>10649</v>
      </c>
    </row>
    <row r="2069" spans="1:10" x14ac:dyDescent="0.2">
      <c r="A2069" s="59" t="s">
        <v>10653</v>
      </c>
      <c r="B2069" s="53" t="s">
        <v>10654</v>
      </c>
      <c r="C2069" s="54">
        <v>2.0991900000000001</v>
      </c>
      <c r="D2069" s="54">
        <v>2.2349999999999999</v>
      </c>
      <c r="E2069" s="54">
        <f t="shared" si="64"/>
        <v>0.93923489932885917</v>
      </c>
      <c r="F2069" s="54">
        <f t="shared" si="65"/>
        <v>-9.0442078950844634E-2</v>
      </c>
      <c r="G2069" s="54">
        <v>0.64540303004051425</v>
      </c>
      <c r="H2069" s="54">
        <v>21</v>
      </c>
      <c r="I2069" s="54">
        <v>21</v>
      </c>
      <c r="J2069" s="53" t="s">
        <v>10652</v>
      </c>
    </row>
    <row r="2070" spans="1:10" x14ac:dyDescent="0.2">
      <c r="A2070" s="59" t="s">
        <v>10656</v>
      </c>
      <c r="B2070" s="53" t="s">
        <v>10657</v>
      </c>
      <c r="C2070" s="54">
        <v>1.52982</v>
      </c>
      <c r="D2070" s="54">
        <v>1.60826</v>
      </c>
      <c r="E2070" s="54">
        <f t="shared" si="64"/>
        <v>0.95122679168791113</v>
      </c>
      <c r="F2070" s="54">
        <f t="shared" si="65"/>
        <v>-7.2138745141311036E-2</v>
      </c>
      <c r="G2070" s="54">
        <v>0.64552638774572912</v>
      </c>
      <c r="H2070" s="54">
        <v>2</v>
      </c>
      <c r="I2070" s="54">
        <v>2</v>
      </c>
      <c r="J2070" s="53" t="s">
        <v>10655</v>
      </c>
    </row>
    <row r="2071" spans="1:10" x14ac:dyDescent="0.2">
      <c r="A2071" s="59" t="s">
        <v>10659</v>
      </c>
      <c r="B2071" s="53" t="s">
        <v>10660</v>
      </c>
      <c r="C2071" s="54">
        <v>0.76503600000000005</v>
      </c>
      <c r="D2071" s="54">
        <v>0.74858999999999998</v>
      </c>
      <c r="E2071" s="54">
        <f t="shared" si="64"/>
        <v>1.0219693022883021</v>
      </c>
      <c r="F2071" s="54">
        <f t="shared" si="65"/>
        <v>3.1351861538180863E-2</v>
      </c>
      <c r="G2071" s="54">
        <v>0.64554719739326494</v>
      </c>
      <c r="H2071" s="54">
        <v>8</v>
      </c>
      <c r="I2071" s="54">
        <v>8</v>
      </c>
      <c r="J2071" s="53" t="s">
        <v>10658</v>
      </c>
    </row>
    <row r="2072" spans="1:10" x14ac:dyDescent="0.2">
      <c r="A2072" s="59" t="s">
        <v>10662</v>
      </c>
      <c r="B2072" s="53" t="s">
        <v>10663</v>
      </c>
      <c r="C2072" s="54">
        <v>0.89099399999999995</v>
      </c>
      <c r="D2072" s="54">
        <v>0.88360300000000003</v>
      </c>
      <c r="E2072" s="54">
        <f t="shared" si="64"/>
        <v>1.0083646162360245</v>
      </c>
      <c r="F2072" s="54">
        <f t="shared" si="65"/>
        <v>1.201739967120052E-2</v>
      </c>
      <c r="G2072" s="54">
        <v>0.64561409008970239</v>
      </c>
      <c r="H2072" s="54">
        <v>15</v>
      </c>
      <c r="I2072" s="54">
        <v>15</v>
      </c>
      <c r="J2072" s="53" t="s">
        <v>10661</v>
      </c>
    </row>
    <row r="2073" spans="1:10" x14ac:dyDescent="0.2">
      <c r="A2073" s="59" t="s">
        <v>10665</v>
      </c>
      <c r="B2073" s="53" t="s">
        <v>10666</v>
      </c>
      <c r="C2073" s="54">
        <v>1.0421499999999999</v>
      </c>
      <c r="D2073" s="54">
        <v>0.95464099999999996</v>
      </c>
      <c r="E2073" s="54">
        <f t="shared" si="64"/>
        <v>1.0916669198159308</v>
      </c>
      <c r="F2073" s="54">
        <f t="shared" si="65"/>
        <v>0.12653274047898877</v>
      </c>
      <c r="G2073" s="54">
        <v>0.6468595584920106</v>
      </c>
      <c r="H2073" s="54">
        <v>5</v>
      </c>
      <c r="I2073" s="54">
        <v>5</v>
      </c>
      <c r="J2073" s="53" t="s">
        <v>10664</v>
      </c>
    </row>
    <row r="2074" spans="1:10" x14ac:dyDescent="0.2">
      <c r="A2074" s="59" t="s">
        <v>10668</v>
      </c>
      <c r="B2074" s="53" t="s">
        <v>10669</v>
      </c>
      <c r="C2074" s="54">
        <v>2.0608300000000002</v>
      </c>
      <c r="D2074" s="54">
        <v>1.88887</v>
      </c>
      <c r="E2074" s="54">
        <f t="shared" si="64"/>
        <v>1.0910385574443979</v>
      </c>
      <c r="F2074" s="54">
        <f t="shared" si="65"/>
        <v>0.12570208759266999</v>
      </c>
      <c r="G2074" s="54">
        <v>0.64808206056884832</v>
      </c>
      <c r="H2074" s="54">
        <v>7</v>
      </c>
      <c r="I2074" s="54">
        <v>7</v>
      </c>
      <c r="J2074" s="53" t="s">
        <v>10667</v>
      </c>
    </row>
    <row r="2075" spans="1:10" x14ac:dyDescent="0.2">
      <c r="A2075" s="59" t="s">
        <v>10671</v>
      </c>
      <c r="B2075" s="53" t="s">
        <v>10672</v>
      </c>
      <c r="C2075" s="54">
        <v>1.58819</v>
      </c>
      <c r="D2075" s="54">
        <v>1.62459</v>
      </c>
      <c r="E2075" s="54">
        <f t="shared" si="64"/>
        <v>0.97759434688136704</v>
      </c>
      <c r="F2075" s="54">
        <f t="shared" si="65"/>
        <v>-3.269215235530893E-2</v>
      </c>
      <c r="G2075" s="54">
        <v>0.64922614352191577</v>
      </c>
      <c r="H2075" s="54">
        <v>31</v>
      </c>
      <c r="I2075" s="54">
        <v>31</v>
      </c>
      <c r="J2075" s="53" t="s">
        <v>10670</v>
      </c>
    </row>
    <row r="2076" spans="1:10" x14ac:dyDescent="0.2">
      <c r="A2076" s="59" t="s">
        <v>10674</v>
      </c>
      <c r="B2076" s="53" t="s">
        <v>10675</v>
      </c>
      <c r="C2076" s="54">
        <v>1.07561</v>
      </c>
      <c r="D2076" s="54">
        <v>1.1192599999999999</v>
      </c>
      <c r="E2076" s="54">
        <f t="shared" si="64"/>
        <v>0.96100101853010023</v>
      </c>
      <c r="F2076" s="54">
        <f t="shared" si="65"/>
        <v>-5.7390134827414785E-2</v>
      </c>
      <c r="G2076" s="54">
        <v>0.64975405718961488</v>
      </c>
      <c r="H2076" s="54">
        <v>5</v>
      </c>
      <c r="I2076" s="54">
        <v>5</v>
      </c>
      <c r="J2076" s="53" t="s">
        <v>10673</v>
      </c>
    </row>
    <row r="2077" spans="1:10" x14ac:dyDescent="0.2">
      <c r="A2077" s="59" t="s">
        <v>10677</v>
      </c>
      <c r="B2077" s="53" t="s">
        <v>10678</v>
      </c>
      <c r="C2077" s="54">
        <v>0.76920500000000003</v>
      </c>
      <c r="D2077" s="54">
        <v>0.74675499999999995</v>
      </c>
      <c r="E2077" s="54">
        <f t="shared" si="64"/>
        <v>1.0300634076772168</v>
      </c>
      <c r="F2077" s="54">
        <f t="shared" si="65"/>
        <v>4.2733148210300061E-2</v>
      </c>
      <c r="G2077" s="54">
        <v>0.65033930117723981</v>
      </c>
      <c r="H2077" s="54">
        <v>16</v>
      </c>
      <c r="I2077" s="54">
        <v>16</v>
      </c>
      <c r="J2077" s="53" t="s">
        <v>10676</v>
      </c>
    </row>
    <row r="2078" spans="1:10" x14ac:dyDescent="0.2">
      <c r="A2078" s="59" t="s">
        <v>10680</v>
      </c>
      <c r="B2078" s="53" t="s">
        <v>10681</v>
      </c>
      <c r="C2078" s="54">
        <v>1.21716</v>
      </c>
      <c r="D2078" s="54">
        <v>1.1929000000000001</v>
      </c>
      <c r="E2078" s="54">
        <f t="shared" si="64"/>
        <v>1.0203369938804594</v>
      </c>
      <c r="F2078" s="54">
        <f t="shared" si="65"/>
        <v>2.9045719946145472E-2</v>
      </c>
      <c r="G2078" s="54">
        <v>0.65034678852824179</v>
      </c>
      <c r="H2078" s="54">
        <v>32</v>
      </c>
      <c r="I2078" s="54">
        <v>32</v>
      </c>
      <c r="J2078" s="53" t="s">
        <v>10679</v>
      </c>
    </row>
    <row r="2079" spans="1:10" x14ac:dyDescent="0.2">
      <c r="A2079" s="59" t="s">
        <v>10683</v>
      </c>
      <c r="B2079" s="53" t="s">
        <v>10684</v>
      </c>
      <c r="C2079" s="54">
        <v>0.86137699999999995</v>
      </c>
      <c r="D2079" s="54">
        <v>0.87938400000000005</v>
      </c>
      <c r="E2079" s="54">
        <f t="shared" si="64"/>
        <v>0.97952316621635127</v>
      </c>
      <c r="F2079" s="54">
        <f t="shared" si="65"/>
        <v>-2.9848481526483766E-2</v>
      </c>
      <c r="G2079" s="54">
        <v>0.65076771623780172</v>
      </c>
      <c r="H2079" s="54">
        <v>14</v>
      </c>
      <c r="I2079" s="54">
        <v>14</v>
      </c>
      <c r="J2079" s="53" t="s">
        <v>10682</v>
      </c>
    </row>
    <row r="2080" spans="1:10" x14ac:dyDescent="0.2">
      <c r="A2080" s="59" t="s">
        <v>10686</v>
      </c>
      <c r="B2080" s="53" t="s">
        <v>10687</v>
      </c>
      <c r="C2080" s="54">
        <v>0.73696899999999999</v>
      </c>
      <c r="D2080" s="54">
        <v>0.76668999999999998</v>
      </c>
      <c r="E2080" s="54">
        <f t="shared" si="64"/>
        <v>0.9612346580756238</v>
      </c>
      <c r="F2080" s="54">
        <f t="shared" si="65"/>
        <v>-5.7039427971388154E-2</v>
      </c>
      <c r="G2080" s="54">
        <v>0.65115293135174934</v>
      </c>
      <c r="H2080" s="54">
        <v>7</v>
      </c>
      <c r="I2080" s="54">
        <v>7</v>
      </c>
      <c r="J2080" s="53" t="s">
        <v>10685</v>
      </c>
    </row>
    <row r="2081" spans="1:10" x14ac:dyDescent="0.2">
      <c r="A2081" s="59" t="s">
        <v>10689</v>
      </c>
      <c r="B2081" s="53" t="s">
        <v>10690</v>
      </c>
      <c r="C2081" s="54">
        <v>1.0587899999999999</v>
      </c>
      <c r="D2081" s="54">
        <v>1.0409900000000001</v>
      </c>
      <c r="E2081" s="54">
        <f t="shared" si="64"/>
        <v>1.017099107580284</v>
      </c>
      <c r="F2081" s="54">
        <f t="shared" si="65"/>
        <v>2.4460264296867054E-2</v>
      </c>
      <c r="G2081" s="54">
        <v>0.65145886754615434</v>
      </c>
      <c r="H2081" s="54">
        <v>9</v>
      </c>
      <c r="I2081" s="54">
        <v>9</v>
      </c>
      <c r="J2081" s="53" t="s">
        <v>10688</v>
      </c>
    </row>
    <row r="2082" spans="1:10" x14ac:dyDescent="0.2">
      <c r="A2082" s="59" t="s">
        <v>10692</v>
      </c>
      <c r="B2082" s="53" t="s">
        <v>10693</v>
      </c>
      <c r="C2082" s="54">
        <v>1.085</v>
      </c>
      <c r="D2082" s="54">
        <v>1.1008800000000001</v>
      </c>
      <c r="E2082" s="54">
        <f t="shared" si="64"/>
        <v>0.98557517622265811</v>
      </c>
      <c r="F2082" s="54">
        <f t="shared" si="65"/>
        <v>-2.0962175696550876E-2</v>
      </c>
      <c r="G2082" s="54">
        <v>0.65191503918542026</v>
      </c>
      <c r="H2082" s="54">
        <v>21</v>
      </c>
      <c r="I2082" s="54">
        <v>11</v>
      </c>
      <c r="J2082" s="53" t="s">
        <v>10691</v>
      </c>
    </row>
    <row r="2083" spans="1:10" x14ac:dyDescent="0.2">
      <c r="A2083" s="59" t="s">
        <v>10695</v>
      </c>
      <c r="B2083" s="53" t="s">
        <v>10696</v>
      </c>
      <c r="C2083" s="54">
        <v>1.2097</v>
      </c>
      <c r="D2083" s="54">
        <v>1.10178</v>
      </c>
      <c r="E2083" s="54">
        <f t="shared" si="64"/>
        <v>1.0979505890468151</v>
      </c>
      <c r="F2083" s="54">
        <f t="shared" si="65"/>
        <v>0.1348131303530245</v>
      </c>
      <c r="G2083" s="54">
        <v>0.65207867851357859</v>
      </c>
      <c r="H2083" s="54">
        <v>6</v>
      </c>
      <c r="I2083" s="54">
        <v>6</v>
      </c>
      <c r="J2083" s="53" t="s">
        <v>10694</v>
      </c>
    </row>
    <row r="2084" spans="1:10" x14ac:dyDescent="0.2">
      <c r="A2084" s="59" t="s">
        <v>10698</v>
      </c>
      <c r="B2084" s="53" t="s">
        <v>10699</v>
      </c>
      <c r="C2084" s="54">
        <v>1.3367599999999999</v>
      </c>
      <c r="D2084" s="54">
        <v>1.2921400000000001</v>
      </c>
      <c r="E2084" s="54">
        <f t="shared" si="64"/>
        <v>1.0345318618725525</v>
      </c>
      <c r="F2084" s="54">
        <f t="shared" si="65"/>
        <v>4.897807850644291E-2</v>
      </c>
      <c r="G2084" s="54">
        <v>0.65268705613090383</v>
      </c>
      <c r="H2084" s="54">
        <v>6</v>
      </c>
      <c r="I2084" s="54">
        <v>6</v>
      </c>
      <c r="J2084" s="53" t="s">
        <v>10697</v>
      </c>
    </row>
    <row r="2085" spans="1:10" x14ac:dyDescent="0.2">
      <c r="A2085" s="59" t="s">
        <v>10701</v>
      </c>
      <c r="B2085" s="53" t="s">
        <v>10702</v>
      </c>
      <c r="C2085" s="54">
        <v>1.8073600000000001</v>
      </c>
      <c r="D2085" s="54">
        <v>1.7621100000000001</v>
      </c>
      <c r="E2085" s="54">
        <f t="shared" si="64"/>
        <v>1.0256794411245609</v>
      </c>
      <c r="F2085" s="54">
        <f t="shared" si="65"/>
        <v>3.6579911295072112E-2</v>
      </c>
      <c r="G2085" s="54">
        <v>0.65425492418696107</v>
      </c>
      <c r="H2085" s="54">
        <v>11</v>
      </c>
      <c r="I2085" s="54">
        <v>11</v>
      </c>
      <c r="J2085" s="53" t="s">
        <v>10700</v>
      </c>
    </row>
    <row r="2086" spans="1:10" x14ac:dyDescent="0.2">
      <c r="A2086" s="59" t="s">
        <v>10704</v>
      </c>
      <c r="B2086" s="53" t="s">
        <v>10705</v>
      </c>
      <c r="C2086" s="54">
        <v>3.1929400000000001</v>
      </c>
      <c r="D2086" s="54">
        <v>2.9317700000000002</v>
      </c>
      <c r="E2086" s="54">
        <f t="shared" si="64"/>
        <v>1.0890827043049078</v>
      </c>
      <c r="F2086" s="54">
        <f t="shared" si="65"/>
        <v>0.12311351563425135</v>
      </c>
      <c r="G2086" s="54">
        <v>0.65458944771459349</v>
      </c>
      <c r="H2086" s="54">
        <v>8</v>
      </c>
      <c r="I2086" s="54">
        <v>7</v>
      </c>
      <c r="J2086" s="53" t="s">
        <v>10703</v>
      </c>
    </row>
    <row r="2087" spans="1:10" x14ac:dyDescent="0.2">
      <c r="A2087" s="59" t="s">
        <v>10707</v>
      </c>
      <c r="B2087" s="53" t="s">
        <v>10708</v>
      </c>
      <c r="C2087" s="54">
        <v>0.69151700000000005</v>
      </c>
      <c r="D2087" s="54">
        <v>0.66667699999999996</v>
      </c>
      <c r="E2087" s="54">
        <f t="shared" si="64"/>
        <v>1.0372594224789518</v>
      </c>
      <c r="F2087" s="54">
        <f t="shared" si="65"/>
        <v>5.2776762730810271E-2</v>
      </c>
      <c r="G2087" s="54">
        <v>0.65463466671351467</v>
      </c>
      <c r="H2087" s="54">
        <v>17</v>
      </c>
      <c r="I2087" s="54">
        <v>16</v>
      </c>
      <c r="J2087" s="53" t="s">
        <v>10706</v>
      </c>
    </row>
    <row r="2088" spans="1:10" x14ac:dyDescent="0.2">
      <c r="A2088" s="59" t="s">
        <v>10710</v>
      </c>
      <c r="B2088" s="53" t="s">
        <v>10711</v>
      </c>
      <c r="C2088" s="54">
        <v>0.31849899999999998</v>
      </c>
      <c r="D2088" s="54">
        <v>0.30982599999999999</v>
      </c>
      <c r="E2088" s="54">
        <f t="shared" si="64"/>
        <v>1.0279931316287205</v>
      </c>
      <c r="F2088" s="54">
        <f t="shared" si="65"/>
        <v>3.9830625428399637E-2</v>
      </c>
      <c r="G2088" s="54">
        <v>0.65476129652940296</v>
      </c>
      <c r="H2088" s="54">
        <v>9</v>
      </c>
      <c r="I2088" s="54">
        <v>8</v>
      </c>
      <c r="J2088" s="53" t="s">
        <v>10709</v>
      </c>
    </row>
    <row r="2089" spans="1:10" x14ac:dyDescent="0.2">
      <c r="B2089" s="53" t="s">
        <v>10713</v>
      </c>
      <c r="C2089" s="54">
        <v>0.93341399999999997</v>
      </c>
      <c r="D2089" s="54">
        <v>0.95125000000000004</v>
      </c>
      <c r="E2089" s="54">
        <f t="shared" si="64"/>
        <v>0.9812499342969776</v>
      </c>
      <c r="F2089" s="54">
        <f t="shared" si="65"/>
        <v>-2.7307442596426056E-2</v>
      </c>
      <c r="G2089" s="54">
        <v>0.6557525679830557</v>
      </c>
      <c r="H2089" s="54">
        <v>3</v>
      </c>
      <c r="I2089" s="54">
        <v>3</v>
      </c>
      <c r="J2089" s="53" t="s">
        <v>10712</v>
      </c>
    </row>
    <row r="2090" spans="1:10" x14ac:dyDescent="0.2">
      <c r="A2090" s="59" t="s">
        <v>10715</v>
      </c>
      <c r="B2090" s="53" t="s">
        <v>10716</v>
      </c>
      <c r="C2090" s="54">
        <v>2.0983499999999999</v>
      </c>
      <c r="D2090" s="54">
        <v>2.2301199999999999</v>
      </c>
      <c r="E2090" s="54">
        <f t="shared" si="64"/>
        <v>0.94091349344429898</v>
      </c>
      <c r="F2090" s="54">
        <f t="shared" si="65"/>
        <v>-8.7866005637954769E-2</v>
      </c>
      <c r="G2090" s="54">
        <v>0.65642785240477153</v>
      </c>
      <c r="H2090" s="54">
        <v>4</v>
      </c>
      <c r="I2090" s="54">
        <v>4</v>
      </c>
      <c r="J2090" s="53" t="s">
        <v>10714</v>
      </c>
    </row>
    <row r="2091" spans="1:10" x14ac:dyDescent="0.2">
      <c r="A2091" s="59" t="s">
        <v>10718</v>
      </c>
      <c r="B2091" s="53" t="s">
        <v>10719</v>
      </c>
      <c r="C2091" s="54">
        <v>1.3161</v>
      </c>
      <c r="D2091" s="54">
        <v>1.3855200000000001</v>
      </c>
      <c r="E2091" s="54">
        <f t="shared" si="64"/>
        <v>0.94989606790230385</v>
      </c>
      <c r="F2091" s="54">
        <f t="shared" si="65"/>
        <v>-7.4158424101191833E-2</v>
      </c>
      <c r="G2091" s="54">
        <v>0.65702364613056463</v>
      </c>
      <c r="H2091" s="54">
        <v>4</v>
      </c>
      <c r="I2091" s="54">
        <v>4</v>
      </c>
      <c r="J2091" s="53" t="s">
        <v>10717</v>
      </c>
    </row>
    <row r="2092" spans="1:10" x14ac:dyDescent="0.2">
      <c r="A2092" s="59" t="s">
        <v>10721</v>
      </c>
      <c r="B2092" s="53" t="s">
        <v>10722</v>
      </c>
      <c r="C2092" s="54">
        <v>1.4361299999999999</v>
      </c>
      <c r="D2092" s="54">
        <v>1.5204800000000001</v>
      </c>
      <c r="E2092" s="54">
        <f t="shared" si="64"/>
        <v>0.94452409765337253</v>
      </c>
      <c r="F2092" s="54">
        <f t="shared" si="65"/>
        <v>-8.2340490310216286E-2</v>
      </c>
      <c r="G2092" s="54">
        <v>0.65741559188021237</v>
      </c>
      <c r="H2092" s="54">
        <v>6</v>
      </c>
      <c r="I2092" s="54">
        <v>6</v>
      </c>
      <c r="J2092" s="53" t="s">
        <v>10720</v>
      </c>
    </row>
    <row r="2093" spans="1:10" x14ac:dyDescent="0.2">
      <c r="A2093" s="59" t="s">
        <v>10724</v>
      </c>
      <c r="B2093" s="53" t="s">
        <v>10725</v>
      </c>
      <c r="C2093" s="54">
        <v>0.38147999999999999</v>
      </c>
      <c r="D2093" s="54">
        <v>0.40817300000000001</v>
      </c>
      <c r="E2093" s="54">
        <f t="shared" si="64"/>
        <v>0.93460370970152351</v>
      </c>
      <c r="F2093" s="54">
        <f t="shared" si="65"/>
        <v>-9.7573331216246811E-2</v>
      </c>
      <c r="G2093" s="54">
        <v>0.6574504091750174</v>
      </c>
      <c r="H2093" s="54">
        <v>4</v>
      </c>
      <c r="I2093" s="54">
        <v>4</v>
      </c>
      <c r="J2093" s="53" t="s">
        <v>10723</v>
      </c>
    </row>
    <row r="2094" spans="1:10" x14ac:dyDescent="0.2">
      <c r="A2094" s="59" t="s">
        <v>10727</v>
      </c>
      <c r="B2094" s="53" t="s">
        <v>10728</v>
      </c>
      <c r="C2094" s="54">
        <v>0.86522399999999999</v>
      </c>
      <c r="D2094" s="54">
        <v>0.82416699999999998</v>
      </c>
      <c r="E2094" s="54">
        <f t="shared" si="64"/>
        <v>1.0498163600338282</v>
      </c>
      <c r="F2094" s="54">
        <f t="shared" si="65"/>
        <v>7.0136985377811364E-2</v>
      </c>
      <c r="G2094" s="54">
        <v>0.65863984469752113</v>
      </c>
      <c r="H2094" s="54">
        <v>5</v>
      </c>
      <c r="I2094" s="54">
        <v>5</v>
      </c>
      <c r="J2094" s="53" t="s">
        <v>10726</v>
      </c>
    </row>
    <row r="2095" spans="1:10" x14ac:dyDescent="0.2">
      <c r="A2095" s="59" t="s">
        <v>10730</v>
      </c>
      <c r="B2095" s="53" t="s">
        <v>10731</v>
      </c>
      <c r="C2095" s="54">
        <v>2.6335999999999999</v>
      </c>
      <c r="D2095" s="54">
        <v>2.3621699999999999</v>
      </c>
      <c r="E2095" s="54">
        <f t="shared" si="64"/>
        <v>1.1149070558003871</v>
      </c>
      <c r="F2095" s="54">
        <f t="shared" si="65"/>
        <v>0.15692344492144003</v>
      </c>
      <c r="G2095" s="54">
        <v>0.65878241810954985</v>
      </c>
      <c r="H2095" s="54">
        <v>4</v>
      </c>
      <c r="I2095" s="54">
        <v>4</v>
      </c>
      <c r="J2095" s="53" t="s">
        <v>10729</v>
      </c>
    </row>
    <row r="2096" spans="1:10" x14ac:dyDescent="0.2">
      <c r="A2096" s="59" t="s">
        <v>10733</v>
      </c>
      <c r="B2096" s="53" t="s">
        <v>10734</v>
      </c>
      <c r="C2096" s="54">
        <v>0.39121699999999998</v>
      </c>
      <c r="D2096" s="54">
        <v>0.40504000000000001</v>
      </c>
      <c r="E2096" s="54">
        <f t="shared" si="64"/>
        <v>0.96587250641911904</v>
      </c>
      <c r="F2096" s="54">
        <f t="shared" si="65"/>
        <v>-5.0095326629485938E-2</v>
      </c>
      <c r="G2096" s="54">
        <v>0.65920121628222639</v>
      </c>
      <c r="H2096" s="54">
        <v>12</v>
      </c>
      <c r="I2096" s="54">
        <v>12</v>
      </c>
      <c r="J2096" s="53" t="s">
        <v>10732</v>
      </c>
    </row>
    <row r="2097" spans="1:10" x14ac:dyDescent="0.2">
      <c r="A2097" s="59" t="s">
        <v>10736</v>
      </c>
      <c r="B2097" s="53" t="s">
        <v>10737</v>
      </c>
      <c r="C2097" s="54">
        <v>2.0657999999999999</v>
      </c>
      <c r="D2097" s="54">
        <v>1.9387700000000001</v>
      </c>
      <c r="E2097" s="54">
        <f t="shared" si="64"/>
        <v>1.0655209230594653</v>
      </c>
      <c r="F2097" s="54">
        <f t="shared" si="65"/>
        <v>9.1558922822878044E-2</v>
      </c>
      <c r="G2097" s="54">
        <v>0.66008976672498165</v>
      </c>
      <c r="H2097" s="54">
        <v>4</v>
      </c>
      <c r="I2097" s="54">
        <v>4</v>
      </c>
      <c r="J2097" s="53" t="s">
        <v>10735</v>
      </c>
    </row>
    <row r="2098" spans="1:10" x14ac:dyDescent="0.2">
      <c r="A2098" s="59" t="s">
        <v>10739</v>
      </c>
      <c r="B2098" s="53" t="s">
        <v>10740</v>
      </c>
      <c r="C2098" s="54">
        <v>5.8253000000000004</v>
      </c>
      <c r="D2098" s="54">
        <v>5.2544199999999996</v>
      </c>
      <c r="E2098" s="54">
        <f t="shared" si="64"/>
        <v>1.1086475767068489</v>
      </c>
      <c r="F2098" s="54">
        <f t="shared" si="65"/>
        <v>0.14880082614743415</v>
      </c>
      <c r="G2098" s="54">
        <v>0.66010192613982888</v>
      </c>
      <c r="H2098" s="54">
        <v>7</v>
      </c>
      <c r="I2098" s="54">
        <v>7</v>
      </c>
      <c r="J2098" s="53" t="s">
        <v>10738</v>
      </c>
    </row>
    <row r="2099" spans="1:10" x14ac:dyDescent="0.2">
      <c r="A2099" s="59" t="s">
        <v>10742</v>
      </c>
      <c r="B2099" s="53" t="s">
        <v>10743</v>
      </c>
      <c r="C2099" s="54">
        <v>3.64629</v>
      </c>
      <c r="D2099" s="54">
        <v>3.9063699999999999</v>
      </c>
      <c r="E2099" s="54">
        <f t="shared" si="64"/>
        <v>0.93342156528951437</v>
      </c>
      <c r="F2099" s="54">
        <f t="shared" si="65"/>
        <v>-9.9399295919529604E-2</v>
      </c>
      <c r="G2099" s="54">
        <v>0.66071170389442224</v>
      </c>
      <c r="H2099" s="54">
        <v>7</v>
      </c>
      <c r="I2099" s="54">
        <v>7</v>
      </c>
      <c r="J2099" s="53" t="s">
        <v>10741</v>
      </c>
    </row>
    <row r="2100" spans="1:10" x14ac:dyDescent="0.2">
      <c r="A2100" s="59" t="s">
        <v>10745</v>
      </c>
      <c r="B2100" s="53" t="s">
        <v>10746</v>
      </c>
      <c r="C2100" s="54">
        <v>1.2783800000000001</v>
      </c>
      <c r="D2100" s="54">
        <v>1.34903</v>
      </c>
      <c r="E2100" s="54">
        <f t="shared" si="64"/>
        <v>0.94762903716003355</v>
      </c>
      <c r="F2100" s="54">
        <f t="shared" si="65"/>
        <v>-7.7605688705847997E-2</v>
      </c>
      <c r="G2100" s="54">
        <v>0.66132052219063198</v>
      </c>
      <c r="H2100" s="54">
        <v>3</v>
      </c>
      <c r="I2100" s="54">
        <v>3</v>
      </c>
      <c r="J2100" s="53" t="s">
        <v>10744</v>
      </c>
    </row>
    <row r="2101" spans="1:10" x14ac:dyDescent="0.2">
      <c r="A2101" s="59" t="s">
        <v>10748</v>
      </c>
      <c r="B2101" s="53" t="s">
        <v>10749</v>
      </c>
      <c r="C2101" s="54">
        <v>2.7101700000000002</v>
      </c>
      <c r="D2101" s="54">
        <v>2.3867600000000002</v>
      </c>
      <c r="E2101" s="54">
        <f t="shared" si="64"/>
        <v>1.1355016842916756</v>
      </c>
      <c r="F2101" s="54">
        <f t="shared" si="65"/>
        <v>0.18332984599851782</v>
      </c>
      <c r="G2101" s="54">
        <v>0.66183845880888126</v>
      </c>
      <c r="H2101" s="54">
        <v>3</v>
      </c>
      <c r="I2101" s="54">
        <v>3</v>
      </c>
      <c r="J2101" s="53" t="s">
        <v>10747</v>
      </c>
    </row>
    <row r="2102" spans="1:10" x14ac:dyDescent="0.2">
      <c r="A2102" s="59" t="s">
        <v>10751</v>
      </c>
      <c r="B2102" s="53" t="s">
        <v>10752</v>
      </c>
      <c r="C2102" s="54">
        <v>0.37163600000000002</v>
      </c>
      <c r="D2102" s="54">
        <v>0.48717700000000003</v>
      </c>
      <c r="E2102" s="54">
        <f t="shared" si="64"/>
        <v>0.76283568395059698</v>
      </c>
      <c r="F2102" s="54">
        <f t="shared" si="65"/>
        <v>-0.39055576322613272</v>
      </c>
      <c r="G2102" s="54">
        <v>0.66239950616529331</v>
      </c>
      <c r="H2102" s="54">
        <v>4</v>
      </c>
      <c r="I2102" s="54">
        <v>4</v>
      </c>
      <c r="J2102" s="53" t="s">
        <v>10750</v>
      </c>
    </row>
    <row r="2103" spans="1:10" x14ac:dyDescent="0.2">
      <c r="A2103" s="59" t="s">
        <v>10754</v>
      </c>
      <c r="B2103" s="53" t="s">
        <v>10755</v>
      </c>
      <c r="C2103" s="54">
        <v>0.92979800000000001</v>
      </c>
      <c r="D2103" s="54">
        <v>0.98611400000000005</v>
      </c>
      <c r="E2103" s="54">
        <f t="shared" si="64"/>
        <v>0.94289098420669415</v>
      </c>
      <c r="F2103" s="54">
        <f t="shared" si="65"/>
        <v>-8.4837116814225164E-2</v>
      </c>
      <c r="G2103" s="54">
        <v>0.66276261068199627</v>
      </c>
      <c r="H2103" s="54">
        <v>4</v>
      </c>
      <c r="I2103" s="54">
        <v>4</v>
      </c>
      <c r="J2103" s="53" t="s">
        <v>10753</v>
      </c>
    </row>
    <row r="2104" spans="1:10" x14ac:dyDescent="0.2">
      <c r="A2104" s="59" t="s">
        <v>10757</v>
      </c>
      <c r="B2104" s="53" t="s">
        <v>10758</v>
      </c>
      <c r="C2104" s="54">
        <v>1.21905</v>
      </c>
      <c r="D2104" s="54">
        <v>0.992008</v>
      </c>
      <c r="E2104" s="54">
        <f t="shared" si="64"/>
        <v>1.2288711381359827</v>
      </c>
      <c r="F2104" s="54">
        <f t="shared" si="65"/>
        <v>0.29733363977957622</v>
      </c>
      <c r="G2104" s="54">
        <v>0.66372320247557637</v>
      </c>
      <c r="H2104" s="54">
        <v>4</v>
      </c>
      <c r="I2104" s="54">
        <v>4</v>
      </c>
      <c r="J2104" s="53" t="s">
        <v>10756</v>
      </c>
    </row>
    <row r="2105" spans="1:10" x14ac:dyDescent="0.2">
      <c r="A2105" s="59" t="s">
        <v>10760</v>
      </c>
      <c r="B2105" s="53" t="s">
        <v>10761</v>
      </c>
      <c r="C2105" s="54">
        <v>2.9902000000000002</v>
      </c>
      <c r="D2105" s="54">
        <v>2.8729499999999999</v>
      </c>
      <c r="E2105" s="54">
        <f t="shared" si="64"/>
        <v>1.0408117092187474</v>
      </c>
      <c r="F2105" s="54">
        <f t="shared" si="65"/>
        <v>5.7709097699472418E-2</v>
      </c>
      <c r="G2105" s="54">
        <v>0.66410232394191415</v>
      </c>
      <c r="H2105" s="54">
        <v>8</v>
      </c>
      <c r="I2105" s="54">
        <v>8</v>
      </c>
      <c r="J2105" s="53" t="s">
        <v>10759</v>
      </c>
    </row>
    <row r="2106" spans="1:10" x14ac:dyDescent="0.2">
      <c r="A2106" s="59" t="s">
        <v>10763</v>
      </c>
      <c r="B2106" s="53" t="s">
        <v>10764</v>
      </c>
      <c r="C2106" s="54">
        <v>1.1931700000000001</v>
      </c>
      <c r="D2106" s="54">
        <v>1.24993</v>
      </c>
      <c r="E2106" s="54">
        <f t="shared" si="64"/>
        <v>0.95458945700959263</v>
      </c>
      <c r="F2106" s="54">
        <f t="shared" si="65"/>
        <v>-6.7047692295665706E-2</v>
      </c>
      <c r="G2106" s="54">
        <v>0.66436233068597095</v>
      </c>
      <c r="H2106" s="54">
        <v>8</v>
      </c>
      <c r="I2106" s="54">
        <v>8</v>
      </c>
      <c r="J2106" s="53" t="s">
        <v>10762</v>
      </c>
    </row>
    <row r="2107" spans="1:10" x14ac:dyDescent="0.2">
      <c r="A2107" s="59" t="s">
        <v>10766</v>
      </c>
      <c r="B2107" s="53" t="s">
        <v>10767</v>
      </c>
      <c r="C2107" s="54">
        <v>3.4731999999999998</v>
      </c>
      <c r="D2107" s="54">
        <v>2.9611299999999998</v>
      </c>
      <c r="E2107" s="54">
        <f t="shared" si="64"/>
        <v>1.1729306041950203</v>
      </c>
      <c r="F2107" s="54">
        <f t="shared" si="65"/>
        <v>0.23011765961933878</v>
      </c>
      <c r="G2107" s="54">
        <v>0.6646545773479946</v>
      </c>
      <c r="H2107" s="54">
        <v>3</v>
      </c>
      <c r="I2107" s="54">
        <v>3</v>
      </c>
      <c r="J2107" s="53" t="s">
        <v>10765</v>
      </c>
    </row>
    <row r="2108" spans="1:10" x14ac:dyDescent="0.2">
      <c r="A2108" s="59" t="s">
        <v>10769</v>
      </c>
      <c r="B2108" s="53" t="s">
        <v>10770</v>
      </c>
      <c r="C2108" s="54">
        <v>0.899451</v>
      </c>
      <c r="D2108" s="54">
        <v>0.88758300000000001</v>
      </c>
      <c r="E2108" s="54">
        <f t="shared" si="64"/>
        <v>1.0133711438817552</v>
      </c>
      <c r="F2108" s="54">
        <f t="shared" si="65"/>
        <v>1.9162653282932179E-2</v>
      </c>
      <c r="G2108" s="54">
        <v>0.66468977802569196</v>
      </c>
      <c r="H2108" s="54">
        <v>14</v>
      </c>
      <c r="I2108" s="54">
        <v>14</v>
      </c>
      <c r="J2108" s="53" t="s">
        <v>10768</v>
      </c>
    </row>
    <row r="2109" spans="1:10" x14ac:dyDescent="0.2">
      <c r="A2109" s="59" t="s">
        <v>10772</v>
      </c>
      <c r="B2109" s="53" t="s">
        <v>10773</v>
      </c>
      <c r="C2109" s="54">
        <v>1.07091</v>
      </c>
      <c r="D2109" s="54">
        <v>1.1073900000000001</v>
      </c>
      <c r="E2109" s="54">
        <f t="shared" si="64"/>
        <v>0.9670576761574512</v>
      </c>
      <c r="F2109" s="54">
        <f t="shared" si="65"/>
        <v>-4.8326159037416015E-2</v>
      </c>
      <c r="G2109" s="54">
        <v>0.66476936903875505</v>
      </c>
      <c r="H2109" s="54">
        <v>3</v>
      </c>
      <c r="I2109" s="54">
        <v>3</v>
      </c>
      <c r="J2109" s="53" t="s">
        <v>10771</v>
      </c>
    </row>
    <row r="2110" spans="1:10" x14ac:dyDescent="0.2">
      <c r="A2110" s="59" t="s">
        <v>10775</v>
      </c>
      <c r="B2110" s="53" t="s">
        <v>10776</v>
      </c>
      <c r="C2110" s="54">
        <v>0.91242699999999999</v>
      </c>
      <c r="D2110" s="54">
        <v>0.98388600000000004</v>
      </c>
      <c r="E2110" s="54">
        <f t="shared" si="64"/>
        <v>0.92737065066481272</v>
      </c>
      <c r="F2110" s="54">
        <f t="shared" si="65"/>
        <v>-0.10878202572327506</v>
      </c>
      <c r="G2110" s="54">
        <v>0.66518890989354884</v>
      </c>
      <c r="H2110" s="54">
        <v>7</v>
      </c>
      <c r="I2110" s="54">
        <v>7</v>
      </c>
      <c r="J2110" s="53" t="s">
        <v>10774</v>
      </c>
    </row>
    <row r="2111" spans="1:10" x14ac:dyDescent="0.2">
      <c r="B2111" s="53" t="s">
        <v>10778</v>
      </c>
      <c r="C2111" s="54">
        <v>0.68490099999999998</v>
      </c>
      <c r="D2111" s="54">
        <v>0.67849199999999998</v>
      </c>
      <c r="E2111" s="54">
        <f t="shared" si="64"/>
        <v>1.0094459477783084</v>
      </c>
      <c r="F2111" s="54">
        <f t="shared" si="65"/>
        <v>1.3563661575830343E-2</v>
      </c>
      <c r="G2111" s="54">
        <v>0.66528541109903072</v>
      </c>
      <c r="H2111" s="54">
        <v>38</v>
      </c>
      <c r="I2111" s="54">
        <v>38</v>
      </c>
      <c r="J2111" s="53" t="s">
        <v>10777</v>
      </c>
    </row>
    <row r="2112" spans="1:10" x14ac:dyDescent="0.2">
      <c r="A2112" s="59" t="s">
        <v>10780</v>
      </c>
      <c r="B2112" s="53" t="s">
        <v>10781</v>
      </c>
      <c r="C2112" s="54">
        <v>0.46449400000000002</v>
      </c>
      <c r="D2112" s="54">
        <v>0.49570799999999998</v>
      </c>
      <c r="E2112" s="54">
        <f t="shared" si="64"/>
        <v>0.93703147820894561</v>
      </c>
      <c r="F2112" s="54">
        <f t="shared" si="65"/>
        <v>-9.3830580948328302E-2</v>
      </c>
      <c r="G2112" s="54">
        <v>0.66570374479049332</v>
      </c>
      <c r="H2112" s="54">
        <v>4</v>
      </c>
      <c r="I2112" s="54">
        <v>4</v>
      </c>
      <c r="J2112" s="53" t="s">
        <v>10779</v>
      </c>
    </row>
    <row r="2113" spans="1:10" x14ac:dyDescent="0.2">
      <c r="A2113" s="59" t="s">
        <v>10783</v>
      </c>
      <c r="B2113" s="53" t="s">
        <v>10784</v>
      </c>
      <c r="C2113" s="54">
        <v>1.1577200000000001</v>
      </c>
      <c r="D2113" s="54">
        <v>1.2309300000000001</v>
      </c>
      <c r="E2113" s="54">
        <f t="shared" si="64"/>
        <v>0.94052464396838165</v>
      </c>
      <c r="F2113" s="54">
        <f t="shared" si="65"/>
        <v>-8.8462348624089096E-2</v>
      </c>
      <c r="G2113" s="54">
        <v>0.66572367200248683</v>
      </c>
      <c r="H2113" s="54">
        <v>9</v>
      </c>
      <c r="I2113" s="54">
        <v>9</v>
      </c>
      <c r="J2113" s="53" t="s">
        <v>10782</v>
      </c>
    </row>
    <row r="2114" spans="1:10" x14ac:dyDescent="0.2">
      <c r="A2114" s="59" t="s">
        <v>10786</v>
      </c>
      <c r="B2114" s="53" t="s">
        <v>10787</v>
      </c>
      <c r="C2114" s="54">
        <v>0.114463</v>
      </c>
      <c r="D2114" s="54">
        <v>0.12547700000000001</v>
      </c>
      <c r="E2114" s="54">
        <f t="shared" si="64"/>
        <v>0.91222295719534252</v>
      </c>
      <c r="F2114" s="54">
        <f t="shared" si="65"/>
        <v>-0.13254161706714479</v>
      </c>
      <c r="G2114" s="54">
        <v>0.66596744540293895</v>
      </c>
      <c r="H2114" s="54">
        <v>6</v>
      </c>
      <c r="I2114" s="54">
        <v>4</v>
      </c>
      <c r="J2114" s="53" t="s">
        <v>10785</v>
      </c>
    </row>
    <row r="2115" spans="1:10" x14ac:dyDescent="0.2">
      <c r="A2115" s="59" t="s">
        <v>10789</v>
      </c>
      <c r="B2115" s="53" t="s">
        <v>10790</v>
      </c>
      <c r="C2115" s="54">
        <v>1.64245</v>
      </c>
      <c r="D2115" s="54">
        <v>2.5574699999999999</v>
      </c>
      <c r="E2115" s="54">
        <f t="shared" si="64"/>
        <v>0.64221672199478397</v>
      </c>
      <c r="F2115" s="54">
        <f t="shared" si="65"/>
        <v>-0.63886786454048639</v>
      </c>
      <c r="G2115" s="54">
        <v>0.66660259502830777</v>
      </c>
      <c r="H2115" s="54">
        <v>5</v>
      </c>
      <c r="I2115" s="54">
        <v>5</v>
      </c>
      <c r="J2115" s="53" t="s">
        <v>10788</v>
      </c>
    </row>
    <row r="2116" spans="1:10" x14ac:dyDescent="0.2">
      <c r="A2116" s="59" t="s">
        <v>10792</v>
      </c>
      <c r="B2116" s="53" t="s">
        <v>10793</v>
      </c>
      <c r="C2116" s="54">
        <v>0.98647099999999999</v>
      </c>
      <c r="D2116" s="54">
        <v>1.02678</v>
      </c>
      <c r="E2116" s="54">
        <f t="shared" si="64"/>
        <v>0.96074232065291487</v>
      </c>
      <c r="F2116" s="54">
        <f t="shared" si="65"/>
        <v>-5.7778555215453629E-2</v>
      </c>
      <c r="G2116" s="54">
        <v>0.66680062772459792</v>
      </c>
      <c r="H2116" s="54">
        <v>5</v>
      </c>
      <c r="I2116" s="54">
        <v>5</v>
      </c>
      <c r="J2116" s="53" t="s">
        <v>10791</v>
      </c>
    </row>
    <row r="2117" spans="1:10" x14ac:dyDescent="0.2">
      <c r="A2117" s="59" t="s">
        <v>10795</v>
      </c>
      <c r="B2117" s="53" t="s">
        <v>10796</v>
      </c>
      <c r="C2117" s="54">
        <v>8.0364599999999999</v>
      </c>
      <c r="D2117" s="54">
        <v>9.3578499999999991</v>
      </c>
      <c r="E2117" s="54">
        <f t="shared" si="64"/>
        <v>0.8587934194286081</v>
      </c>
      <c r="F2117" s="54">
        <f t="shared" si="65"/>
        <v>-0.21961695841131726</v>
      </c>
      <c r="G2117" s="54">
        <v>0.66691118318197384</v>
      </c>
      <c r="H2117" s="54">
        <v>7</v>
      </c>
      <c r="I2117" s="54">
        <v>7</v>
      </c>
      <c r="J2117" s="53" t="s">
        <v>10794</v>
      </c>
    </row>
    <row r="2118" spans="1:10" x14ac:dyDescent="0.2">
      <c r="A2118" s="59" t="s">
        <v>10798</v>
      </c>
      <c r="B2118" s="53" t="s">
        <v>10799</v>
      </c>
      <c r="C2118" s="54">
        <v>0.68857599999999997</v>
      </c>
      <c r="D2118" s="54">
        <v>0.67562900000000004</v>
      </c>
      <c r="E2118" s="54">
        <f t="shared" ref="E2118:E2181" si="66">C2118/D2118</f>
        <v>1.0191628837720108</v>
      </c>
      <c r="F2118" s="54">
        <f t="shared" ref="F2118:F2181" si="67">LOG(E2118,2)</f>
        <v>2.7384643094313162E-2</v>
      </c>
      <c r="G2118" s="54">
        <v>0.66859942690816299</v>
      </c>
      <c r="H2118" s="54">
        <v>9</v>
      </c>
      <c r="I2118" s="54">
        <v>5</v>
      </c>
      <c r="J2118" s="53" t="s">
        <v>10797</v>
      </c>
    </row>
    <row r="2119" spans="1:10" x14ac:dyDescent="0.2">
      <c r="A2119" s="59" t="s">
        <v>10801</v>
      </c>
      <c r="B2119" s="53" t="s">
        <v>10802</v>
      </c>
      <c r="C2119" s="54">
        <v>13.775499999999999</v>
      </c>
      <c r="D2119" s="54">
        <v>9.9000900000000005</v>
      </c>
      <c r="E2119" s="54">
        <f t="shared" si="66"/>
        <v>1.3914519969010382</v>
      </c>
      <c r="F2119" s="54">
        <f t="shared" si="67"/>
        <v>0.47659113861750113</v>
      </c>
      <c r="G2119" s="54">
        <v>0.66920010433311627</v>
      </c>
      <c r="H2119" s="54">
        <v>8</v>
      </c>
      <c r="I2119" s="54">
        <v>6</v>
      </c>
      <c r="J2119" s="53" t="s">
        <v>10800</v>
      </c>
    </row>
    <row r="2120" spans="1:10" x14ac:dyDescent="0.2">
      <c r="A2120" s="59" t="s">
        <v>10804</v>
      </c>
      <c r="B2120" s="53" t="s">
        <v>10805</v>
      </c>
      <c r="C2120" s="54">
        <v>1.26024</v>
      </c>
      <c r="D2120" s="54">
        <v>1.31064</v>
      </c>
      <c r="E2120" s="54">
        <f t="shared" si="66"/>
        <v>0.96154550448635778</v>
      </c>
      <c r="F2120" s="54">
        <f t="shared" si="67"/>
        <v>-5.6572961146024822E-2</v>
      </c>
      <c r="G2120" s="54">
        <v>0.66990311926803625</v>
      </c>
      <c r="H2120" s="54">
        <v>2</v>
      </c>
      <c r="I2120" s="54">
        <v>2</v>
      </c>
      <c r="J2120" s="53" t="s">
        <v>10803</v>
      </c>
    </row>
    <row r="2121" spans="1:10" x14ac:dyDescent="0.2">
      <c r="A2121" s="59" t="s">
        <v>10807</v>
      </c>
      <c r="B2121" s="53" t="s">
        <v>10808</v>
      </c>
      <c r="C2121" s="54">
        <v>0.86509199999999997</v>
      </c>
      <c r="D2121" s="54">
        <v>0.90825299999999998</v>
      </c>
      <c r="E2121" s="54">
        <f t="shared" si="66"/>
        <v>0.95247909998645752</v>
      </c>
      <c r="F2121" s="54">
        <f t="shared" si="67"/>
        <v>-7.0240658634896161E-2</v>
      </c>
      <c r="G2121" s="54">
        <v>0.67037220614257198</v>
      </c>
      <c r="H2121" s="54">
        <v>10</v>
      </c>
      <c r="I2121" s="54">
        <v>7</v>
      </c>
      <c r="J2121" s="53" t="s">
        <v>10806</v>
      </c>
    </row>
    <row r="2122" spans="1:10" x14ac:dyDescent="0.2">
      <c r="A2122" s="59" t="s">
        <v>10810</v>
      </c>
      <c r="B2122" s="53" t="s">
        <v>10811</v>
      </c>
      <c r="C2122" s="54">
        <v>0.20380100000000001</v>
      </c>
      <c r="D2122" s="54">
        <v>0.17916299999999999</v>
      </c>
      <c r="E2122" s="54">
        <f t="shared" si="66"/>
        <v>1.1375172329108132</v>
      </c>
      <c r="F2122" s="54">
        <f t="shared" si="67"/>
        <v>0.18588840170398985</v>
      </c>
      <c r="G2122" s="54">
        <v>0.67188817852115967</v>
      </c>
      <c r="H2122" s="54">
        <v>2</v>
      </c>
      <c r="I2122" s="54">
        <v>2</v>
      </c>
      <c r="J2122" s="53" t="s">
        <v>10809</v>
      </c>
    </row>
    <row r="2123" spans="1:10" x14ac:dyDescent="0.2">
      <c r="A2123" s="59" t="s">
        <v>10813</v>
      </c>
      <c r="B2123" s="53" t="s">
        <v>10814</v>
      </c>
      <c r="C2123" s="54">
        <v>0.97907999999999995</v>
      </c>
      <c r="D2123" s="54">
        <v>1.0051000000000001</v>
      </c>
      <c r="E2123" s="54">
        <f t="shared" si="66"/>
        <v>0.97411202865386515</v>
      </c>
      <c r="F2123" s="54">
        <f t="shared" si="67"/>
        <v>-3.7840394562085079E-2</v>
      </c>
      <c r="G2123" s="54">
        <v>0.67279692831010918</v>
      </c>
      <c r="H2123" s="54">
        <v>11</v>
      </c>
      <c r="I2123" s="54">
        <v>11</v>
      </c>
      <c r="J2123" s="53" t="s">
        <v>10812</v>
      </c>
    </row>
    <row r="2124" spans="1:10" x14ac:dyDescent="0.2">
      <c r="A2124" s="59" t="s">
        <v>10816</v>
      </c>
      <c r="B2124" s="53" t="s">
        <v>10817</v>
      </c>
      <c r="C2124" s="54">
        <v>0.60889099999999996</v>
      </c>
      <c r="D2124" s="54">
        <v>0.59265199999999996</v>
      </c>
      <c r="E2124" s="54">
        <f t="shared" si="66"/>
        <v>1.0274005655932992</v>
      </c>
      <c r="F2124" s="54">
        <f t="shared" si="67"/>
        <v>3.8998773014390524E-2</v>
      </c>
      <c r="G2124" s="54">
        <v>0.67298130505842402</v>
      </c>
      <c r="H2124" s="54">
        <v>6</v>
      </c>
      <c r="I2124" s="54">
        <v>5</v>
      </c>
      <c r="J2124" s="53" t="s">
        <v>10815</v>
      </c>
    </row>
    <row r="2125" spans="1:10" x14ac:dyDescent="0.2">
      <c r="A2125" s="59" t="s">
        <v>10819</v>
      </c>
      <c r="B2125" s="53" t="s">
        <v>10820</v>
      </c>
      <c r="C2125" s="54">
        <v>0.94636299999999995</v>
      </c>
      <c r="D2125" s="54">
        <v>0.88009400000000004</v>
      </c>
      <c r="E2125" s="54">
        <f t="shared" si="66"/>
        <v>1.0752976386613247</v>
      </c>
      <c r="F2125" s="54">
        <f t="shared" si="67"/>
        <v>0.10473604808144978</v>
      </c>
      <c r="G2125" s="54">
        <v>0.67393653392303521</v>
      </c>
      <c r="H2125" s="54">
        <v>4</v>
      </c>
      <c r="I2125" s="54">
        <v>4</v>
      </c>
      <c r="J2125" s="53" t="s">
        <v>10818</v>
      </c>
    </row>
    <row r="2126" spans="1:10" x14ac:dyDescent="0.2">
      <c r="A2126" s="59" t="s">
        <v>10822</v>
      </c>
      <c r="B2126" s="53" t="s">
        <v>10823</v>
      </c>
      <c r="C2126" s="54">
        <v>1.8166899999999999</v>
      </c>
      <c r="D2126" s="54">
        <v>1.7216400000000001</v>
      </c>
      <c r="E2126" s="54">
        <f t="shared" si="66"/>
        <v>1.0552089867800469</v>
      </c>
      <c r="F2126" s="54">
        <f t="shared" si="67"/>
        <v>7.7528756593487999E-2</v>
      </c>
      <c r="G2126" s="54">
        <v>0.67402344011409554</v>
      </c>
      <c r="H2126" s="54">
        <v>3</v>
      </c>
      <c r="I2126" s="54">
        <v>3</v>
      </c>
      <c r="J2126" s="53" t="s">
        <v>10821</v>
      </c>
    </row>
    <row r="2127" spans="1:10" x14ac:dyDescent="0.2">
      <c r="B2127" s="53" t="s">
        <v>10825</v>
      </c>
      <c r="C2127" s="54">
        <v>2.3842099999999999</v>
      </c>
      <c r="D2127" s="54">
        <v>2.2067899999999998</v>
      </c>
      <c r="E2127" s="54">
        <f t="shared" si="66"/>
        <v>1.0803973191830669</v>
      </c>
      <c r="F2127" s="54">
        <f t="shared" si="67"/>
        <v>0.11156196516861307</v>
      </c>
      <c r="G2127" s="54">
        <v>0.67402809611915337</v>
      </c>
      <c r="H2127" s="54">
        <v>9</v>
      </c>
      <c r="I2127" s="54">
        <v>9</v>
      </c>
      <c r="J2127" s="53" t="s">
        <v>10824</v>
      </c>
    </row>
    <row r="2128" spans="1:10" x14ac:dyDescent="0.2">
      <c r="A2128" s="59" t="s">
        <v>10827</v>
      </c>
      <c r="B2128" s="53" t="s">
        <v>10828</v>
      </c>
      <c r="C2128" s="54">
        <v>1.5874900000000001</v>
      </c>
      <c r="D2128" s="54">
        <v>1.7657700000000001</v>
      </c>
      <c r="E2128" s="54">
        <f t="shared" si="66"/>
        <v>0.89903554823108334</v>
      </c>
      <c r="F2128" s="54">
        <f t="shared" si="67"/>
        <v>-0.1535499332713739</v>
      </c>
      <c r="G2128" s="54">
        <v>0.67660312606674855</v>
      </c>
      <c r="H2128" s="54">
        <v>8</v>
      </c>
      <c r="I2128" s="54">
        <v>8</v>
      </c>
      <c r="J2128" s="53" t="s">
        <v>10826</v>
      </c>
    </row>
    <row r="2129" spans="1:10" x14ac:dyDescent="0.2">
      <c r="A2129" s="59" t="s">
        <v>10830</v>
      </c>
      <c r="B2129" s="53" t="s">
        <v>10831</v>
      </c>
      <c r="C2129" s="54">
        <v>5.0066600000000001</v>
      </c>
      <c r="D2129" s="54">
        <v>4.6498900000000001</v>
      </c>
      <c r="E2129" s="54">
        <f t="shared" si="66"/>
        <v>1.0767265462193729</v>
      </c>
      <c r="F2129" s="54">
        <f t="shared" si="67"/>
        <v>0.10665189843788957</v>
      </c>
      <c r="G2129" s="54">
        <v>0.67685088328454701</v>
      </c>
      <c r="H2129" s="54">
        <v>9</v>
      </c>
      <c r="I2129" s="54">
        <v>9</v>
      </c>
      <c r="J2129" s="53" t="s">
        <v>10829</v>
      </c>
    </row>
    <row r="2130" spans="1:10" x14ac:dyDescent="0.2">
      <c r="A2130" s="59" t="s">
        <v>10833</v>
      </c>
      <c r="B2130" s="53" t="s">
        <v>10834</v>
      </c>
      <c r="C2130" s="54">
        <v>0.66517199999999999</v>
      </c>
      <c r="D2130" s="54">
        <v>0.69217499999999998</v>
      </c>
      <c r="E2130" s="54">
        <f t="shared" si="66"/>
        <v>0.96098818940296893</v>
      </c>
      <c r="F2130" s="54">
        <f t="shared" si="67"/>
        <v>-5.740939457977462E-2</v>
      </c>
      <c r="G2130" s="54">
        <v>0.67695998754985776</v>
      </c>
      <c r="H2130" s="54">
        <v>9</v>
      </c>
      <c r="I2130" s="54">
        <v>9</v>
      </c>
      <c r="J2130" s="53" t="s">
        <v>10832</v>
      </c>
    </row>
    <row r="2131" spans="1:10" x14ac:dyDescent="0.2">
      <c r="A2131" s="59" t="s">
        <v>10836</v>
      </c>
      <c r="B2131" s="53" t="s">
        <v>10837</v>
      </c>
      <c r="C2131" s="54">
        <v>0.55524600000000002</v>
      </c>
      <c r="D2131" s="54">
        <v>0.56597299999999995</v>
      </c>
      <c r="E2131" s="54">
        <f t="shared" si="66"/>
        <v>0.98104679905225178</v>
      </c>
      <c r="F2131" s="54">
        <f t="shared" si="67"/>
        <v>-2.76061356597757E-2</v>
      </c>
      <c r="G2131" s="54">
        <v>0.67725153805524974</v>
      </c>
      <c r="H2131" s="54">
        <v>5</v>
      </c>
      <c r="I2131" s="54">
        <v>5</v>
      </c>
      <c r="J2131" s="53" t="s">
        <v>10835</v>
      </c>
    </row>
    <row r="2132" spans="1:10" x14ac:dyDescent="0.2">
      <c r="A2132" s="59" t="s">
        <v>10839</v>
      </c>
      <c r="B2132" s="53" t="s">
        <v>10840</v>
      </c>
      <c r="C2132" s="54">
        <v>1.0829299999999999</v>
      </c>
      <c r="D2132" s="54">
        <v>1.0366</v>
      </c>
      <c r="E2132" s="54">
        <f t="shared" si="66"/>
        <v>1.0446941925525757</v>
      </c>
      <c r="F2132" s="54">
        <f t="shared" si="67"/>
        <v>6.3080692110327727E-2</v>
      </c>
      <c r="G2132" s="54">
        <v>0.67730300117720477</v>
      </c>
      <c r="H2132" s="54">
        <v>6</v>
      </c>
      <c r="I2132" s="54">
        <v>3</v>
      </c>
      <c r="J2132" s="53" t="s">
        <v>10838</v>
      </c>
    </row>
    <row r="2133" spans="1:10" x14ac:dyDescent="0.2">
      <c r="B2133" s="53" t="s">
        <v>10842</v>
      </c>
      <c r="C2133" s="54">
        <v>1.4896</v>
      </c>
      <c r="D2133" s="54">
        <v>1.44049</v>
      </c>
      <c r="E2133" s="54">
        <f t="shared" si="66"/>
        <v>1.0340925657241633</v>
      </c>
      <c r="F2133" s="54">
        <f t="shared" si="67"/>
        <v>4.8365332784372723E-2</v>
      </c>
      <c r="G2133" s="54">
        <v>0.67776790590348235</v>
      </c>
      <c r="H2133" s="54">
        <v>22</v>
      </c>
      <c r="I2133" s="54">
        <v>22</v>
      </c>
      <c r="J2133" s="53" t="s">
        <v>10841</v>
      </c>
    </row>
    <row r="2134" spans="1:10" x14ac:dyDescent="0.2">
      <c r="A2134" s="59" t="s">
        <v>10844</v>
      </c>
      <c r="B2134" s="53" t="s">
        <v>10845</v>
      </c>
      <c r="C2134" s="54">
        <v>0.73825499999999999</v>
      </c>
      <c r="D2134" s="54">
        <v>0.72429299999999996</v>
      </c>
      <c r="E2134" s="54">
        <f t="shared" si="66"/>
        <v>1.0192767291689966</v>
      </c>
      <c r="F2134" s="54">
        <f t="shared" si="67"/>
        <v>2.7545790070448717E-2</v>
      </c>
      <c r="G2134" s="54">
        <v>0.67835651443486633</v>
      </c>
      <c r="H2134" s="54">
        <v>13</v>
      </c>
      <c r="I2134" s="54">
        <v>13</v>
      </c>
      <c r="J2134" s="53" t="s">
        <v>10843</v>
      </c>
    </row>
    <row r="2135" spans="1:10" x14ac:dyDescent="0.2">
      <c r="A2135" s="59" t="s">
        <v>10847</v>
      </c>
      <c r="B2135" s="53" t="s">
        <v>10848</v>
      </c>
      <c r="C2135" s="54">
        <v>1.1416299999999999</v>
      </c>
      <c r="D2135" s="54">
        <v>1.08006</v>
      </c>
      <c r="E2135" s="54">
        <f t="shared" si="66"/>
        <v>1.057006092254134</v>
      </c>
      <c r="F2135" s="54">
        <f t="shared" si="67"/>
        <v>7.9983691989751707E-2</v>
      </c>
      <c r="G2135" s="54">
        <v>0.6791911213391415</v>
      </c>
      <c r="H2135" s="54">
        <v>9</v>
      </c>
      <c r="I2135" s="54">
        <v>5</v>
      </c>
      <c r="J2135" s="53" t="s">
        <v>10846</v>
      </c>
    </row>
    <row r="2136" spans="1:10" x14ac:dyDescent="0.2">
      <c r="A2136" s="59" t="s">
        <v>10850</v>
      </c>
      <c r="B2136" s="53" t="s">
        <v>10851</v>
      </c>
      <c r="C2136" s="54">
        <v>0.49126300000000001</v>
      </c>
      <c r="D2136" s="54">
        <v>0.45027600000000001</v>
      </c>
      <c r="E2136" s="54">
        <f t="shared" si="66"/>
        <v>1.0910263927013655</v>
      </c>
      <c r="F2136" s="54">
        <f t="shared" si="67"/>
        <v>0.12568600189875365</v>
      </c>
      <c r="G2136" s="54">
        <v>0.67925524407528182</v>
      </c>
      <c r="H2136" s="54">
        <v>2</v>
      </c>
      <c r="I2136" s="54">
        <v>2</v>
      </c>
      <c r="J2136" s="53" t="s">
        <v>10849</v>
      </c>
    </row>
    <row r="2137" spans="1:10" x14ac:dyDescent="0.2">
      <c r="A2137" s="59" t="s">
        <v>10853</v>
      </c>
      <c r="B2137" s="53" t="s">
        <v>10854</v>
      </c>
      <c r="C2137" s="54">
        <v>1.1482300000000001</v>
      </c>
      <c r="D2137" s="54">
        <v>1.0488999999999999</v>
      </c>
      <c r="E2137" s="54">
        <f t="shared" si="66"/>
        <v>1.0946992086948233</v>
      </c>
      <c r="F2137" s="54">
        <f t="shared" si="67"/>
        <v>0.13053451390201185</v>
      </c>
      <c r="G2137" s="54">
        <v>0.6806173253231792</v>
      </c>
      <c r="H2137" s="54">
        <v>5</v>
      </c>
      <c r="I2137" s="54">
        <v>5</v>
      </c>
      <c r="J2137" s="53" t="s">
        <v>10852</v>
      </c>
    </row>
    <row r="2138" spans="1:10" x14ac:dyDescent="0.2">
      <c r="A2138" s="59" t="s">
        <v>10856</v>
      </c>
      <c r="B2138" s="53" t="s">
        <v>10857</v>
      </c>
      <c r="C2138" s="54">
        <v>1.3891899999999999</v>
      </c>
      <c r="D2138" s="54">
        <v>1.35934</v>
      </c>
      <c r="E2138" s="54">
        <f t="shared" si="66"/>
        <v>1.0219591860755954</v>
      </c>
      <c r="F2138" s="54">
        <f t="shared" si="67"/>
        <v>3.1337580598326413E-2</v>
      </c>
      <c r="G2138" s="54">
        <v>0.68076935869374133</v>
      </c>
      <c r="H2138" s="54">
        <v>7</v>
      </c>
      <c r="I2138" s="54">
        <v>7</v>
      </c>
      <c r="J2138" s="53" t="s">
        <v>10855</v>
      </c>
    </row>
    <row r="2139" spans="1:10" x14ac:dyDescent="0.2">
      <c r="A2139" s="59" t="s">
        <v>10859</v>
      </c>
      <c r="B2139" s="53" t="s">
        <v>10860</v>
      </c>
      <c r="C2139" s="54">
        <v>1.2059</v>
      </c>
      <c r="D2139" s="54">
        <v>1.1415299999999999</v>
      </c>
      <c r="E2139" s="54">
        <f t="shared" si="66"/>
        <v>1.0563892319956549</v>
      </c>
      <c r="F2139" s="54">
        <f t="shared" si="67"/>
        <v>7.9141500989430583E-2</v>
      </c>
      <c r="G2139" s="54">
        <v>0.68103589085004679</v>
      </c>
      <c r="H2139" s="54">
        <v>6</v>
      </c>
      <c r="I2139" s="54">
        <v>6</v>
      </c>
      <c r="J2139" s="53" t="s">
        <v>10858</v>
      </c>
    </row>
    <row r="2140" spans="1:10" x14ac:dyDescent="0.2">
      <c r="A2140" s="59" t="s">
        <v>10862</v>
      </c>
      <c r="B2140" s="53" t="s">
        <v>10863</v>
      </c>
      <c r="C2140" s="54">
        <v>1.0849200000000001</v>
      </c>
      <c r="D2140" s="54">
        <v>1.1077699999999999</v>
      </c>
      <c r="E2140" s="54">
        <f t="shared" si="66"/>
        <v>0.97937297453442518</v>
      </c>
      <c r="F2140" s="54">
        <f t="shared" si="67"/>
        <v>-3.0069708972507613E-2</v>
      </c>
      <c r="G2140" s="54">
        <v>0.6811315542967169</v>
      </c>
      <c r="H2140" s="54">
        <v>6</v>
      </c>
      <c r="I2140" s="54">
        <v>6</v>
      </c>
      <c r="J2140" s="53" t="s">
        <v>10861</v>
      </c>
    </row>
    <row r="2141" spans="1:10" x14ac:dyDescent="0.2">
      <c r="A2141" s="59" t="s">
        <v>10865</v>
      </c>
      <c r="B2141" s="53" t="s">
        <v>10866</v>
      </c>
      <c r="C2141" s="54">
        <v>3.1889500000000002</v>
      </c>
      <c r="D2141" s="54">
        <v>2.9428299999999998</v>
      </c>
      <c r="E2141" s="54">
        <f t="shared" si="66"/>
        <v>1.0836337810882724</v>
      </c>
      <c r="F2141" s="54">
        <f t="shared" si="67"/>
        <v>0.11587727378072663</v>
      </c>
      <c r="G2141" s="54">
        <v>0.68245496862247534</v>
      </c>
      <c r="H2141" s="54">
        <v>4</v>
      </c>
      <c r="I2141" s="54">
        <v>4</v>
      </c>
      <c r="J2141" s="53" t="s">
        <v>10864</v>
      </c>
    </row>
    <row r="2142" spans="1:10" x14ac:dyDescent="0.2">
      <c r="A2142" s="59" t="s">
        <v>10868</v>
      </c>
      <c r="B2142" s="53" t="s">
        <v>10869</v>
      </c>
      <c r="C2142" s="54">
        <v>1.08406</v>
      </c>
      <c r="D2142" s="54">
        <v>1.10524</v>
      </c>
      <c r="E2142" s="54">
        <f t="shared" si="66"/>
        <v>0.98083674134124721</v>
      </c>
      <c r="F2142" s="54">
        <f t="shared" si="67"/>
        <v>-2.7915072671464009E-2</v>
      </c>
      <c r="G2142" s="54">
        <v>0.6825508314035309</v>
      </c>
      <c r="H2142" s="54">
        <v>11</v>
      </c>
      <c r="I2142" s="54">
        <v>11</v>
      </c>
      <c r="J2142" s="53" t="s">
        <v>10867</v>
      </c>
    </row>
    <row r="2143" spans="1:10" x14ac:dyDescent="0.2">
      <c r="A2143" s="59" t="s">
        <v>10871</v>
      </c>
      <c r="B2143" s="53" t="s">
        <v>10872</v>
      </c>
      <c r="C2143" s="54">
        <v>0.73198700000000005</v>
      </c>
      <c r="D2143" s="54">
        <v>0.74169200000000002</v>
      </c>
      <c r="E2143" s="54">
        <f t="shared" si="66"/>
        <v>0.98691505368805388</v>
      </c>
      <c r="F2143" s="54">
        <f t="shared" si="67"/>
        <v>-1.9002181327271498E-2</v>
      </c>
      <c r="G2143" s="54">
        <v>0.68454341957613885</v>
      </c>
      <c r="H2143" s="54">
        <v>5</v>
      </c>
      <c r="I2143" s="54">
        <v>5</v>
      </c>
      <c r="J2143" s="53" t="s">
        <v>10870</v>
      </c>
    </row>
    <row r="2144" spans="1:10" x14ac:dyDescent="0.2">
      <c r="A2144" s="59" t="s">
        <v>10874</v>
      </c>
      <c r="B2144" s="53" t="s">
        <v>10875</v>
      </c>
      <c r="C2144" s="54">
        <v>1.4956499999999999</v>
      </c>
      <c r="D2144" s="54">
        <v>1.51298</v>
      </c>
      <c r="E2144" s="54">
        <f t="shared" si="66"/>
        <v>0.98854578381736702</v>
      </c>
      <c r="F2144" s="54">
        <f t="shared" si="67"/>
        <v>-1.662030995800173E-2</v>
      </c>
      <c r="G2144" s="54">
        <v>0.68466006975497751</v>
      </c>
      <c r="H2144" s="54">
        <v>15</v>
      </c>
      <c r="I2144" s="54">
        <v>14</v>
      </c>
      <c r="J2144" s="53" t="s">
        <v>10873</v>
      </c>
    </row>
    <row r="2145" spans="1:10" x14ac:dyDescent="0.2">
      <c r="A2145" s="59" t="s">
        <v>10877</v>
      </c>
      <c r="B2145" s="53" t="s">
        <v>10878</v>
      </c>
      <c r="C2145" s="54">
        <v>1.3369899999999999</v>
      </c>
      <c r="D2145" s="54">
        <v>1.2108300000000001</v>
      </c>
      <c r="E2145" s="54">
        <f t="shared" si="66"/>
        <v>1.104192991584285</v>
      </c>
      <c r="F2145" s="54">
        <f t="shared" si="67"/>
        <v>0.14299234935181393</v>
      </c>
      <c r="G2145" s="54">
        <v>0.68471997892258718</v>
      </c>
      <c r="H2145" s="54">
        <v>3</v>
      </c>
      <c r="I2145" s="54">
        <v>3</v>
      </c>
      <c r="J2145" s="53" t="s">
        <v>10876</v>
      </c>
    </row>
    <row r="2146" spans="1:10" x14ac:dyDescent="0.2">
      <c r="A2146" s="59" t="s">
        <v>10880</v>
      </c>
      <c r="B2146" s="53" t="s">
        <v>10881</v>
      </c>
      <c r="C2146" s="54">
        <v>1.3477600000000001</v>
      </c>
      <c r="D2146" s="54">
        <v>1.375</v>
      </c>
      <c r="E2146" s="54">
        <f t="shared" si="66"/>
        <v>0.98018909090909101</v>
      </c>
      <c r="F2146" s="54">
        <f t="shared" si="67"/>
        <v>-2.8868004637281265E-2</v>
      </c>
      <c r="G2146" s="54">
        <v>0.68539352929596087</v>
      </c>
      <c r="H2146" s="54">
        <v>10</v>
      </c>
      <c r="I2146" s="54">
        <v>10</v>
      </c>
      <c r="J2146" s="53" t="s">
        <v>10879</v>
      </c>
    </row>
    <row r="2147" spans="1:10" x14ac:dyDescent="0.2">
      <c r="A2147" s="59" t="s">
        <v>10883</v>
      </c>
      <c r="B2147" s="53" t="s">
        <v>10884</v>
      </c>
      <c r="C2147" s="54">
        <v>0.93736699999999995</v>
      </c>
      <c r="D2147" s="54">
        <v>0.95736100000000002</v>
      </c>
      <c r="E2147" s="54">
        <f t="shared" si="66"/>
        <v>0.97911550606302111</v>
      </c>
      <c r="F2147" s="54">
        <f t="shared" si="67"/>
        <v>-3.0449030569442866E-2</v>
      </c>
      <c r="G2147" s="54">
        <v>0.6872535628744868</v>
      </c>
      <c r="H2147" s="54">
        <v>15</v>
      </c>
      <c r="I2147" s="54">
        <v>15</v>
      </c>
      <c r="J2147" s="53" t="s">
        <v>10882</v>
      </c>
    </row>
    <row r="2148" spans="1:10" x14ac:dyDescent="0.2">
      <c r="A2148" s="59" t="s">
        <v>10886</v>
      </c>
      <c r="B2148" s="53" t="s">
        <v>10887</v>
      </c>
      <c r="C2148" s="54">
        <v>0.98000500000000001</v>
      </c>
      <c r="D2148" s="54">
        <v>0.83873699999999995</v>
      </c>
      <c r="E2148" s="54">
        <f t="shared" si="66"/>
        <v>1.1684294361641374</v>
      </c>
      <c r="F2148" s="54">
        <f t="shared" si="67"/>
        <v>0.22457060945662086</v>
      </c>
      <c r="G2148" s="54">
        <v>0.68738808512214999</v>
      </c>
      <c r="H2148" s="54">
        <v>5</v>
      </c>
      <c r="I2148" s="54">
        <v>5</v>
      </c>
      <c r="J2148" s="53" t="s">
        <v>10885</v>
      </c>
    </row>
    <row r="2149" spans="1:10" x14ac:dyDescent="0.2">
      <c r="A2149" s="59" t="s">
        <v>10889</v>
      </c>
      <c r="B2149" s="53" t="s">
        <v>10890</v>
      </c>
      <c r="C2149" s="54">
        <v>0.88113699999999995</v>
      </c>
      <c r="D2149" s="54">
        <v>0.86251100000000003</v>
      </c>
      <c r="E2149" s="54">
        <f t="shared" si="66"/>
        <v>1.0215950869032393</v>
      </c>
      <c r="F2149" s="54">
        <f t="shared" si="67"/>
        <v>3.0823491902123055E-2</v>
      </c>
      <c r="G2149" s="54">
        <v>0.68772688127213155</v>
      </c>
      <c r="H2149" s="54">
        <v>5</v>
      </c>
      <c r="I2149" s="54">
        <v>5</v>
      </c>
      <c r="J2149" s="53" t="s">
        <v>10888</v>
      </c>
    </row>
    <row r="2150" spans="1:10" x14ac:dyDescent="0.2">
      <c r="A2150" s="59" t="s">
        <v>10892</v>
      </c>
      <c r="B2150" s="53" t="s">
        <v>10893</v>
      </c>
      <c r="C2150" s="54">
        <v>0.67113100000000003</v>
      </c>
      <c r="D2150" s="54">
        <v>0.71375</v>
      </c>
      <c r="E2150" s="54">
        <f t="shared" si="66"/>
        <v>0.94028861646234685</v>
      </c>
      <c r="F2150" s="54">
        <f t="shared" si="67"/>
        <v>-8.8824442747329507E-2</v>
      </c>
      <c r="G2150" s="54">
        <v>0.68860631314471377</v>
      </c>
      <c r="H2150" s="54">
        <v>5</v>
      </c>
      <c r="I2150" s="54">
        <v>5</v>
      </c>
      <c r="J2150" s="53" t="s">
        <v>10891</v>
      </c>
    </row>
    <row r="2151" spans="1:10" x14ac:dyDescent="0.2">
      <c r="A2151" s="59" t="s">
        <v>10895</v>
      </c>
      <c r="B2151" s="53" t="s">
        <v>10896</v>
      </c>
      <c r="C2151" s="54">
        <v>0.71526500000000004</v>
      </c>
      <c r="D2151" s="54">
        <v>0.72624999999999995</v>
      </c>
      <c r="E2151" s="54">
        <f t="shared" si="66"/>
        <v>0.98487435456110162</v>
      </c>
      <c r="F2151" s="54">
        <f t="shared" si="67"/>
        <v>-2.1988410535365439E-2</v>
      </c>
      <c r="G2151" s="54">
        <v>0.68972028661510631</v>
      </c>
      <c r="H2151" s="54">
        <v>2</v>
      </c>
      <c r="I2151" s="54">
        <v>2</v>
      </c>
      <c r="J2151" s="53" t="s">
        <v>10894</v>
      </c>
    </row>
    <row r="2152" spans="1:10" x14ac:dyDescent="0.2">
      <c r="A2152" s="59" t="s">
        <v>10898</v>
      </c>
      <c r="B2152" s="53" t="s">
        <v>10899</v>
      </c>
      <c r="C2152" s="54">
        <v>0.915767</v>
      </c>
      <c r="D2152" s="54">
        <v>0.94076899999999997</v>
      </c>
      <c r="E2152" s="54">
        <f t="shared" si="66"/>
        <v>0.97342386919637025</v>
      </c>
      <c r="F2152" s="54">
        <f t="shared" si="67"/>
        <v>-3.885994370527017E-2</v>
      </c>
      <c r="G2152" s="54">
        <v>0.69014603939236252</v>
      </c>
      <c r="H2152" s="54">
        <v>9</v>
      </c>
      <c r="I2152" s="54">
        <v>9</v>
      </c>
      <c r="J2152" s="53" t="s">
        <v>10897</v>
      </c>
    </row>
    <row r="2153" spans="1:10" x14ac:dyDescent="0.2">
      <c r="A2153" s="59" t="s">
        <v>10901</v>
      </c>
      <c r="B2153" s="53" t="s">
        <v>10902</v>
      </c>
      <c r="C2153" s="54">
        <v>4.4719899999999999</v>
      </c>
      <c r="D2153" s="54">
        <v>4.1383400000000004</v>
      </c>
      <c r="E2153" s="54">
        <f t="shared" si="66"/>
        <v>1.0806241149833025</v>
      </c>
      <c r="F2153" s="54">
        <f t="shared" si="67"/>
        <v>0.11186478232009751</v>
      </c>
      <c r="G2153" s="54">
        <v>0.69054025369354366</v>
      </c>
      <c r="H2153" s="54">
        <v>10</v>
      </c>
      <c r="I2153" s="54">
        <v>10</v>
      </c>
      <c r="J2153" s="53" t="s">
        <v>10900</v>
      </c>
    </row>
    <row r="2154" spans="1:10" x14ac:dyDescent="0.2">
      <c r="A2154" s="59" t="s">
        <v>10904</v>
      </c>
      <c r="B2154" s="53" t="s">
        <v>10905</v>
      </c>
      <c r="C2154" s="54">
        <v>0.78093599999999996</v>
      </c>
      <c r="D2154" s="54">
        <v>0.76101300000000005</v>
      </c>
      <c r="E2154" s="54">
        <f t="shared" si="66"/>
        <v>1.0261795790610673</v>
      </c>
      <c r="F2154" s="54">
        <f t="shared" si="67"/>
        <v>3.7283221345080102E-2</v>
      </c>
      <c r="G2154" s="54">
        <v>0.69086946787754455</v>
      </c>
      <c r="H2154" s="54">
        <v>2</v>
      </c>
      <c r="I2154" s="54">
        <v>2</v>
      </c>
      <c r="J2154" s="53" t="s">
        <v>10903</v>
      </c>
    </row>
    <row r="2155" spans="1:10" x14ac:dyDescent="0.2">
      <c r="A2155" s="59" t="s">
        <v>10907</v>
      </c>
      <c r="B2155" s="53" t="s">
        <v>10908</v>
      </c>
      <c r="C2155" s="54">
        <v>1.23895</v>
      </c>
      <c r="D2155" s="54">
        <v>1.16212</v>
      </c>
      <c r="E2155" s="54">
        <f t="shared" si="66"/>
        <v>1.0661119333631639</v>
      </c>
      <c r="F2155" s="54">
        <f t="shared" si="67"/>
        <v>9.2358917675217922E-2</v>
      </c>
      <c r="G2155" s="54">
        <v>0.69152836717769817</v>
      </c>
      <c r="H2155" s="54">
        <v>8</v>
      </c>
      <c r="I2155" s="54">
        <v>8</v>
      </c>
      <c r="J2155" s="53" t="s">
        <v>10906</v>
      </c>
    </row>
    <row r="2156" spans="1:10" x14ac:dyDescent="0.2">
      <c r="B2156" s="53" t="s">
        <v>10910</v>
      </c>
      <c r="C2156" s="54">
        <v>0.82715499999999997</v>
      </c>
      <c r="D2156" s="54">
        <v>0.72270400000000001</v>
      </c>
      <c r="E2156" s="54">
        <f t="shared" si="66"/>
        <v>1.1445280502114281</v>
      </c>
      <c r="F2156" s="54">
        <f t="shared" si="67"/>
        <v>0.19475282104565153</v>
      </c>
      <c r="G2156" s="54">
        <v>0.69172424817278388</v>
      </c>
      <c r="H2156" s="54">
        <v>2</v>
      </c>
      <c r="I2156" s="54">
        <v>2</v>
      </c>
      <c r="J2156" s="53" t="s">
        <v>10909</v>
      </c>
    </row>
    <row r="2157" spans="1:10" x14ac:dyDescent="0.2">
      <c r="A2157" s="59" t="s">
        <v>10912</v>
      </c>
      <c r="B2157" s="53" t="s">
        <v>2217</v>
      </c>
      <c r="C2157" s="54">
        <v>0.71043199999999995</v>
      </c>
      <c r="D2157" s="54">
        <v>0.72514299999999998</v>
      </c>
      <c r="E2157" s="54">
        <f t="shared" si="66"/>
        <v>0.97971296695962029</v>
      </c>
      <c r="F2157" s="54">
        <f t="shared" si="67"/>
        <v>-2.9568959740119027E-2</v>
      </c>
      <c r="G2157" s="54">
        <v>0.69185486632680082</v>
      </c>
      <c r="H2157" s="54">
        <v>14</v>
      </c>
      <c r="I2157" s="54">
        <v>14</v>
      </c>
      <c r="J2157" s="53" t="s">
        <v>10911</v>
      </c>
    </row>
    <row r="2158" spans="1:10" x14ac:dyDescent="0.2">
      <c r="A2158" s="59" t="s">
        <v>10914</v>
      </c>
      <c r="B2158" s="53" t="s">
        <v>10915</v>
      </c>
      <c r="C2158" s="54">
        <v>0.97404100000000005</v>
      </c>
      <c r="D2158" s="54">
        <v>0.91569199999999995</v>
      </c>
      <c r="E2158" s="54">
        <f t="shared" si="66"/>
        <v>1.0637212075676101</v>
      </c>
      <c r="F2158" s="54">
        <f t="shared" si="67"/>
        <v>8.9120082076599744E-2</v>
      </c>
      <c r="G2158" s="54">
        <v>0.69261676568411557</v>
      </c>
      <c r="H2158" s="54">
        <v>3</v>
      </c>
      <c r="I2158" s="54">
        <v>3</v>
      </c>
      <c r="J2158" s="53" t="s">
        <v>10913</v>
      </c>
    </row>
    <row r="2159" spans="1:10" x14ac:dyDescent="0.2">
      <c r="A2159" s="59" t="s">
        <v>10917</v>
      </c>
      <c r="B2159" s="53" t="s">
        <v>10918</v>
      </c>
      <c r="C2159" s="54">
        <v>0.69680500000000001</v>
      </c>
      <c r="D2159" s="54">
        <v>0.67593899999999996</v>
      </c>
      <c r="E2159" s="54">
        <f t="shared" si="66"/>
        <v>1.0308696494802045</v>
      </c>
      <c r="F2159" s="54">
        <f t="shared" si="67"/>
        <v>4.3861919575507335E-2</v>
      </c>
      <c r="G2159" s="54">
        <v>0.69315282886237872</v>
      </c>
      <c r="H2159" s="54">
        <v>4</v>
      </c>
      <c r="I2159" s="54">
        <v>4</v>
      </c>
      <c r="J2159" s="53" t="s">
        <v>10916</v>
      </c>
    </row>
    <row r="2160" spans="1:10" x14ac:dyDescent="0.2">
      <c r="A2160" s="59" t="s">
        <v>10920</v>
      </c>
      <c r="B2160" s="53" t="s">
        <v>10921</v>
      </c>
      <c r="C2160" s="54">
        <v>0.53237900000000005</v>
      </c>
      <c r="D2160" s="54">
        <v>0.56270500000000001</v>
      </c>
      <c r="E2160" s="54">
        <f t="shared" si="66"/>
        <v>0.94610675220586282</v>
      </c>
      <c r="F2160" s="54">
        <f t="shared" si="67"/>
        <v>-7.9925118311160004E-2</v>
      </c>
      <c r="G2160" s="54">
        <v>0.69334118756799168</v>
      </c>
      <c r="H2160" s="54">
        <v>9</v>
      </c>
      <c r="I2160" s="54">
        <v>9</v>
      </c>
      <c r="J2160" s="53" t="s">
        <v>10919</v>
      </c>
    </row>
    <row r="2161" spans="1:10" x14ac:dyDescent="0.2">
      <c r="A2161" s="59" t="s">
        <v>10923</v>
      </c>
      <c r="B2161" s="53" t="s">
        <v>10924</v>
      </c>
      <c r="C2161" s="54">
        <v>0.91587300000000005</v>
      </c>
      <c r="D2161" s="54">
        <v>0.940967</v>
      </c>
      <c r="E2161" s="54">
        <f t="shared" si="66"/>
        <v>0.97333168963417427</v>
      </c>
      <c r="F2161" s="54">
        <f t="shared" si="67"/>
        <v>-3.8996567943220969E-2</v>
      </c>
      <c r="G2161" s="54">
        <v>0.69337631095342733</v>
      </c>
      <c r="H2161" s="54">
        <v>2</v>
      </c>
      <c r="I2161" s="54">
        <v>2</v>
      </c>
      <c r="J2161" s="53" t="s">
        <v>10922</v>
      </c>
    </row>
    <row r="2162" spans="1:10" x14ac:dyDescent="0.2">
      <c r="A2162" s="59" t="s">
        <v>10926</v>
      </c>
      <c r="B2162" s="53" t="s">
        <v>10927</v>
      </c>
      <c r="C2162" s="54">
        <v>1.8351500000000001</v>
      </c>
      <c r="D2162" s="54">
        <v>1.81318</v>
      </c>
      <c r="E2162" s="54">
        <f t="shared" si="66"/>
        <v>1.0121168334087074</v>
      </c>
      <c r="F2162" s="54">
        <f t="shared" si="67"/>
        <v>1.7375836722372039E-2</v>
      </c>
      <c r="G2162" s="54">
        <v>0.69363979306515866</v>
      </c>
      <c r="H2162" s="54">
        <v>5</v>
      </c>
      <c r="I2162" s="54">
        <v>5</v>
      </c>
      <c r="J2162" s="53" t="s">
        <v>10925</v>
      </c>
    </row>
    <row r="2163" spans="1:10" x14ac:dyDescent="0.2">
      <c r="A2163" s="59" t="s">
        <v>10929</v>
      </c>
      <c r="B2163" s="53" t="s">
        <v>10930</v>
      </c>
      <c r="C2163" s="54">
        <v>2.5171700000000001</v>
      </c>
      <c r="D2163" s="54">
        <v>2.3980999999999999</v>
      </c>
      <c r="E2163" s="54">
        <f t="shared" si="66"/>
        <v>1.049651807681081</v>
      </c>
      <c r="F2163" s="54">
        <f t="shared" si="67"/>
        <v>6.9910833948214388E-2</v>
      </c>
      <c r="G2163" s="54">
        <v>0.69470911961387116</v>
      </c>
      <c r="H2163" s="54">
        <v>8</v>
      </c>
      <c r="I2163" s="54">
        <v>8</v>
      </c>
      <c r="J2163" s="53" t="s">
        <v>10928</v>
      </c>
    </row>
    <row r="2164" spans="1:10" x14ac:dyDescent="0.2">
      <c r="A2164" s="59" t="s">
        <v>10932</v>
      </c>
      <c r="B2164" s="53" t="s">
        <v>10933</v>
      </c>
      <c r="C2164" s="54">
        <v>12.743600000000001</v>
      </c>
      <c r="D2164" s="54">
        <v>12.444100000000001</v>
      </c>
      <c r="E2164" s="54">
        <f t="shared" si="66"/>
        <v>1.0240676304433427</v>
      </c>
      <c r="F2164" s="54">
        <f t="shared" si="67"/>
        <v>3.4310995497424078E-2</v>
      </c>
      <c r="G2164" s="54">
        <v>0.69645009185326578</v>
      </c>
      <c r="H2164" s="54">
        <v>3</v>
      </c>
      <c r="I2164" s="54">
        <v>3</v>
      </c>
      <c r="J2164" s="53" t="s">
        <v>10931</v>
      </c>
    </row>
    <row r="2165" spans="1:10" x14ac:dyDescent="0.2">
      <c r="A2165" s="59" t="s">
        <v>10935</v>
      </c>
      <c r="B2165" s="53" t="s">
        <v>10936</v>
      </c>
      <c r="C2165" s="54">
        <v>0.98136500000000004</v>
      </c>
      <c r="D2165" s="54">
        <v>0.94449399999999994</v>
      </c>
      <c r="E2165" s="54">
        <f t="shared" si="66"/>
        <v>1.0390378340148272</v>
      </c>
      <c r="F2165" s="54">
        <f t="shared" si="67"/>
        <v>5.5248187400742617E-2</v>
      </c>
      <c r="G2165" s="54">
        <v>0.69645169549071162</v>
      </c>
      <c r="H2165" s="54">
        <v>3</v>
      </c>
      <c r="I2165" s="54">
        <v>3</v>
      </c>
      <c r="J2165" s="53" t="s">
        <v>10934</v>
      </c>
    </row>
    <row r="2166" spans="1:10" x14ac:dyDescent="0.2">
      <c r="A2166" s="59" t="s">
        <v>10938</v>
      </c>
      <c r="B2166" s="53" t="s">
        <v>10939</v>
      </c>
      <c r="C2166" s="54">
        <v>1.9510400000000001</v>
      </c>
      <c r="D2166" s="54">
        <v>1.88429</v>
      </c>
      <c r="E2166" s="54">
        <f t="shared" si="66"/>
        <v>1.0354244834924562</v>
      </c>
      <c r="F2166" s="54">
        <f t="shared" si="67"/>
        <v>5.0222337465944934E-2</v>
      </c>
      <c r="G2166" s="54">
        <v>0.69780005605593476</v>
      </c>
      <c r="H2166" s="54">
        <v>7</v>
      </c>
      <c r="I2166" s="54">
        <v>7</v>
      </c>
      <c r="J2166" s="53" t="s">
        <v>10937</v>
      </c>
    </row>
    <row r="2167" spans="1:10" x14ac:dyDescent="0.2">
      <c r="A2167" s="59" t="s">
        <v>10941</v>
      </c>
      <c r="B2167" s="53" t="s">
        <v>10942</v>
      </c>
      <c r="C2167" s="54">
        <v>0.97397100000000003</v>
      </c>
      <c r="D2167" s="54">
        <v>0.94991999999999999</v>
      </c>
      <c r="E2167" s="54">
        <f t="shared" si="66"/>
        <v>1.0253189742294089</v>
      </c>
      <c r="F2167" s="54">
        <f t="shared" si="67"/>
        <v>3.6072798463095399E-2</v>
      </c>
      <c r="G2167" s="54">
        <v>0.69792057226236337</v>
      </c>
      <c r="H2167" s="54">
        <v>4</v>
      </c>
      <c r="I2167" s="54">
        <v>4</v>
      </c>
      <c r="J2167" s="53" t="s">
        <v>10940</v>
      </c>
    </row>
    <row r="2168" spans="1:10" x14ac:dyDescent="0.2">
      <c r="A2168" s="59" t="s">
        <v>10944</v>
      </c>
      <c r="B2168" s="53" t="s">
        <v>10945</v>
      </c>
      <c r="C2168" s="54">
        <v>0.58776099999999998</v>
      </c>
      <c r="D2168" s="54">
        <v>0.56592399999999998</v>
      </c>
      <c r="E2168" s="54">
        <f t="shared" si="66"/>
        <v>1.038586453304684</v>
      </c>
      <c r="F2168" s="54">
        <f t="shared" si="67"/>
        <v>5.4621313017056521E-2</v>
      </c>
      <c r="G2168" s="54">
        <v>0.69837711562838978</v>
      </c>
      <c r="H2168" s="54">
        <v>5</v>
      </c>
      <c r="I2168" s="54">
        <v>5</v>
      </c>
      <c r="J2168" s="53" t="s">
        <v>10943</v>
      </c>
    </row>
    <row r="2169" spans="1:10" x14ac:dyDescent="0.2">
      <c r="A2169" s="59" t="s">
        <v>10947</v>
      </c>
      <c r="B2169" s="53" t="s">
        <v>10948</v>
      </c>
      <c r="C2169" s="54">
        <v>0.97176700000000005</v>
      </c>
      <c r="D2169" s="54">
        <v>0.93677100000000002</v>
      </c>
      <c r="E2169" s="54">
        <f t="shared" si="66"/>
        <v>1.0373581163379311</v>
      </c>
      <c r="F2169" s="54">
        <f t="shared" si="67"/>
        <v>5.2914026721265356E-2</v>
      </c>
      <c r="G2169" s="54">
        <v>0.69903512717226057</v>
      </c>
      <c r="H2169" s="54">
        <v>2</v>
      </c>
      <c r="I2169" s="54">
        <v>2</v>
      </c>
      <c r="J2169" s="53" t="s">
        <v>10946</v>
      </c>
    </row>
    <row r="2170" spans="1:10" x14ac:dyDescent="0.2">
      <c r="A2170" s="59" t="s">
        <v>10950</v>
      </c>
      <c r="B2170" s="53" t="s">
        <v>10951</v>
      </c>
      <c r="C2170" s="54">
        <v>1.0690599999999999</v>
      </c>
      <c r="D2170" s="54">
        <v>1.0507</v>
      </c>
      <c r="E2170" s="54">
        <f t="shared" si="66"/>
        <v>1.0174740649091081</v>
      </c>
      <c r="F2170" s="54">
        <f t="shared" si="67"/>
        <v>2.4992021121618507E-2</v>
      </c>
      <c r="G2170" s="54">
        <v>0.69941992454230761</v>
      </c>
      <c r="H2170" s="54">
        <v>13</v>
      </c>
      <c r="I2170" s="54">
        <v>11</v>
      </c>
      <c r="J2170" s="53" t="s">
        <v>10949</v>
      </c>
    </row>
    <row r="2171" spans="1:10" x14ac:dyDescent="0.2">
      <c r="A2171" s="59" t="s">
        <v>10953</v>
      </c>
      <c r="B2171" s="53" t="s">
        <v>10954</v>
      </c>
      <c r="C2171" s="54">
        <v>1.1637299999999999</v>
      </c>
      <c r="D2171" s="54">
        <v>1.13754</v>
      </c>
      <c r="E2171" s="54">
        <f t="shared" si="66"/>
        <v>1.023023366211298</v>
      </c>
      <c r="F2171" s="54">
        <f t="shared" si="67"/>
        <v>3.2839097118611396E-2</v>
      </c>
      <c r="G2171" s="54">
        <v>0.70161198648733258</v>
      </c>
      <c r="H2171" s="54">
        <v>3</v>
      </c>
      <c r="I2171" s="54">
        <v>2</v>
      </c>
      <c r="J2171" s="53" t="s">
        <v>10952</v>
      </c>
    </row>
    <row r="2172" spans="1:10" x14ac:dyDescent="0.2">
      <c r="A2172" s="59" t="s">
        <v>10956</v>
      </c>
      <c r="B2172" s="53" t="s">
        <v>10957</v>
      </c>
      <c r="C2172" s="54">
        <v>0.92338799999999999</v>
      </c>
      <c r="D2172" s="54">
        <v>0.88176399999999999</v>
      </c>
      <c r="E2172" s="54">
        <f t="shared" si="66"/>
        <v>1.0472053746807535</v>
      </c>
      <c r="F2172" s="54">
        <f t="shared" si="67"/>
        <v>6.6544406908177714E-2</v>
      </c>
      <c r="G2172" s="54">
        <v>0.70224393975056154</v>
      </c>
      <c r="H2172" s="54">
        <v>8</v>
      </c>
      <c r="I2172" s="54">
        <v>8</v>
      </c>
      <c r="J2172" s="53" t="s">
        <v>10955</v>
      </c>
    </row>
    <row r="2173" spans="1:10" x14ac:dyDescent="0.2">
      <c r="A2173" s="59" t="s">
        <v>10959</v>
      </c>
      <c r="B2173" s="53" t="s">
        <v>10960</v>
      </c>
      <c r="C2173" s="54">
        <v>1.04511</v>
      </c>
      <c r="D2173" s="54">
        <v>1.1684600000000001</v>
      </c>
      <c r="E2173" s="54">
        <f t="shared" si="66"/>
        <v>0.8944336990568782</v>
      </c>
      <c r="F2173" s="54">
        <f t="shared" si="67"/>
        <v>-0.16095355010254347</v>
      </c>
      <c r="G2173" s="54">
        <v>0.70265800774259313</v>
      </c>
      <c r="H2173" s="54">
        <v>7</v>
      </c>
      <c r="I2173" s="54">
        <v>7</v>
      </c>
      <c r="J2173" s="53" t="s">
        <v>10958</v>
      </c>
    </row>
    <row r="2174" spans="1:10" x14ac:dyDescent="0.2">
      <c r="A2174" s="59" t="s">
        <v>10962</v>
      </c>
      <c r="B2174" s="53" t="s">
        <v>10963</v>
      </c>
      <c r="C2174" s="54">
        <v>1.2155800000000001</v>
      </c>
      <c r="D2174" s="54">
        <v>1.22855</v>
      </c>
      <c r="E2174" s="54">
        <f t="shared" si="66"/>
        <v>0.98944283911928699</v>
      </c>
      <c r="F2174" s="54">
        <f t="shared" si="67"/>
        <v>-1.5311730819371273E-2</v>
      </c>
      <c r="G2174" s="54">
        <v>0.7030626066478719</v>
      </c>
      <c r="H2174" s="54">
        <v>7</v>
      </c>
      <c r="I2174" s="54">
        <v>7</v>
      </c>
      <c r="J2174" s="53" t="s">
        <v>10961</v>
      </c>
    </row>
    <row r="2175" spans="1:10" x14ac:dyDescent="0.2">
      <c r="A2175" s="59" t="s">
        <v>10965</v>
      </c>
      <c r="B2175" s="53" t="s">
        <v>10966</v>
      </c>
      <c r="C2175" s="54">
        <v>1.8934899999999999</v>
      </c>
      <c r="D2175" s="54">
        <v>1.8196000000000001</v>
      </c>
      <c r="E2175" s="54">
        <f t="shared" si="66"/>
        <v>1.0406078258958011</v>
      </c>
      <c r="F2175" s="54">
        <f t="shared" si="67"/>
        <v>5.7426462262538114E-2</v>
      </c>
      <c r="G2175" s="54">
        <v>0.70309174675834119</v>
      </c>
      <c r="H2175" s="54">
        <v>2</v>
      </c>
      <c r="I2175" s="54">
        <v>2</v>
      </c>
      <c r="J2175" s="53" t="s">
        <v>10964</v>
      </c>
    </row>
    <row r="2176" spans="1:10" x14ac:dyDescent="0.2">
      <c r="A2176" s="59" t="s">
        <v>10968</v>
      </c>
      <c r="B2176" s="53" t="s">
        <v>10969</v>
      </c>
      <c r="C2176" s="54">
        <v>1.1071200000000001</v>
      </c>
      <c r="D2176" s="54">
        <v>1.0904100000000001</v>
      </c>
      <c r="E2176" s="54">
        <f t="shared" si="66"/>
        <v>1.0153245109637659</v>
      </c>
      <c r="F2176" s="54">
        <f t="shared" si="67"/>
        <v>2.1940905275957909E-2</v>
      </c>
      <c r="G2176" s="54">
        <v>0.70342532515209755</v>
      </c>
      <c r="H2176" s="54">
        <v>8</v>
      </c>
      <c r="I2176" s="54">
        <v>8</v>
      </c>
      <c r="J2176" s="53" t="s">
        <v>10967</v>
      </c>
    </row>
    <row r="2177" spans="1:10" x14ac:dyDescent="0.2">
      <c r="A2177" s="59" t="s">
        <v>10971</v>
      </c>
      <c r="B2177" s="53" t="s">
        <v>10972</v>
      </c>
      <c r="C2177" s="54">
        <v>1.0107699999999999</v>
      </c>
      <c r="D2177" s="54">
        <v>0.99961999999999995</v>
      </c>
      <c r="E2177" s="54">
        <f t="shared" si="66"/>
        <v>1.011154238610672</v>
      </c>
      <c r="F2177" s="54">
        <f t="shared" si="67"/>
        <v>1.6003078652041425E-2</v>
      </c>
      <c r="G2177" s="54">
        <v>0.7034544802963022</v>
      </c>
      <c r="H2177" s="54">
        <v>5</v>
      </c>
      <c r="I2177" s="54">
        <v>5</v>
      </c>
      <c r="J2177" s="53" t="s">
        <v>10970</v>
      </c>
    </row>
    <row r="2178" spans="1:10" x14ac:dyDescent="0.2">
      <c r="A2178" s="59" t="s">
        <v>10974</v>
      </c>
      <c r="B2178" s="53" t="s">
        <v>10975</v>
      </c>
      <c r="C2178" s="54">
        <v>1.0729</v>
      </c>
      <c r="D2178" s="54">
        <v>1.1195299999999999</v>
      </c>
      <c r="E2178" s="54">
        <f t="shared" si="66"/>
        <v>0.95834859271301354</v>
      </c>
      <c r="F2178" s="54">
        <f t="shared" si="67"/>
        <v>-6.1377573057751059E-2</v>
      </c>
      <c r="G2178" s="54">
        <v>0.70511832255517037</v>
      </c>
      <c r="H2178" s="54">
        <v>4</v>
      </c>
      <c r="I2178" s="54">
        <v>4</v>
      </c>
      <c r="J2178" s="53" t="s">
        <v>10973</v>
      </c>
    </row>
    <row r="2179" spans="1:10" x14ac:dyDescent="0.2">
      <c r="A2179" s="59" t="s">
        <v>10977</v>
      </c>
      <c r="B2179" s="53" t="s">
        <v>10978</v>
      </c>
      <c r="C2179" s="54">
        <v>6.5465499999999999</v>
      </c>
      <c r="D2179" s="54">
        <v>7.0894899999999996</v>
      </c>
      <c r="E2179" s="54">
        <f t="shared" si="66"/>
        <v>0.92341621188548118</v>
      </c>
      <c r="F2179" s="54">
        <f t="shared" si="67"/>
        <v>-0.11494703371356137</v>
      </c>
      <c r="G2179" s="54">
        <v>0.70568680982611653</v>
      </c>
      <c r="H2179" s="54">
        <v>19</v>
      </c>
      <c r="I2179" s="54">
        <v>19</v>
      </c>
      <c r="J2179" s="53" t="s">
        <v>10976</v>
      </c>
    </row>
    <row r="2180" spans="1:10" x14ac:dyDescent="0.2">
      <c r="A2180" s="59" t="s">
        <v>10980</v>
      </c>
      <c r="B2180" s="53" t="s">
        <v>10981</v>
      </c>
      <c r="C2180" s="54">
        <v>1.70523</v>
      </c>
      <c r="D2180" s="54">
        <v>1.66743</v>
      </c>
      <c r="E2180" s="54">
        <f t="shared" si="66"/>
        <v>1.0226696173152696</v>
      </c>
      <c r="F2180" s="54">
        <f t="shared" si="67"/>
        <v>3.2340144648991834E-2</v>
      </c>
      <c r="G2180" s="54">
        <v>0.70647858188673018</v>
      </c>
      <c r="H2180" s="54">
        <v>4</v>
      </c>
      <c r="I2180" s="54">
        <v>4</v>
      </c>
      <c r="J2180" s="53" t="s">
        <v>10979</v>
      </c>
    </row>
    <row r="2181" spans="1:10" x14ac:dyDescent="0.2">
      <c r="A2181" s="59" t="s">
        <v>10983</v>
      </c>
      <c r="B2181" s="53" t="s">
        <v>10984</v>
      </c>
      <c r="C2181" s="54">
        <v>1.17343</v>
      </c>
      <c r="D2181" s="54">
        <v>1.09945</v>
      </c>
      <c r="E2181" s="54">
        <f t="shared" si="66"/>
        <v>1.06728818954932</v>
      </c>
      <c r="F2181" s="54">
        <f t="shared" si="67"/>
        <v>9.3949785811309153E-2</v>
      </c>
      <c r="G2181" s="54">
        <v>0.7084219352170138</v>
      </c>
      <c r="H2181" s="54">
        <v>3</v>
      </c>
      <c r="I2181" s="54">
        <v>3</v>
      </c>
      <c r="J2181" s="53" t="s">
        <v>10982</v>
      </c>
    </row>
    <row r="2182" spans="1:10" x14ac:dyDescent="0.2">
      <c r="A2182" s="59" t="s">
        <v>10986</v>
      </c>
      <c r="B2182" s="53" t="s">
        <v>10987</v>
      </c>
      <c r="C2182" s="54">
        <v>4.6567699999999999</v>
      </c>
      <c r="D2182" s="54">
        <v>4.4339599999999999</v>
      </c>
      <c r="E2182" s="54">
        <f t="shared" ref="E2182:E2245" si="68">C2182/D2182</f>
        <v>1.0502507916174255</v>
      </c>
      <c r="F2182" s="54">
        <f t="shared" ref="F2182:F2245" si="69">LOG(E2182,2)</f>
        <v>7.0733873243715009E-2</v>
      </c>
      <c r="G2182" s="54">
        <v>0.70882658878624805</v>
      </c>
      <c r="H2182" s="54">
        <v>6</v>
      </c>
      <c r="I2182" s="54">
        <v>6</v>
      </c>
      <c r="J2182" s="53" t="s">
        <v>10985</v>
      </c>
    </row>
    <row r="2183" spans="1:10" x14ac:dyDescent="0.2">
      <c r="A2183" s="59" t="s">
        <v>10989</v>
      </c>
      <c r="B2183" s="53" t="s">
        <v>10990</v>
      </c>
      <c r="C2183" s="54">
        <v>0.72896799999999995</v>
      </c>
      <c r="D2183" s="54">
        <v>0.70529500000000001</v>
      </c>
      <c r="E2183" s="54">
        <f t="shared" si="68"/>
        <v>1.0335646786096597</v>
      </c>
      <c r="F2183" s="54">
        <f t="shared" si="69"/>
        <v>4.7628672836620242E-2</v>
      </c>
      <c r="G2183" s="54">
        <v>0.70916778678797787</v>
      </c>
      <c r="H2183" s="54">
        <v>4</v>
      </c>
      <c r="I2183" s="54">
        <v>4</v>
      </c>
      <c r="J2183" s="53" t="s">
        <v>10988</v>
      </c>
    </row>
    <row r="2184" spans="1:10" x14ac:dyDescent="0.2">
      <c r="A2184" s="59" t="s">
        <v>10992</v>
      </c>
      <c r="B2184" s="53" t="s">
        <v>10993</v>
      </c>
      <c r="C2184" s="54">
        <v>0.85908200000000001</v>
      </c>
      <c r="D2184" s="54">
        <v>0.92510400000000004</v>
      </c>
      <c r="E2184" s="54">
        <f t="shared" si="68"/>
        <v>0.92863288884276796</v>
      </c>
      <c r="F2184" s="54">
        <f t="shared" si="69"/>
        <v>-0.10681971799945482</v>
      </c>
      <c r="G2184" s="54">
        <v>0.70971665992611499</v>
      </c>
      <c r="H2184" s="54">
        <v>3</v>
      </c>
      <c r="I2184" s="54">
        <v>3</v>
      </c>
      <c r="J2184" s="53" t="s">
        <v>10991</v>
      </c>
    </row>
    <row r="2185" spans="1:10" x14ac:dyDescent="0.2">
      <c r="A2185" s="59" t="s">
        <v>10995</v>
      </c>
      <c r="B2185" s="53" t="s">
        <v>10996</v>
      </c>
      <c r="C2185" s="54">
        <v>0.78683499999999995</v>
      </c>
      <c r="D2185" s="54">
        <v>0.85576200000000002</v>
      </c>
      <c r="E2185" s="54">
        <f t="shared" si="68"/>
        <v>0.91945540933109904</v>
      </c>
      <c r="F2185" s="54">
        <f t="shared" si="69"/>
        <v>-0.12114848468384853</v>
      </c>
      <c r="G2185" s="54">
        <v>0.70990298124138329</v>
      </c>
      <c r="H2185" s="54">
        <v>4</v>
      </c>
      <c r="I2185" s="54">
        <v>4</v>
      </c>
      <c r="J2185" s="53" t="s">
        <v>10994</v>
      </c>
    </row>
    <row r="2186" spans="1:10" x14ac:dyDescent="0.2">
      <c r="A2186" s="59" t="s">
        <v>10998</v>
      </c>
      <c r="B2186" s="53" t="s">
        <v>10999</v>
      </c>
      <c r="C2186" s="54">
        <v>0.26923399999999997</v>
      </c>
      <c r="D2186" s="54">
        <v>0.23361999999999999</v>
      </c>
      <c r="E2186" s="54">
        <f t="shared" si="68"/>
        <v>1.152444140056502</v>
      </c>
      <c r="F2186" s="54">
        <f t="shared" si="69"/>
        <v>0.20469682369882794</v>
      </c>
      <c r="G2186" s="54">
        <v>0.70995365602263261</v>
      </c>
      <c r="H2186" s="54">
        <v>9</v>
      </c>
      <c r="I2186" s="54">
        <v>7</v>
      </c>
      <c r="J2186" s="53" t="s">
        <v>10997</v>
      </c>
    </row>
    <row r="2187" spans="1:10" x14ac:dyDescent="0.2">
      <c r="A2187" s="59" t="s">
        <v>11001</v>
      </c>
      <c r="B2187" s="53" t="s">
        <v>11002</v>
      </c>
      <c r="C2187" s="54">
        <v>0.75370800000000004</v>
      </c>
      <c r="D2187" s="54">
        <v>0.78816600000000003</v>
      </c>
      <c r="E2187" s="54">
        <f t="shared" si="68"/>
        <v>0.95628078348977252</v>
      </c>
      <c r="F2187" s="54">
        <f t="shared" si="69"/>
        <v>-6.4493809869783522E-2</v>
      </c>
      <c r="G2187" s="54">
        <v>0.71039517000295571</v>
      </c>
      <c r="H2187" s="54">
        <v>3</v>
      </c>
      <c r="I2187" s="54">
        <v>3</v>
      </c>
      <c r="J2187" s="53" t="s">
        <v>11000</v>
      </c>
    </row>
    <row r="2188" spans="1:10" x14ac:dyDescent="0.2">
      <c r="A2188" s="59" t="s">
        <v>11004</v>
      </c>
      <c r="B2188" s="53" t="s">
        <v>11005</v>
      </c>
      <c r="C2188" s="54">
        <v>2.0724999999999998</v>
      </c>
      <c r="D2188" s="54">
        <v>1.99526</v>
      </c>
      <c r="E2188" s="54">
        <f t="shared" si="68"/>
        <v>1.0387117468400107</v>
      </c>
      <c r="F2188" s="54">
        <f t="shared" si="69"/>
        <v>5.4795347117964903E-2</v>
      </c>
      <c r="G2188" s="54">
        <v>0.71045896693523591</v>
      </c>
      <c r="H2188" s="54">
        <v>12</v>
      </c>
      <c r="I2188" s="54">
        <v>12</v>
      </c>
      <c r="J2188" s="53" t="s">
        <v>11003</v>
      </c>
    </row>
    <row r="2189" spans="1:10" x14ac:dyDescent="0.2">
      <c r="A2189" s="59" t="s">
        <v>11007</v>
      </c>
      <c r="B2189" s="53" t="s">
        <v>11008</v>
      </c>
      <c r="C2189" s="54">
        <v>0.99814000000000003</v>
      </c>
      <c r="D2189" s="54">
        <v>0.988201</v>
      </c>
      <c r="E2189" s="54">
        <f t="shared" si="68"/>
        <v>1.010057670453683</v>
      </c>
      <c r="F2189" s="54">
        <f t="shared" si="69"/>
        <v>1.4437667731785037E-2</v>
      </c>
      <c r="G2189" s="54">
        <v>0.71062257499323178</v>
      </c>
      <c r="H2189" s="54">
        <v>10</v>
      </c>
      <c r="I2189" s="54">
        <v>9</v>
      </c>
      <c r="J2189" s="53" t="s">
        <v>11006</v>
      </c>
    </row>
    <row r="2190" spans="1:10" x14ac:dyDescent="0.2">
      <c r="A2190" s="59" t="s">
        <v>11010</v>
      </c>
      <c r="B2190" s="53" t="s">
        <v>11011</v>
      </c>
      <c r="C2190" s="54">
        <v>1.73261</v>
      </c>
      <c r="D2190" s="54">
        <v>1.8877999999999999</v>
      </c>
      <c r="E2190" s="54">
        <f t="shared" si="68"/>
        <v>0.91779319843203733</v>
      </c>
      <c r="F2190" s="54">
        <f t="shared" si="69"/>
        <v>-0.1237589796001639</v>
      </c>
      <c r="G2190" s="54">
        <v>0.7116590884317836</v>
      </c>
      <c r="H2190" s="54">
        <v>3</v>
      </c>
      <c r="I2190" s="54">
        <v>3</v>
      </c>
      <c r="J2190" s="53" t="s">
        <v>11009</v>
      </c>
    </row>
    <row r="2191" spans="1:10" x14ac:dyDescent="0.2">
      <c r="A2191" s="59" t="s">
        <v>11013</v>
      </c>
      <c r="B2191" s="53" t="s">
        <v>11014</v>
      </c>
      <c r="C2191" s="54">
        <v>0.95041200000000003</v>
      </c>
      <c r="D2191" s="54">
        <v>1.04366</v>
      </c>
      <c r="E2191" s="54">
        <f t="shared" si="68"/>
        <v>0.91065289462085353</v>
      </c>
      <c r="F2191" s="54">
        <f t="shared" si="69"/>
        <v>-0.13502683518880187</v>
      </c>
      <c r="G2191" s="54">
        <v>0.71179510984469629</v>
      </c>
      <c r="H2191" s="54">
        <v>2</v>
      </c>
      <c r="I2191" s="54">
        <v>2</v>
      </c>
      <c r="J2191" s="53" t="s">
        <v>11012</v>
      </c>
    </row>
    <row r="2192" spans="1:10" x14ac:dyDescent="0.2">
      <c r="A2192" s="59" t="s">
        <v>11016</v>
      </c>
      <c r="B2192" s="53" t="s">
        <v>11017</v>
      </c>
      <c r="C2192" s="54">
        <v>3.3143699999999998</v>
      </c>
      <c r="D2192" s="54">
        <v>3.4064899999999998</v>
      </c>
      <c r="E2192" s="54">
        <f t="shared" si="68"/>
        <v>0.97295750170997131</v>
      </c>
      <c r="F2192" s="54">
        <f t="shared" si="69"/>
        <v>-3.9551304692168998E-2</v>
      </c>
      <c r="G2192" s="54">
        <v>0.71209674399860035</v>
      </c>
      <c r="H2192" s="54">
        <v>16</v>
      </c>
      <c r="I2192" s="54">
        <v>16</v>
      </c>
      <c r="J2192" s="53" t="s">
        <v>11015</v>
      </c>
    </row>
    <row r="2193" spans="1:10" x14ac:dyDescent="0.2">
      <c r="A2193" s="59" t="s">
        <v>11019</v>
      </c>
      <c r="B2193" s="53" t="s">
        <v>11020</v>
      </c>
      <c r="C2193" s="54">
        <v>0.97219999999999995</v>
      </c>
      <c r="D2193" s="54">
        <v>0.95574300000000001</v>
      </c>
      <c r="E2193" s="54">
        <f t="shared" si="68"/>
        <v>1.0172190641207939</v>
      </c>
      <c r="F2193" s="54">
        <f t="shared" si="69"/>
        <v>2.4630405535070402E-2</v>
      </c>
      <c r="G2193" s="54">
        <v>0.71239194457212418</v>
      </c>
      <c r="H2193" s="54">
        <v>10</v>
      </c>
      <c r="I2193" s="54">
        <v>10</v>
      </c>
      <c r="J2193" s="53" t="s">
        <v>11018</v>
      </c>
    </row>
    <row r="2194" spans="1:10" x14ac:dyDescent="0.2">
      <c r="B2194" s="53" t="s">
        <v>11022</v>
      </c>
      <c r="C2194" s="54">
        <v>0.72058299999999997</v>
      </c>
      <c r="D2194" s="54">
        <v>0.70014200000000004</v>
      </c>
      <c r="E2194" s="54">
        <f t="shared" si="68"/>
        <v>1.029195506054486</v>
      </c>
      <c r="F2194" s="54">
        <f t="shared" si="69"/>
        <v>4.1517062721600995E-2</v>
      </c>
      <c r="G2194" s="54">
        <v>0.71324707613798766</v>
      </c>
      <c r="H2194" s="54">
        <v>2</v>
      </c>
      <c r="I2194" s="54">
        <v>2</v>
      </c>
      <c r="J2194" s="53" t="s">
        <v>11021</v>
      </c>
    </row>
    <row r="2195" spans="1:10" x14ac:dyDescent="0.2">
      <c r="A2195" s="59" t="s">
        <v>11024</v>
      </c>
      <c r="B2195" s="53" t="s">
        <v>11025</v>
      </c>
      <c r="C2195" s="54">
        <v>1.5099199999999999</v>
      </c>
      <c r="D2195" s="54">
        <v>1.53556</v>
      </c>
      <c r="E2195" s="54">
        <f t="shared" si="68"/>
        <v>0.98330250853108958</v>
      </c>
      <c r="F2195" s="54">
        <f t="shared" si="69"/>
        <v>-2.4292771487050117E-2</v>
      </c>
      <c r="G2195" s="54">
        <v>0.71327335361539579</v>
      </c>
      <c r="H2195" s="54">
        <v>4</v>
      </c>
      <c r="I2195" s="54">
        <v>4</v>
      </c>
      <c r="J2195" s="53" t="s">
        <v>11023</v>
      </c>
    </row>
    <row r="2196" spans="1:10" x14ac:dyDescent="0.2">
      <c r="A2196" s="59" t="s">
        <v>11027</v>
      </c>
      <c r="B2196" s="53" t="s">
        <v>11028</v>
      </c>
      <c r="C2196" s="54">
        <v>1.0225</v>
      </c>
      <c r="D2196" s="54">
        <v>1.0023599999999999</v>
      </c>
      <c r="E2196" s="54">
        <f t="shared" si="68"/>
        <v>1.020092581507642</v>
      </c>
      <c r="F2196" s="54">
        <f t="shared" si="69"/>
        <v>2.8700094177792342E-2</v>
      </c>
      <c r="G2196" s="54">
        <v>0.71377445319335975</v>
      </c>
      <c r="H2196" s="54">
        <v>7</v>
      </c>
      <c r="I2196" s="54">
        <v>7</v>
      </c>
      <c r="J2196" s="53" t="s">
        <v>11026</v>
      </c>
    </row>
    <row r="2197" spans="1:10" x14ac:dyDescent="0.2">
      <c r="A2197" s="59" t="s">
        <v>11030</v>
      </c>
      <c r="B2197" s="53" t="s">
        <v>11031</v>
      </c>
      <c r="C2197" s="54">
        <v>0.85079700000000003</v>
      </c>
      <c r="D2197" s="54">
        <v>0.83167800000000003</v>
      </c>
      <c r="E2197" s="54">
        <f t="shared" si="68"/>
        <v>1.0229884642854565</v>
      </c>
      <c r="F2197" s="54">
        <f t="shared" si="69"/>
        <v>3.2789876645314749E-2</v>
      </c>
      <c r="G2197" s="54">
        <v>0.7148616513067696</v>
      </c>
      <c r="H2197" s="54">
        <v>25</v>
      </c>
      <c r="I2197" s="54">
        <v>20</v>
      </c>
      <c r="J2197" s="53" t="s">
        <v>11029</v>
      </c>
    </row>
    <row r="2198" spans="1:10" x14ac:dyDescent="0.2">
      <c r="A2198" s="59" t="s">
        <v>11033</v>
      </c>
      <c r="B2198" s="53" t="s">
        <v>11034</v>
      </c>
      <c r="C2198" s="54">
        <v>0.81134099999999998</v>
      </c>
      <c r="D2198" s="54">
        <v>0.79547000000000001</v>
      </c>
      <c r="E2198" s="54">
        <f t="shared" si="68"/>
        <v>1.0199517266521678</v>
      </c>
      <c r="F2198" s="54">
        <f t="shared" si="69"/>
        <v>2.8500872424629536E-2</v>
      </c>
      <c r="G2198" s="54">
        <v>0.71488469609515171</v>
      </c>
      <c r="H2198" s="54">
        <v>9</v>
      </c>
      <c r="I2198" s="54">
        <v>9</v>
      </c>
      <c r="J2198" s="53" t="s">
        <v>11032</v>
      </c>
    </row>
    <row r="2199" spans="1:10" x14ac:dyDescent="0.2">
      <c r="A2199" s="59" t="s">
        <v>11036</v>
      </c>
      <c r="B2199" s="53" t="s">
        <v>11037</v>
      </c>
      <c r="C2199" s="54">
        <v>0.75355099999999997</v>
      </c>
      <c r="D2199" s="54">
        <v>0.77606600000000003</v>
      </c>
      <c r="E2199" s="54">
        <f t="shared" si="68"/>
        <v>0.97098829223287697</v>
      </c>
      <c r="F2199" s="54">
        <f t="shared" si="69"/>
        <v>-4.2474194546085892E-2</v>
      </c>
      <c r="G2199" s="54">
        <v>0.71615990021415743</v>
      </c>
      <c r="H2199" s="54">
        <v>16</v>
      </c>
      <c r="I2199" s="54">
        <v>16</v>
      </c>
      <c r="J2199" s="53" t="s">
        <v>11035</v>
      </c>
    </row>
    <row r="2200" spans="1:10" x14ac:dyDescent="0.2">
      <c r="A2200" s="59" t="s">
        <v>11039</v>
      </c>
      <c r="B2200" s="53" t="s">
        <v>11040</v>
      </c>
      <c r="C2200" s="54">
        <v>0.96019900000000002</v>
      </c>
      <c r="D2200" s="54">
        <v>0.97321599999999997</v>
      </c>
      <c r="E2200" s="54">
        <f t="shared" si="68"/>
        <v>0.98662475750501433</v>
      </c>
      <c r="F2200" s="54">
        <f t="shared" si="69"/>
        <v>-1.9426605364025552E-2</v>
      </c>
      <c r="G2200" s="54">
        <v>0.71649802892895709</v>
      </c>
      <c r="H2200" s="54">
        <v>10</v>
      </c>
      <c r="I2200" s="54">
        <v>10</v>
      </c>
      <c r="J2200" s="53" t="s">
        <v>11038</v>
      </c>
    </row>
    <row r="2201" spans="1:10" x14ac:dyDescent="0.2">
      <c r="A2201" s="59" t="s">
        <v>11042</v>
      </c>
      <c r="B2201" s="53" t="s">
        <v>11043</v>
      </c>
      <c r="C2201" s="54">
        <v>1.4023699999999999</v>
      </c>
      <c r="D2201" s="54">
        <v>1.5434000000000001</v>
      </c>
      <c r="E2201" s="54">
        <f t="shared" si="68"/>
        <v>0.90862381754567823</v>
      </c>
      <c r="F2201" s="54">
        <f t="shared" si="69"/>
        <v>-0.13824497196609686</v>
      </c>
      <c r="G2201" s="54">
        <v>0.7167059335944963</v>
      </c>
      <c r="H2201" s="54">
        <v>5</v>
      </c>
      <c r="I2201" s="54">
        <v>5</v>
      </c>
      <c r="J2201" s="53" t="s">
        <v>11041</v>
      </c>
    </row>
    <row r="2202" spans="1:10" x14ac:dyDescent="0.2">
      <c r="A2202" s="59" t="s">
        <v>11045</v>
      </c>
      <c r="B2202" s="53" t="s">
        <v>11046</v>
      </c>
      <c r="C2202" s="54">
        <v>1.5967800000000001</v>
      </c>
      <c r="D2202" s="54">
        <v>1.68441</v>
      </c>
      <c r="E2202" s="54">
        <f t="shared" si="68"/>
        <v>0.94797584911037103</v>
      </c>
      <c r="F2202" s="54">
        <f t="shared" si="69"/>
        <v>-7.7077789785477538E-2</v>
      </c>
      <c r="G2202" s="54">
        <v>0.71673893988246351</v>
      </c>
      <c r="H2202" s="54">
        <v>5</v>
      </c>
      <c r="I2202" s="54">
        <v>2</v>
      </c>
      <c r="J2202" s="53" t="s">
        <v>11044</v>
      </c>
    </row>
    <row r="2203" spans="1:10" x14ac:dyDescent="0.2">
      <c r="A2203" s="59" t="s">
        <v>11048</v>
      </c>
      <c r="B2203" s="53" t="s">
        <v>11049</v>
      </c>
      <c r="C2203" s="54">
        <v>0.63720500000000002</v>
      </c>
      <c r="D2203" s="54">
        <v>0.62093399999999999</v>
      </c>
      <c r="E2203" s="54">
        <f t="shared" si="68"/>
        <v>1.0262040732187319</v>
      </c>
      <c r="F2203" s="54">
        <f t="shared" si="69"/>
        <v>3.7317657011877461E-2</v>
      </c>
      <c r="G2203" s="54">
        <v>0.71699974299974467</v>
      </c>
      <c r="H2203" s="54">
        <v>9</v>
      </c>
      <c r="I2203" s="54">
        <v>9</v>
      </c>
      <c r="J2203" s="53" t="s">
        <v>11047</v>
      </c>
    </row>
    <row r="2204" spans="1:10" x14ac:dyDescent="0.2">
      <c r="A2204" s="59" t="s">
        <v>11051</v>
      </c>
      <c r="B2204" s="53" t="s">
        <v>11052</v>
      </c>
      <c r="C2204" s="54">
        <v>2.38063</v>
      </c>
      <c r="D2204" s="54">
        <v>2.4185300000000001</v>
      </c>
      <c r="E2204" s="54">
        <f t="shared" si="68"/>
        <v>0.98432932401086604</v>
      </c>
      <c r="F2204" s="54">
        <f t="shared" si="69"/>
        <v>-2.2787020552798201E-2</v>
      </c>
      <c r="G2204" s="54">
        <v>0.71751667752101722</v>
      </c>
      <c r="H2204" s="54">
        <v>12</v>
      </c>
      <c r="I2204" s="54">
        <v>12</v>
      </c>
      <c r="J2204" s="53" t="s">
        <v>11050</v>
      </c>
    </row>
    <row r="2205" spans="1:10" x14ac:dyDescent="0.2">
      <c r="A2205" s="59" t="s">
        <v>11054</v>
      </c>
      <c r="B2205" s="53" t="s">
        <v>11055</v>
      </c>
      <c r="C2205" s="54">
        <v>0.73286799999999996</v>
      </c>
      <c r="D2205" s="54">
        <v>0.70215700000000003</v>
      </c>
      <c r="E2205" s="54">
        <f t="shared" si="68"/>
        <v>1.0437380813692663</v>
      </c>
      <c r="F2205" s="54">
        <f t="shared" si="69"/>
        <v>6.1759723289559858E-2</v>
      </c>
      <c r="G2205" s="54">
        <v>0.71774140418190069</v>
      </c>
      <c r="H2205" s="54">
        <v>3</v>
      </c>
      <c r="I2205" s="54">
        <v>3</v>
      </c>
      <c r="J2205" s="53" t="s">
        <v>11053</v>
      </c>
    </row>
    <row r="2206" spans="1:10" x14ac:dyDescent="0.2">
      <c r="A2206" s="59" t="s">
        <v>11057</v>
      </c>
      <c r="B2206" s="53" t="s">
        <v>11058</v>
      </c>
      <c r="C2206" s="54">
        <v>1.1097699999999999</v>
      </c>
      <c r="D2206" s="54">
        <v>1.0852299999999999</v>
      </c>
      <c r="E2206" s="54">
        <f t="shared" si="68"/>
        <v>1.0226127180413369</v>
      </c>
      <c r="F2206" s="54">
        <f t="shared" si="69"/>
        <v>3.2259873774956475E-2</v>
      </c>
      <c r="G2206" s="54">
        <v>0.7186575624025765</v>
      </c>
      <c r="H2206" s="54">
        <v>7</v>
      </c>
      <c r="I2206" s="54">
        <v>6</v>
      </c>
      <c r="J2206" s="53" t="s">
        <v>11056</v>
      </c>
    </row>
    <row r="2207" spans="1:10" x14ac:dyDescent="0.2">
      <c r="A2207" s="59" t="s">
        <v>11060</v>
      </c>
      <c r="B2207" s="53" t="s">
        <v>11061</v>
      </c>
      <c r="C2207" s="54">
        <v>1.85886</v>
      </c>
      <c r="D2207" s="54">
        <v>1.7643599999999999</v>
      </c>
      <c r="E2207" s="54">
        <f t="shared" si="68"/>
        <v>1.0535604978575801</v>
      </c>
      <c r="F2207" s="54">
        <f t="shared" si="69"/>
        <v>7.5273159388403399E-2</v>
      </c>
      <c r="G2207" s="54">
        <v>0.71928333782526943</v>
      </c>
      <c r="H2207" s="54">
        <v>7</v>
      </c>
      <c r="I2207" s="54">
        <v>7</v>
      </c>
      <c r="J2207" s="53" t="s">
        <v>11059</v>
      </c>
    </row>
    <row r="2208" spans="1:10" x14ac:dyDescent="0.2">
      <c r="A2208" s="59" t="s">
        <v>11063</v>
      </c>
      <c r="B2208" s="53" t="s">
        <v>11064</v>
      </c>
      <c r="C2208" s="54">
        <v>1.58819</v>
      </c>
      <c r="D2208" s="54">
        <v>1.5452699999999999</v>
      </c>
      <c r="E2208" s="54">
        <f t="shared" si="68"/>
        <v>1.0277750813773645</v>
      </c>
      <c r="F2208" s="54">
        <f t="shared" si="69"/>
        <v>3.9524579235559999E-2</v>
      </c>
      <c r="G2208" s="54">
        <v>0.71989308180407119</v>
      </c>
      <c r="H2208" s="54">
        <v>4</v>
      </c>
      <c r="I2208" s="54">
        <v>4</v>
      </c>
      <c r="J2208" s="53" t="s">
        <v>11062</v>
      </c>
    </row>
    <row r="2209" spans="1:10" x14ac:dyDescent="0.2">
      <c r="A2209" s="59" t="s">
        <v>11066</v>
      </c>
      <c r="B2209" s="53" t="s">
        <v>11067</v>
      </c>
      <c r="C2209" s="54">
        <v>0.94446600000000003</v>
      </c>
      <c r="D2209" s="54">
        <v>0.85036199999999995</v>
      </c>
      <c r="E2209" s="54">
        <f t="shared" si="68"/>
        <v>1.1106634586211521</v>
      </c>
      <c r="F2209" s="54">
        <f t="shared" si="69"/>
        <v>0.15142173290123701</v>
      </c>
      <c r="G2209" s="54">
        <v>0.72033745974227825</v>
      </c>
      <c r="H2209" s="54">
        <v>4</v>
      </c>
      <c r="I2209" s="54">
        <v>4</v>
      </c>
      <c r="J2209" s="53" t="s">
        <v>11065</v>
      </c>
    </row>
    <row r="2210" spans="1:10" x14ac:dyDescent="0.2">
      <c r="A2210" s="59" t="s">
        <v>11069</v>
      </c>
      <c r="B2210" s="53" t="s">
        <v>11070</v>
      </c>
      <c r="C2210" s="54">
        <v>1.4499500000000001</v>
      </c>
      <c r="D2210" s="54">
        <v>1.47478</v>
      </c>
      <c r="E2210" s="54">
        <f t="shared" si="68"/>
        <v>0.98316359050163415</v>
      </c>
      <c r="F2210" s="54">
        <f t="shared" si="69"/>
        <v>-2.4496605514615997E-2</v>
      </c>
      <c r="G2210" s="54">
        <v>0.72041541996063441</v>
      </c>
      <c r="H2210" s="54">
        <v>9</v>
      </c>
      <c r="I2210" s="54">
        <v>8</v>
      </c>
      <c r="J2210" s="53" t="s">
        <v>11068</v>
      </c>
    </row>
    <row r="2211" spans="1:10" x14ac:dyDescent="0.2">
      <c r="A2211" s="59" t="s">
        <v>11072</v>
      </c>
      <c r="B2211" s="53" t="s">
        <v>11073</v>
      </c>
      <c r="C2211" s="54">
        <v>0.67174999999999996</v>
      </c>
      <c r="D2211" s="54">
        <v>0.65279500000000001</v>
      </c>
      <c r="E2211" s="54">
        <f t="shared" si="68"/>
        <v>1.0290366807343805</v>
      </c>
      <c r="F2211" s="54">
        <f t="shared" si="69"/>
        <v>4.1294409025279144E-2</v>
      </c>
      <c r="G2211" s="54">
        <v>0.72045855051465035</v>
      </c>
      <c r="H2211" s="54">
        <v>10</v>
      </c>
      <c r="I2211" s="54">
        <v>10</v>
      </c>
      <c r="J2211" s="53" t="s">
        <v>11071</v>
      </c>
    </row>
    <row r="2212" spans="1:10" x14ac:dyDescent="0.2">
      <c r="A2212" s="59" t="s">
        <v>11075</v>
      </c>
      <c r="B2212" s="53" t="s">
        <v>11076</v>
      </c>
      <c r="C2212" s="54">
        <v>0.795153</v>
      </c>
      <c r="D2212" s="54">
        <v>0.89355799999999996</v>
      </c>
      <c r="E2212" s="54">
        <f t="shared" si="68"/>
        <v>0.88987284541126599</v>
      </c>
      <c r="F2212" s="54">
        <f t="shared" si="69"/>
        <v>-0.16832889184235561</v>
      </c>
      <c r="G2212" s="54">
        <v>0.7231943091548817</v>
      </c>
      <c r="H2212" s="54">
        <v>3</v>
      </c>
      <c r="I2212" s="54">
        <v>3</v>
      </c>
      <c r="J2212" s="53" t="s">
        <v>11074</v>
      </c>
    </row>
    <row r="2213" spans="1:10" x14ac:dyDescent="0.2">
      <c r="A2213" s="59" t="s">
        <v>11078</v>
      </c>
      <c r="B2213" s="53" t="s">
        <v>11079</v>
      </c>
      <c r="C2213" s="54">
        <v>0.56864599999999998</v>
      </c>
      <c r="D2213" s="54">
        <v>0.61084799999999995</v>
      </c>
      <c r="E2213" s="54">
        <f t="shared" si="68"/>
        <v>0.93091243648174349</v>
      </c>
      <c r="F2213" s="54">
        <f t="shared" si="69"/>
        <v>-0.10328262355299674</v>
      </c>
      <c r="G2213" s="54">
        <v>0.72562961633376333</v>
      </c>
      <c r="H2213" s="54">
        <v>7</v>
      </c>
      <c r="I2213" s="54">
        <v>7</v>
      </c>
      <c r="J2213" s="53" t="s">
        <v>11077</v>
      </c>
    </row>
    <row r="2214" spans="1:10" x14ac:dyDescent="0.2">
      <c r="A2214" s="59" t="s">
        <v>11081</v>
      </c>
      <c r="B2214" s="53" t="s">
        <v>11082</v>
      </c>
      <c r="C2214" s="54">
        <v>0.91539400000000004</v>
      </c>
      <c r="D2214" s="54">
        <v>0.87512000000000001</v>
      </c>
      <c r="E2214" s="54">
        <f t="shared" si="68"/>
        <v>1.04602111710394</v>
      </c>
      <c r="F2214" s="54">
        <f t="shared" si="69"/>
        <v>6.491197704719702E-2</v>
      </c>
      <c r="G2214" s="54">
        <v>0.72765580775637084</v>
      </c>
      <c r="H2214" s="54">
        <v>3</v>
      </c>
      <c r="I2214" s="54">
        <v>3</v>
      </c>
      <c r="J2214" s="53" t="s">
        <v>11080</v>
      </c>
    </row>
    <row r="2215" spans="1:10" x14ac:dyDescent="0.2">
      <c r="A2215" s="59" t="s">
        <v>11084</v>
      </c>
      <c r="B2215" s="53" t="s">
        <v>11085</v>
      </c>
      <c r="C2215" s="54">
        <v>1.3110299999999999</v>
      </c>
      <c r="D2215" s="54">
        <v>1.26624</v>
      </c>
      <c r="E2215" s="54">
        <f t="shared" si="68"/>
        <v>1.035372441243366</v>
      </c>
      <c r="F2215" s="54">
        <f t="shared" si="69"/>
        <v>5.0149823262550047E-2</v>
      </c>
      <c r="G2215" s="54">
        <v>0.72841687768303898</v>
      </c>
      <c r="H2215" s="54">
        <v>4</v>
      </c>
      <c r="I2215" s="54">
        <v>4</v>
      </c>
      <c r="J2215" s="53" t="s">
        <v>11083</v>
      </c>
    </row>
    <row r="2216" spans="1:10" x14ac:dyDescent="0.2">
      <c r="A2216" s="59" t="s">
        <v>11087</v>
      </c>
      <c r="B2216" s="53" t="s">
        <v>11088</v>
      </c>
      <c r="C2216" s="54">
        <v>2.86808</v>
      </c>
      <c r="D2216" s="54">
        <v>2.4702899999999999</v>
      </c>
      <c r="E2216" s="54">
        <f t="shared" si="68"/>
        <v>1.1610296766776371</v>
      </c>
      <c r="F2216" s="54">
        <f t="shared" si="69"/>
        <v>0.21540484890328176</v>
      </c>
      <c r="G2216" s="54">
        <v>0.73067794723851687</v>
      </c>
      <c r="H2216" s="54">
        <v>5</v>
      </c>
      <c r="I2216" s="54">
        <v>5</v>
      </c>
      <c r="J2216" s="53" t="s">
        <v>11086</v>
      </c>
    </row>
    <row r="2217" spans="1:10" x14ac:dyDescent="0.2">
      <c r="A2217" s="59" t="s">
        <v>11090</v>
      </c>
      <c r="B2217" s="53" t="s">
        <v>11091</v>
      </c>
      <c r="C2217" s="54">
        <v>1.08097</v>
      </c>
      <c r="D2217" s="54">
        <v>1.0624899999999999</v>
      </c>
      <c r="E2217" s="54">
        <f t="shared" si="68"/>
        <v>1.0173931048762812</v>
      </c>
      <c r="F2217" s="54">
        <f t="shared" si="69"/>
        <v>2.4877221846594098E-2</v>
      </c>
      <c r="G2217" s="54">
        <v>0.73069140694767776</v>
      </c>
      <c r="H2217" s="54">
        <v>6</v>
      </c>
      <c r="I2217" s="54">
        <v>6</v>
      </c>
      <c r="J2217" s="53" t="s">
        <v>11089</v>
      </c>
    </row>
    <row r="2218" spans="1:10" x14ac:dyDescent="0.2">
      <c r="A2218" s="59" t="s">
        <v>11093</v>
      </c>
      <c r="B2218" s="53" t="s">
        <v>11094</v>
      </c>
      <c r="C2218" s="54">
        <v>3.18479</v>
      </c>
      <c r="D2218" s="54">
        <v>3.0336500000000002</v>
      </c>
      <c r="E2218" s="54">
        <f t="shared" si="68"/>
        <v>1.0498211725149571</v>
      </c>
      <c r="F2218" s="54">
        <f t="shared" si="69"/>
        <v>7.014359884566139E-2</v>
      </c>
      <c r="G2218" s="54">
        <v>0.73126367383430724</v>
      </c>
      <c r="H2218" s="54">
        <v>2</v>
      </c>
      <c r="I2218" s="54">
        <v>2</v>
      </c>
      <c r="J2218" s="53" t="s">
        <v>11092</v>
      </c>
    </row>
    <row r="2219" spans="1:10" x14ac:dyDescent="0.2">
      <c r="A2219" s="59" t="s">
        <v>11096</v>
      </c>
      <c r="B2219" s="53" t="s">
        <v>11097</v>
      </c>
      <c r="C2219" s="54">
        <v>0.46194299999999999</v>
      </c>
      <c r="D2219" s="54">
        <v>0.60523800000000005</v>
      </c>
      <c r="E2219" s="54">
        <f t="shared" si="68"/>
        <v>0.76324189822846544</v>
      </c>
      <c r="F2219" s="54">
        <f t="shared" si="69"/>
        <v>-0.38978772450398164</v>
      </c>
      <c r="G2219" s="54">
        <v>0.73153649980292534</v>
      </c>
      <c r="H2219" s="54">
        <v>10</v>
      </c>
      <c r="I2219" s="54">
        <v>10</v>
      </c>
      <c r="J2219" s="53" t="s">
        <v>11095</v>
      </c>
    </row>
    <row r="2220" spans="1:10" x14ac:dyDescent="0.2">
      <c r="A2220" s="59" t="s">
        <v>11099</v>
      </c>
      <c r="B2220" s="53" t="s">
        <v>11100</v>
      </c>
      <c r="C2220" s="54">
        <v>1.3312299999999999</v>
      </c>
      <c r="D2220" s="54">
        <v>1.2792399999999999</v>
      </c>
      <c r="E2220" s="54">
        <f t="shared" si="68"/>
        <v>1.0406413182827303</v>
      </c>
      <c r="F2220" s="54">
        <f t="shared" si="69"/>
        <v>5.7472895243106142E-2</v>
      </c>
      <c r="G2220" s="54">
        <v>0.73236570652612376</v>
      </c>
      <c r="H2220" s="54">
        <v>5</v>
      </c>
      <c r="I2220" s="54">
        <v>5</v>
      </c>
      <c r="J2220" s="53" t="s">
        <v>11098</v>
      </c>
    </row>
    <row r="2221" spans="1:10" x14ac:dyDescent="0.2">
      <c r="A2221" s="59" t="s">
        <v>11102</v>
      </c>
      <c r="B2221" s="53" t="s">
        <v>11103</v>
      </c>
      <c r="C2221" s="54">
        <v>1.37504</v>
      </c>
      <c r="D2221" s="54">
        <v>1.3362000000000001</v>
      </c>
      <c r="E2221" s="54">
        <f t="shared" si="68"/>
        <v>1.0290675048645412</v>
      </c>
      <c r="F2221" s="54">
        <f t="shared" si="69"/>
        <v>4.1337623377630334E-2</v>
      </c>
      <c r="G2221" s="54">
        <v>0.73263050888132075</v>
      </c>
      <c r="H2221" s="54">
        <v>5</v>
      </c>
      <c r="I2221" s="54">
        <v>5</v>
      </c>
      <c r="J2221" s="53" t="s">
        <v>11101</v>
      </c>
    </row>
    <row r="2222" spans="1:10" x14ac:dyDescent="0.2">
      <c r="A2222" s="59" t="s">
        <v>11105</v>
      </c>
      <c r="B2222" s="53" t="s">
        <v>11106</v>
      </c>
      <c r="C2222" s="54">
        <v>1.0337799999999999</v>
      </c>
      <c r="D2222" s="54">
        <v>0.97936400000000001</v>
      </c>
      <c r="E2222" s="54">
        <f t="shared" si="68"/>
        <v>1.0555625895989642</v>
      </c>
      <c r="F2222" s="54">
        <f t="shared" si="69"/>
        <v>7.8012125844597241E-2</v>
      </c>
      <c r="G2222" s="54">
        <v>0.73336807446592267</v>
      </c>
      <c r="H2222" s="54">
        <v>5</v>
      </c>
      <c r="I2222" s="54">
        <v>5</v>
      </c>
      <c r="J2222" s="53" t="s">
        <v>11104</v>
      </c>
    </row>
    <row r="2223" spans="1:10" x14ac:dyDescent="0.2">
      <c r="A2223" s="59" t="s">
        <v>11108</v>
      </c>
      <c r="B2223" s="53" t="s">
        <v>11109</v>
      </c>
      <c r="C2223" s="54">
        <v>1.23797</v>
      </c>
      <c r="D2223" s="54">
        <v>1.2241899999999999</v>
      </c>
      <c r="E2223" s="54">
        <f t="shared" si="68"/>
        <v>1.0112564226141367</v>
      </c>
      <c r="F2223" s="54">
        <f t="shared" si="69"/>
        <v>1.6148865418308688E-2</v>
      </c>
      <c r="G2223" s="54">
        <v>0.73383597761180974</v>
      </c>
      <c r="H2223" s="54">
        <v>9</v>
      </c>
      <c r="I2223" s="54">
        <v>9</v>
      </c>
      <c r="J2223" s="53" t="s">
        <v>11107</v>
      </c>
    </row>
    <row r="2224" spans="1:10" x14ac:dyDescent="0.2">
      <c r="A2224" s="59" t="s">
        <v>11111</v>
      </c>
      <c r="B2224" s="53" t="s">
        <v>11112</v>
      </c>
      <c r="C2224" s="54">
        <v>0.88531800000000005</v>
      </c>
      <c r="D2224" s="54">
        <v>0.96554600000000002</v>
      </c>
      <c r="E2224" s="54">
        <f t="shared" si="68"/>
        <v>0.91690918920486442</v>
      </c>
      <c r="F2224" s="54">
        <f t="shared" si="69"/>
        <v>-0.12514923868025318</v>
      </c>
      <c r="G2224" s="54">
        <v>0.73396609756981324</v>
      </c>
      <c r="H2224" s="54">
        <v>4</v>
      </c>
      <c r="I2224" s="54">
        <v>4</v>
      </c>
      <c r="J2224" s="53" t="s">
        <v>11110</v>
      </c>
    </row>
    <row r="2225" spans="1:10" x14ac:dyDescent="0.2">
      <c r="A2225" s="59" t="s">
        <v>11114</v>
      </c>
      <c r="B2225" s="53" t="s">
        <v>11115</v>
      </c>
      <c r="C2225" s="54">
        <v>1.0397700000000001</v>
      </c>
      <c r="D2225" s="54">
        <v>1.14401</v>
      </c>
      <c r="E2225" s="54">
        <f t="shared" si="68"/>
        <v>0.90888191536787277</v>
      </c>
      <c r="F2225" s="54">
        <f t="shared" si="69"/>
        <v>-0.13783522750817942</v>
      </c>
      <c r="G2225" s="54">
        <v>0.73400665915604157</v>
      </c>
      <c r="H2225" s="54">
        <v>4</v>
      </c>
      <c r="I2225" s="54">
        <v>4</v>
      </c>
      <c r="J2225" s="53" t="s">
        <v>11113</v>
      </c>
    </row>
    <row r="2226" spans="1:10" x14ac:dyDescent="0.2">
      <c r="A2226" s="59" t="s">
        <v>11117</v>
      </c>
      <c r="B2226" s="53" t="s">
        <v>11118</v>
      </c>
      <c r="C2226" s="54">
        <v>0.85610699999999995</v>
      </c>
      <c r="D2226" s="54">
        <v>0.84130300000000002</v>
      </c>
      <c r="E2226" s="54">
        <f t="shared" si="68"/>
        <v>1.0175965139789112</v>
      </c>
      <c r="F2226" s="54">
        <f t="shared" si="69"/>
        <v>2.5165633445252095E-2</v>
      </c>
      <c r="G2226" s="54">
        <v>0.73407764732581293</v>
      </c>
      <c r="H2226" s="54">
        <v>3</v>
      </c>
      <c r="I2226" s="54">
        <v>3</v>
      </c>
      <c r="J2226" s="53" t="s">
        <v>11116</v>
      </c>
    </row>
    <row r="2227" spans="1:10" x14ac:dyDescent="0.2">
      <c r="A2227" s="59" t="s">
        <v>11120</v>
      </c>
      <c r="B2227" s="53" t="s">
        <v>11121</v>
      </c>
      <c r="C2227" s="54">
        <v>2.0640299999999998</v>
      </c>
      <c r="D2227" s="54">
        <v>1.9841800000000001</v>
      </c>
      <c r="E2227" s="54">
        <f t="shared" si="68"/>
        <v>1.040243324698364</v>
      </c>
      <c r="F2227" s="54">
        <f t="shared" si="69"/>
        <v>5.692103055477845E-2</v>
      </c>
      <c r="G2227" s="54">
        <v>0.73411314398521843</v>
      </c>
      <c r="H2227" s="54">
        <v>5</v>
      </c>
      <c r="I2227" s="54">
        <v>5</v>
      </c>
      <c r="J2227" s="53" t="s">
        <v>11119</v>
      </c>
    </row>
    <row r="2228" spans="1:10" x14ac:dyDescent="0.2">
      <c r="A2228" s="59" t="s">
        <v>11123</v>
      </c>
      <c r="B2228" s="53" t="s">
        <v>11124</v>
      </c>
      <c r="C2228" s="54">
        <v>0.73835200000000001</v>
      </c>
      <c r="D2228" s="54">
        <v>0.72637300000000005</v>
      </c>
      <c r="E2228" s="54">
        <f t="shared" si="68"/>
        <v>1.0164915270804393</v>
      </c>
      <c r="F2228" s="54">
        <f t="shared" si="69"/>
        <v>2.3598189712918372E-2</v>
      </c>
      <c r="G2228" s="54">
        <v>0.73518899923438741</v>
      </c>
      <c r="H2228" s="54">
        <v>7</v>
      </c>
      <c r="I2228" s="54">
        <v>7</v>
      </c>
      <c r="J2228" s="53" t="s">
        <v>11122</v>
      </c>
    </row>
    <row r="2229" spans="1:10" x14ac:dyDescent="0.2">
      <c r="A2229" s="59" t="s">
        <v>11126</v>
      </c>
      <c r="B2229" s="53" t="s">
        <v>11127</v>
      </c>
      <c r="C2229" s="54">
        <v>0.892181</v>
      </c>
      <c r="D2229" s="54">
        <v>0.90740699999999996</v>
      </c>
      <c r="E2229" s="54">
        <f t="shared" si="68"/>
        <v>0.98322031899687801</v>
      </c>
      <c r="F2229" s="54">
        <f t="shared" si="69"/>
        <v>-2.4413364476695815E-2</v>
      </c>
      <c r="G2229" s="54">
        <v>0.73650550954703309</v>
      </c>
      <c r="H2229" s="54">
        <v>8</v>
      </c>
      <c r="I2229" s="54">
        <v>8</v>
      </c>
      <c r="J2229" s="53" t="s">
        <v>11125</v>
      </c>
    </row>
    <row r="2230" spans="1:10" x14ac:dyDescent="0.2">
      <c r="A2230" s="59" t="s">
        <v>11129</v>
      </c>
      <c r="B2230" s="53" t="s">
        <v>11130</v>
      </c>
      <c r="C2230" s="54">
        <v>2.0346299999999999</v>
      </c>
      <c r="D2230" s="54">
        <v>2.0070800000000002</v>
      </c>
      <c r="E2230" s="54">
        <f t="shared" si="68"/>
        <v>1.0137264085138609</v>
      </c>
      <c r="F2230" s="54">
        <f t="shared" si="69"/>
        <v>1.9668340369953682E-2</v>
      </c>
      <c r="G2230" s="54">
        <v>0.73671921973945187</v>
      </c>
      <c r="H2230" s="54">
        <v>2</v>
      </c>
      <c r="I2230" s="54">
        <v>2</v>
      </c>
      <c r="J2230" s="53" t="s">
        <v>11128</v>
      </c>
    </row>
    <row r="2231" spans="1:10" x14ac:dyDescent="0.2">
      <c r="A2231" s="59" t="s">
        <v>11132</v>
      </c>
      <c r="B2231" s="53" t="s">
        <v>11133</v>
      </c>
      <c r="C2231" s="54">
        <v>1.2696499999999999</v>
      </c>
      <c r="D2231" s="54">
        <v>1.2996700000000001</v>
      </c>
      <c r="E2231" s="54">
        <f t="shared" si="68"/>
        <v>0.97690182892580413</v>
      </c>
      <c r="F2231" s="54">
        <f t="shared" si="69"/>
        <v>-3.3714505097047341E-2</v>
      </c>
      <c r="G2231" s="54">
        <v>0.73678198768483638</v>
      </c>
      <c r="H2231" s="54">
        <v>6</v>
      </c>
      <c r="I2231" s="54">
        <v>6</v>
      </c>
      <c r="J2231" s="53" t="s">
        <v>11131</v>
      </c>
    </row>
    <row r="2232" spans="1:10" x14ac:dyDescent="0.2">
      <c r="A2232" s="59" t="s">
        <v>11135</v>
      </c>
      <c r="B2232" s="53" t="s">
        <v>11136</v>
      </c>
      <c r="C2232" s="54">
        <v>0.75044299999999997</v>
      </c>
      <c r="D2232" s="54">
        <v>0.76350799999999996</v>
      </c>
      <c r="E2232" s="54">
        <f t="shared" si="68"/>
        <v>0.9828881950156384</v>
      </c>
      <c r="F2232" s="54">
        <f t="shared" si="69"/>
        <v>-2.4900777680837261E-2</v>
      </c>
      <c r="G2232" s="54">
        <v>0.73726055695097159</v>
      </c>
      <c r="H2232" s="54">
        <v>6</v>
      </c>
      <c r="I2232" s="54">
        <v>4</v>
      </c>
      <c r="J2232" s="53" t="s">
        <v>11134</v>
      </c>
    </row>
    <row r="2233" spans="1:10" x14ac:dyDescent="0.2">
      <c r="A2233" s="59" t="s">
        <v>11138</v>
      </c>
      <c r="B2233" s="53" t="s">
        <v>11139</v>
      </c>
      <c r="C2233" s="54">
        <v>0.74623099999999998</v>
      </c>
      <c r="D2233" s="54">
        <v>0.71677199999999996</v>
      </c>
      <c r="E2233" s="54">
        <f t="shared" si="68"/>
        <v>1.0410995407186665</v>
      </c>
      <c r="F2233" s="54">
        <f t="shared" si="69"/>
        <v>5.8108012956021492E-2</v>
      </c>
      <c r="G2233" s="54">
        <v>0.73818803226688345</v>
      </c>
      <c r="H2233" s="54">
        <v>2</v>
      </c>
      <c r="I2233" s="54">
        <v>2</v>
      </c>
      <c r="J2233" s="53" t="s">
        <v>11137</v>
      </c>
    </row>
    <row r="2234" spans="1:10" x14ac:dyDescent="0.2">
      <c r="A2234" s="59" t="s">
        <v>11141</v>
      </c>
      <c r="B2234" s="53" t="s">
        <v>11142</v>
      </c>
      <c r="C2234" s="54">
        <v>1.1517200000000001</v>
      </c>
      <c r="D2234" s="54">
        <v>1.09551</v>
      </c>
      <c r="E2234" s="54">
        <f t="shared" si="68"/>
        <v>1.051309435787898</v>
      </c>
      <c r="F2234" s="54">
        <f t="shared" si="69"/>
        <v>7.2187365562495373E-2</v>
      </c>
      <c r="G2234" s="54">
        <v>0.73996810389504308</v>
      </c>
      <c r="H2234" s="54">
        <v>4</v>
      </c>
      <c r="I2234" s="54">
        <v>4</v>
      </c>
      <c r="J2234" s="53" t="s">
        <v>11140</v>
      </c>
    </row>
    <row r="2235" spans="1:10" x14ac:dyDescent="0.2">
      <c r="A2235" s="59" t="s">
        <v>11144</v>
      </c>
      <c r="B2235" s="53" t="s">
        <v>11145</v>
      </c>
      <c r="C2235" s="54">
        <v>0.97902900000000004</v>
      </c>
      <c r="D2235" s="54">
        <v>1.07409</v>
      </c>
      <c r="E2235" s="54">
        <f t="shared" si="68"/>
        <v>0.91149624333156443</v>
      </c>
      <c r="F2235" s="54">
        <f t="shared" si="69"/>
        <v>-0.13369138457807156</v>
      </c>
      <c r="G2235" s="54">
        <v>0.74206679704637535</v>
      </c>
      <c r="H2235" s="54">
        <v>4</v>
      </c>
      <c r="I2235" s="54">
        <v>3</v>
      </c>
      <c r="J2235" s="53" t="s">
        <v>11143</v>
      </c>
    </row>
    <row r="2236" spans="1:10" x14ac:dyDescent="0.2">
      <c r="A2236" s="59" t="s">
        <v>11147</v>
      </c>
      <c r="B2236" s="53" t="s">
        <v>11148</v>
      </c>
      <c r="C2236" s="54">
        <v>3.0481699999999998</v>
      </c>
      <c r="D2236" s="54">
        <v>2.9779800000000001</v>
      </c>
      <c r="E2236" s="54">
        <f t="shared" si="68"/>
        <v>1.0235696680300068</v>
      </c>
      <c r="F2236" s="54">
        <f t="shared" si="69"/>
        <v>3.3609300994235647E-2</v>
      </c>
      <c r="G2236" s="54">
        <v>0.74207021439813381</v>
      </c>
      <c r="H2236" s="54">
        <v>8</v>
      </c>
      <c r="I2236" s="54">
        <v>8</v>
      </c>
      <c r="J2236" s="53" t="s">
        <v>11146</v>
      </c>
    </row>
    <row r="2237" spans="1:10" x14ac:dyDescent="0.2">
      <c r="A2237" s="59" t="s">
        <v>11150</v>
      </c>
      <c r="B2237" s="53" t="s">
        <v>11151</v>
      </c>
      <c r="C2237" s="54">
        <v>1.19709</v>
      </c>
      <c r="D2237" s="54">
        <v>1.15201</v>
      </c>
      <c r="E2237" s="54">
        <f t="shared" si="68"/>
        <v>1.0391316047603754</v>
      </c>
      <c r="F2237" s="54">
        <f t="shared" si="69"/>
        <v>5.5378381394697557E-2</v>
      </c>
      <c r="G2237" s="54">
        <v>0.74214369126757496</v>
      </c>
      <c r="H2237" s="54">
        <v>4</v>
      </c>
      <c r="I2237" s="54">
        <v>4</v>
      </c>
      <c r="J2237" s="53" t="s">
        <v>11149</v>
      </c>
    </row>
    <row r="2238" spans="1:10" x14ac:dyDescent="0.2">
      <c r="A2238" s="59" t="s">
        <v>11153</v>
      </c>
      <c r="B2238" s="53" t="s">
        <v>11154</v>
      </c>
      <c r="C2238" s="54">
        <v>1.14354</v>
      </c>
      <c r="D2238" s="54">
        <v>1.16621</v>
      </c>
      <c r="E2238" s="54">
        <f t="shared" si="68"/>
        <v>0.98056096243386703</v>
      </c>
      <c r="F2238" s="54">
        <f t="shared" si="69"/>
        <v>-2.8320767920229944E-2</v>
      </c>
      <c r="G2238" s="54">
        <v>0.74255905776845932</v>
      </c>
      <c r="H2238" s="54">
        <v>3</v>
      </c>
      <c r="I2238" s="54">
        <v>3</v>
      </c>
      <c r="J2238" s="53" t="s">
        <v>11152</v>
      </c>
    </row>
    <row r="2239" spans="1:10" x14ac:dyDescent="0.2">
      <c r="A2239" s="59" t="s">
        <v>11156</v>
      </c>
      <c r="B2239" s="60">
        <v>41519</v>
      </c>
      <c r="C2239" s="54">
        <v>2.0099999999999998</v>
      </c>
      <c r="D2239" s="54">
        <v>1.9488000000000001</v>
      </c>
      <c r="E2239" s="54">
        <f t="shared" si="68"/>
        <v>1.0314039408866993</v>
      </c>
      <c r="F2239" s="54">
        <f t="shared" si="69"/>
        <v>4.4609463047320594E-2</v>
      </c>
      <c r="G2239" s="54">
        <v>0.74486745611857863</v>
      </c>
      <c r="H2239" s="54">
        <v>10</v>
      </c>
      <c r="I2239" s="54">
        <v>10</v>
      </c>
      <c r="J2239" s="53" t="s">
        <v>11155</v>
      </c>
    </row>
    <row r="2240" spans="1:10" x14ac:dyDescent="0.2">
      <c r="A2240" s="59" t="s">
        <v>11158</v>
      </c>
      <c r="B2240" s="53" t="s">
        <v>11159</v>
      </c>
      <c r="C2240" s="54">
        <v>1.35307</v>
      </c>
      <c r="D2240" s="54">
        <v>1.3307500000000001</v>
      </c>
      <c r="E2240" s="54">
        <f t="shared" si="68"/>
        <v>1.0167724967123801</v>
      </c>
      <c r="F2240" s="54">
        <f t="shared" si="69"/>
        <v>2.3996911661940405E-2</v>
      </c>
      <c r="G2240" s="54">
        <v>0.74512820009169989</v>
      </c>
      <c r="H2240" s="54">
        <v>4</v>
      </c>
      <c r="I2240" s="54">
        <v>4</v>
      </c>
      <c r="J2240" s="53" t="s">
        <v>11157</v>
      </c>
    </row>
    <row r="2241" spans="1:10" x14ac:dyDescent="0.2">
      <c r="A2241" s="59" t="s">
        <v>11161</v>
      </c>
      <c r="B2241" s="53" t="s">
        <v>11162</v>
      </c>
      <c r="C2241" s="54">
        <v>1.0684400000000001</v>
      </c>
      <c r="D2241" s="54">
        <v>1.1238900000000001</v>
      </c>
      <c r="E2241" s="54">
        <f t="shared" si="68"/>
        <v>0.95066243137673612</v>
      </c>
      <c r="F2241" s="54">
        <f t="shared" si="69"/>
        <v>-7.2994946266203328E-2</v>
      </c>
      <c r="G2241" s="54">
        <v>0.74623222583766113</v>
      </c>
      <c r="H2241" s="54">
        <v>6</v>
      </c>
      <c r="I2241" s="54">
        <v>6</v>
      </c>
      <c r="J2241" s="53" t="s">
        <v>11160</v>
      </c>
    </row>
    <row r="2242" spans="1:10" x14ac:dyDescent="0.2">
      <c r="A2242" s="59" t="s">
        <v>11164</v>
      </c>
      <c r="B2242" s="53" t="s">
        <v>11165</v>
      </c>
      <c r="C2242" s="54">
        <v>0.553504</v>
      </c>
      <c r="D2242" s="54">
        <v>0.56439099999999998</v>
      </c>
      <c r="E2242" s="54">
        <f t="shared" si="68"/>
        <v>0.98071018141678379</v>
      </c>
      <c r="F2242" s="54">
        <f t="shared" si="69"/>
        <v>-2.8101239388694813E-2</v>
      </c>
      <c r="G2242" s="54">
        <v>0.74635079541722227</v>
      </c>
      <c r="H2242" s="54">
        <v>9</v>
      </c>
      <c r="I2242" s="54">
        <v>8</v>
      </c>
      <c r="J2242" s="53" t="s">
        <v>11163</v>
      </c>
    </row>
    <row r="2243" spans="1:10" x14ac:dyDescent="0.2">
      <c r="A2243" s="59" t="s">
        <v>11167</v>
      </c>
      <c r="B2243" s="53" t="s">
        <v>11168</v>
      </c>
      <c r="C2243" s="54">
        <v>1.0721000000000001</v>
      </c>
      <c r="D2243" s="54">
        <v>1.14788</v>
      </c>
      <c r="E2243" s="54">
        <f t="shared" si="68"/>
        <v>0.933982646269645</v>
      </c>
      <c r="F2243" s="54">
        <f t="shared" si="69"/>
        <v>-9.8532350491304002E-2</v>
      </c>
      <c r="G2243" s="54">
        <v>0.74713657982843151</v>
      </c>
      <c r="H2243" s="54">
        <v>2</v>
      </c>
      <c r="I2243" s="54">
        <v>2</v>
      </c>
      <c r="J2243" s="53" t="s">
        <v>11166</v>
      </c>
    </row>
    <row r="2244" spans="1:10" x14ac:dyDescent="0.2">
      <c r="A2244" s="59" t="s">
        <v>11170</v>
      </c>
      <c r="B2244" s="53" t="s">
        <v>11171</v>
      </c>
      <c r="C2244" s="54">
        <v>0.69719500000000001</v>
      </c>
      <c r="D2244" s="54">
        <v>0.73385199999999995</v>
      </c>
      <c r="E2244" s="54">
        <f t="shared" si="68"/>
        <v>0.95004851114393651</v>
      </c>
      <c r="F2244" s="54">
        <f t="shared" si="69"/>
        <v>-7.3926913022797303E-2</v>
      </c>
      <c r="G2244" s="54">
        <v>0.74795935770816202</v>
      </c>
      <c r="H2244" s="54">
        <v>7</v>
      </c>
      <c r="I2244" s="54">
        <v>3</v>
      </c>
      <c r="J2244" s="53" t="s">
        <v>11169</v>
      </c>
    </row>
    <row r="2245" spans="1:10" x14ac:dyDescent="0.2">
      <c r="A2245" s="59" t="s">
        <v>11173</v>
      </c>
      <c r="B2245" s="53" t="s">
        <v>11174</v>
      </c>
      <c r="C2245" s="54">
        <v>1.78922</v>
      </c>
      <c r="D2245" s="54">
        <v>1.81765</v>
      </c>
      <c r="E2245" s="54">
        <f t="shared" si="68"/>
        <v>0.98435892498555833</v>
      </c>
      <c r="F2245" s="54">
        <f t="shared" si="69"/>
        <v>-2.2743636152633234E-2</v>
      </c>
      <c r="G2245" s="54">
        <v>0.7483021620144823</v>
      </c>
      <c r="H2245" s="54">
        <v>22</v>
      </c>
      <c r="I2245" s="54">
        <v>22</v>
      </c>
      <c r="J2245" s="53" t="s">
        <v>11172</v>
      </c>
    </row>
    <row r="2246" spans="1:10" x14ac:dyDescent="0.2">
      <c r="A2246" s="59" t="s">
        <v>11176</v>
      </c>
      <c r="B2246" s="53" t="s">
        <v>11177</v>
      </c>
      <c r="C2246" s="54">
        <v>12.139699999999999</v>
      </c>
      <c r="D2246" s="54">
        <v>13.135400000000001</v>
      </c>
      <c r="E2246" s="54">
        <f t="shared" ref="E2246:E2309" si="70">C2246/D2246</f>
        <v>0.92419720754602064</v>
      </c>
      <c r="F2246" s="54">
        <f t="shared" ref="F2246:F2309" si="71">LOG(E2246,2)</f>
        <v>-0.1137273644670897</v>
      </c>
      <c r="G2246" s="54">
        <v>0.74868477232388597</v>
      </c>
      <c r="H2246" s="54">
        <v>8</v>
      </c>
      <c r="I2246" s="54">
        <v>8</v>
      </c>
      <c r="J2246" s="53" t="s">
        <v>11175</v>
      </c>
    </row>
    <row r="2247" spans="1:10" x14ac:dyDescent="0.2">
      <c r="B2247" s="53" t="s">
        <v>11179</v>
      </c>
      <c r="C2247" s="54">
        <v>1.2659400000000001</v>
      </c>
      <c r="D2247" s="54">
        <v>1.2759799999999999</v>
      </c>
      <c r="E2247" s="54">
        <f t="shared" si="70"/>
        <v>0.99213153811188282</v>
      </c>
      <c r="F2247" s="54">
        <f t="shared" si="71"/>
        <v>-1.1396687177220503E-2</v>
      </c>
      <c r="G2247" s="54">
        <v>0.74876235231091803</v>
      </c>
      <c r="H2247" s="54">
        <v>23</v>
      </c>
      <c r="I2247" s="54">
        <v>8</v>
      </c>
      <c r="J2247" s="53" t="s">
        <v>11178</v>
      </c>
    </row>
    <row r="2248" spans="1:10" x14ac:dyDescent="0.2">
      <c r="A2248" s="59" t="s">
        <v>11181</v>
      </c>
      <c r="B2248" s="53" t="s">
        <v>11182</v>
      </c>
      <c r="C2248" s="54">
        <v>2.9406500000000002</v>
      </c>
      <c r="D2248" s="54">
        <v>2.7130899999999998</v>
      </c>
      <c r="E2248" s="54">
        <f t="shared" si="70"/>
        <v>1.0838748438127745</v>
      </c>
      <c r="F2248" s="54">
        <f t="shared" si="71"/>
        <v>0.11619817677010438</v>
      </c>
      <c r="G2248" s="54">
        <v>0.750676810353896</v>
      </c>
      <c r="H2248" s="54">
        <v>4</v>
      </c>
      <c r="I2248" s="54">
        <v>4</v>
      </c>
      <c r="J2248" s="53" t="s">
        <v>11180</v>
      </c>
    </row>
    <row r="2249" spans="1:10" x14ac:dyDescent="0.2">
      <c r="A2249" s="59" t="s">
        <v>11184</v>
      </c>
      <c r="B2249" s="53" t="s">
        <v>11185</v>
      </c>
      <c r="C2249" s="54">
        <v>2.3343500000000001</v>
      </c>
      <c r="D2249" s="54">
        <v>2.3742700000000001</v>
      </c>
      <c r="E2249" s="54">
        <f t="shared" si="70"/>
        <v>0.98318641098105941</v>
      </c>
      <c r="F2249" s="54">
        <f t="shared" si="71"/>
        <v>-2.4463119113442067E-2</v>
      </c>
      <c r="G2249" s="54">
        <v>0.7518254103497235</v>
      </c>
      <c r="H2249" s="54">
        <v>7</v>
      </c>
      <c r="I2249" s="54">
        <v>7</v>
      </c>
      <c r="J2249" s="53" t="s">
        <v>11183</v>
      </c>
    </row>
    <row r="2250" spans="1:10" x14ac:dyDescent="0.2">
      <c r="A2250" s="59" t="s">
        <v>11187</v>
      </c>
      <c r="B2250" s="53" t="s">
        <v>11188</v>
      </c>
      <c r="C2250" s="54">
        <v>3.8907600000000002</v>
      </c>
      <c r="D2250" s="54">
        <v>4.0774299999999997</v>
      </c>
      <c r="E2250" s="54">
        <f t="shared" si="70"/>
        <v>0.95421871129608615</v>
      </c>
      <c r="F2250" s="54">
        <f t="shared" si="71"/>
        <v>-6.7608118448396828E-2</v>
      </c>
      <c r="G2250" s="54">
        <v>0.75196737739439823</v>
      </c>
      <c r="H2250" s="54">
        <v>2</v>
      </c>
      <c r="I2250" s="54">
        <v>2</v>
      </c>
      <c r="J2250" s="53" t="s">
        <v>11186</v>
      </c>
    </row>
    <row r="2251" spans="1:10" x14ac:dyDescent="0.2">
      <c r="A2251" s="59" t="s">
        <v>11190</v>
      </c>
      <c r="B2251" s="53" t="s">
        <v>11191</v>
      </c>
      <c r="C2251" s="54">
        <v>1.08734</v>
      </c>
      <c r="D2251" s="54">
        <v>1.0544500000000001</v>
      </c>
      <c r="E2251" s="54">
        <f t="shared" si="70"/>
        <v>1.0311916164825263</v>
      </c>
      <c r="F2251" s="54">
        <f t="shared" si="71"/>
        <v>4.4312439847646178E-2</v>
      </c>
      <c r="G2251" s="54">
        <v>0.75214747171988316</v>
      </c>
      <c r="H2251" s="54">
        <v>8</v>
      </c>
      <c r="I2251" s="54">
        <v>8</v>
      </c>
      <c r="J2251" s="53" t="s">
        <v>11189</v>
      </c>
    </row>
    <row r="2252" spans="1:10" x14ac:dyDescent="0.2">
      <c r="A2252" s="59" t="s">
        <v>11193</v>
      </c>
      <c r="B2252" s="53" t="s">
        <v>11194</v>
      </c>
      <c r="C2252" s="54">
        <v>0.67874199999999996</v>
      </c>
      <c r="D2252" s="54">
        <v>0.64213699999999996</v>
      </c>
      <c r="E2252" s="54">
        <f t="shared" si="70"/>
        <v>1.057004969344548</v>
      </c>
      <c r="F2252" s="54">
        <f t="shared" si="71"/>
        <v>7.9982159343002138E-2</v>
      </c>
      <c r="G2252" s="54">
        <v>0.75220809008694589</v>
      </c>
      <c r="H2252" s="54">
        <v>10</v>
      </c>
      <c r="I2252" s="54">
        <v>9</v>
      </c>
      <c r="J2252" s="53" t="s">
        <v>11192</v>
      </c>
    </row>
    <row r="2253" spans="1:10" x14ac:dyDescent="0.2">
      <c r="A2253" s="59" t="s">
        <v>11196</v>
      </c>
      <c r="B2253" s="53" t="s">
        <v>11197</v>
      </c>
      <c r="C2253" s="54">
        <v>0.76344100000000004</v>
      </c>
      <c r="D2253" s="54">
        <v>0.74363299999999999</v>
      </c>
      <c r="E2253" s="54">
        <f t="shared" si="70"/>
        <v>1.0266367953009079</v>
      </c>
      <c r="F2253" s="54">
        <f t="shared" si="71"/>
        <v>3.7925873674803753E-2</v>
      </c>
      <c r="G2253" s="54">
        <v>0.75382754047764045</v>
      </c>
      <c r="H2253" s="54">
        <v>3</v>
      </c>
      <c r="I2253" s="54">
        <v>2</v>
      </c>
      <c r="J2253" s="53" t="s">
        <v>11195</v>
      </c>
    </row>
    <row r="2254" spans="1:10" x14ac:dyDescent="0.2">
      <c r="A2254" s="59" t="s">
        <v>11199</v>
      </c>
      <c r="B2254" s="53" t="s">
        <v>11200</v>
      </c>
      <c r="C2254" s="54">
        <v>0.80650900000000003</v>
      </c>
      <c r="D2254" s="54">
        <v>0.83238699999999999</v>
      </c>
      <c r="E2254" s="54">
        <f t="shared" si="70"/>
        <v>0.96891109543998166</v>
      </c>
      <c r="F2254" s="54">
        <f t="shared" si="71"/>
        <v>-4.5563800817861468E-2</v>
      </c>
      <c r="G2254" s="54">
        <v>0.75401328882886587</v>
      </c>
      <c r="H2254" s="54">
        <v>16</v>
      </c>
      <c r="I2254" s="54">
        <v>16</v>
      </c>
      <c r="J2254" s="53" t="s">
        <v>11198</v>
      </c>
    </row>
    <row r="2255" spans="1:10" x14ac:dyDescent="0.2">
      <c r="A2255" s="59" t="s">
        <v>6853</v>
      </c>
      <c r="B2255" s="53" t="s">
        <v>11202</v>
      </c>
      <c r="C2255" s="54">
        <v>0.92871099999999995</v>
      </c>
      <c r="D2255" s="54">
        <v>0.91394600000000004</v>
      </c>
      <c r="E2255" s="54">
        <f t="shared" si="70"/>
        <v>1.0161552214244605</v>
      </c>
      <c r="F2255" s="54">
        <f t="shared" si="71"/>
        <v>2.3120795884514371E-2</v>
      </c>
      <c r="G2255" s="54">
        <v>0.75402196977763136</v>
      </c>
      <c r="H2255" s="54">
        <v>10</v>
      </c>
      <c r="I2255" s="54">
        <v>10</v>
      </c>
      <c r="J2255" s="53" t="s">
        <v>11201</v>
      </c>
    </row>
    <row r="2256" spans="1:10" x14ac:dyDescent="0.2">
      <c r="B2256" s="53" t="s">
        <v>11204</v>
      </c>
      <c r="C2256" s="54">
        <v>3.1238000000000001</v>
      </c>
      <c r="D2256" s="54">
        <v>3.0860300000000001</v>
      </c>
      <c r="E2256" s="54">
        <f t="shared" si="70"/>
        <v>1.0122390255441458</v>
      </c>
      <c r="F2256" s="54">
        <f t="shared" si="71"/>
        <v>1.7550001741103383E-2</v>
      </c>
      <c r="G2256" s="54">
        <v>0.75462988461705693</v>
      </c>
      <c r="H2256" s="54">
        <v>3</v>
      </c>
      <c r="I2256" s="54">
        <v>3</v>
      </c>
      <c r="J2256" s="53" t="s">
        <v>11203</v>
      </c>
    </row>
    <row r="2257" spans="1:10" x14ac:dyDescent="0.2">
      <c r="A2257" s="59" t="s">
        <v>11206</v>
      </c>
      <c r="B2257" s="53" t="s">
        <v>11207</v>
      </c>
      <c r="C2257" s="54">
        <v>1.44791</v>
      </c>
      <c r="D2257" s="54">
        <v>1.38103</v>
      </c>
      <c r="E2257" s="54">
        <f t="shared" si="70"/>
        <v>1.0484276228611979</v>
      </c>
      <c r="F2257" s="54">
        <f t="shared" si="71"/>
        <v>6.8227269881486252E-2</v>
      </c>
      <c r="G2257" s="54">
        <v>0.7546420479117425</v>
      </c>
      <c r="H2257" s="54">
        <v>4</v>
      </c>
      <c r="I2257" s="54">
        <v>4</v>
      </c>
      <c r="J2257" s="53" t="s">
        <v>11205</v>
      </c>
    </row>
    <row r="2258" spans="1:10" x14ac:dyDescent="0.2">
      <c r="A2258" s="59" t="s">
        <v>11209</v>
      </c>
      <c r="B2258" s="53" t="s">
        <v>11210</v>
      </c>
      <c r="C2258" s="54">
        <v>4.1424700000000003</v>
      </c>
      <c r="D2258" s="54">
        <v>4.0081199999999999</v>
      </c>
      <c r="E2258" s="54">
        <f t="shared" si="70"/>
        <v>1.0335194555053242</v>
      </c>
      <c r="F2258" s="54">
        <f t="shared" si="71"/>
        <v>4.7565547057371968E-2</v>
      </c>
      <c r="G2258" s="54">
        <v>0.75469765404128508</v>
      </c>
      <c r="H2258" s="54">
        <v>6</v>
      </c>
      <c r="I2258" s="54">
        <v>6</v>
      </c>
      <c r="J2258" s="53" t="s">
        <v>11208</v>
      </c>
    </row>
    <row r="2259" spans="1:10" x14ac:dyDescent="0.2">
      <c r="A2259" s="59" t="s">
        <v>11212</v>
      </c>
      <c r="B2259" s="53" t="s">
        <v>11213</v>
      </c>
      <c r="C2259" s="54">
        <v>1.3185800000000001</v>
      </c>
      <c r="D2259" s="54">
        <v>1.34694</v>
      </c>
      <c r="E2259" s="54">
        <f t="shared" si="70"/>
        <v>0.97894486762587796</v>
      </c>
      <c r="F2259" s="54">
        <f t="shared" si="71"/>
        <v>-3.0700482701341018E-2</v>
      </c>
      <c r="G2259" s="54">
        <v>0.75519829362469204</v>
      </c>
      <c r="H2259" s="54">
        <v>3</v>
      </c>
      <c r="I2259" s="54">
        <v>3</v>
      </c>
      <c r="J2259" s="53" t="s">
        <v>11211</v>
      </c>
    </row>
    <row r="2260" spans="1:10" x14ac:dyDescent="0.2">
      <c r="A2260" s="59" t="s">
        <v>11215</v>
      </c>
      <c r="B2260" s="53" t="s">
        <v>11216</v>
      </c>
      <c r="C2260" s="54">
        <v>0.70852999999999999</v>
      </c>
      <c r="D2260" s="54">
        <v>0.68941399999999997</v>
      </c>
      <c r="E2260" s="54">
        <f t="shared" si="70"/>
        <v>1.0277278964453871</v>
      </c>
      <c r="F2260" s="54">
        <f t="shared" si="71"/>
        <v>3.9458343897431164E-2</v>
      </c>
      <c r="G2260" s="54">
        <v>0.75556007318600815</v>
      </c>
      <c r="H2260" s="54">
        <v>9</v>
      </c>
      <c r="I2260" s="54">
        <v>9</v>
      </c>
      <c r="J2260" s="53" t="s">
        <v>11214</v>
      </c>
    </row>
    <row r="2261" spans="1:10" x14ac:dyDescent="0.2">
      <c r="A2261" s="59" t="s">
        <v>11218</v>
      </c>
      <c r="B2261" s="53" t="s">
        <v>11219</v>
      </c>
      <c r="C2261" s="54">
        <v>0.91239800000000004</v>
      </c>
      <c r="D2261" s="54">
        <v>0.92837099999999995</v>
      </c>
      <c r="E2261" s="54">
        <f t="shared" si="70"/>
        <v>0.98279459397159119</v>
      </c>
      <c r="F2261" s="54">
        <f t="shared" si="71"/>
        <v>-2.5038172954304123E-2</v>
      </c>
      <c r="G2261" s="54">
        <v>0.75570796567399245</v>
      </c>
      <c r="H2261" s="54">
        <v>12</v>
      </c>
      <c r="I2261" s="54">
        <v>12</v>
      </c>
      <c r="J2261" s="53" t="s">
        <v>11217</v>
      </c>
    </row>
    <row r="2262" spans="1:10" x14ac:dyDescent="0.2">
      <c r="A2262" s="59" t="s">
        <v>11221</v>
      </c>
      <c r="B2262" s="53" t="s">
        <v>11222</v>
      </c>
      <c r="C2262" s="54">
        <v>0.88400199999999995</v>
      </c>
      <c r="D2262" s="54">
        <v>0.92175399999999996</v>
      </c>
      <c r="E2262" s="54">
        <f t="shared" si="70"/>
        <v>0.95904330222597356</v>
      </c>
      <c r="F2262" s="54">
        <f t="shared" si="71"/>
        <v>-6.0332138354800113E-2</v>
      </c>
      <c r="G2262" s="54">
        <v>0.75598120791809054</v>
      </c>
      <c r="H2262" s="54">
        <v>3</v>
      </c>
      <c r="I2262" s="54">
        <v>3</v>
      </c>
      <c r="J2262" s="53" t="s">
        <v>11220</v>
      </c>
    </row>
    <row r="2263" spans="1:10" x14ac:dyDescent="0.2">
      <c r="A2263" s="59" t="s">
        <v>11224</v>
      </c>
      <c r="B2263" s="53" t="s">
        <v>11225</v>
      </c>
      <c r="C2263" s="54">
        <v>1.23804</v>
      </c>
      <c r="D2263" s="54">
        <v>1.26844</v>
      </c>
      <c r="E2263" s="54">
        <f t="shared" si="70"/>
        <v>0.97603355302576389</v>
      </c>
      <c r="F2263" s="54">
        <f t="shared" si="71"/>
        <v>-3.4997350837081075E-2</v>
      </c>
      <c r="G2263" s="54">
        <v>0.75715361463084374</v>
      </c>
      <c r="H2263" s="54">
        <v>7</v>
      </c>
      <c r="I2263" s="54">
        <v>7</v>
      </c>
      <c r="J2263" s="53" t="s">
        <v>11223</v>
      </c>
    </row>
    <row r="2264" spans="1:10" x14ac:dyDescent="0.2">
      <c r="A2264" s="59" t="s">
        <v>11227</v>
      </c>
      <c r="B2264" s="53" t="s">
        <v>11228</v>
      </c>
      <c r="C2264" s="54">
        <v>0.69210000000000005</v>
      </c>
      <c r="D2264" s="54">
        <v>0.68231600000000003</v>
      </c>
      <c r="E2264" s="54">
        <f t="shared" si="70"/>
        <v>1.0143393969949408</v>
      </c>
      <c r="F2264" s="54">
        <f t="shared" si="71"/>
        <v>2.0540457503731617E-2</v>
      </c>
      <c r="G2264" s="54">
        <v>0.75753377355232432</v>
      </c>
      <c r="H2264" s="54">
        <v>3</v>
      </c>
      <c r="I2264" s="54">
        <v>3</v>
      </c>
      <c r="J2264" s="53" t="s">
        <v>11226</v>
      </c>
    </row>
    <row r="2265" spans="1:10" x14ac:dyDescent="0.2">
      <c r="A2265" s="59" t="s">
        <v>11230</v>
      </c>
      <c r="B2265" s="53" t="s">
        <v>11231</v>
      </c>
      <c r="C2265" s="54">
        <v>0.64916499999999999</v>
      </c>
      <c r="D2265" s="54">
        <v>0.66023600000000005</v>
      </c>
      <c r="E2265" s="54">
        <f t="shared" si="70"/>
        <v>0.983231753494205</v>
      </c>
      <c r="F2265" s="54">
        <f t="shared" si="71"/>
        <v>-2.4396586551802889E-2</v>
      </c>
      <c r="G2265" s="54">
        <v>0.75852168302702994</v>
      </c>
      <c r="H2265" s="54">
        <v>5</v>
      </c>
      <c r="I2265" s="54">
        <v>5</v>
      </c>
      <c r="J2265" s="53" t="s">
        <v>11229</v>
      </c>
    </row>
    <row r="2266" spans="1:10" x14ac:dyDescent="0.2">
      <c r="A2266" s="59" t="s">
        <v>11233</v>
      </c>
      <c r="B2266" s="53" t="s">
        <v>11234</v>
      </c>
      <c r="C2266" s="54">
        <v>1.42984</v>
      </c>
      <c r="D2266" s="54">
        <v>1.30507</v>
      </c>
      <c r="E2266" s="54">
        <f t="shared" si="70"/>
        <v>1.0956040672147855</v>
      </c>
      <c r="F2266" s="54">
        <f t="shared" si="71"/>
        <v>0.13172652688768297</v>
      </c>
      <c r="G2266" s="54">
        <v>0.75869810617353994</v>
      </c>
      <c r="H2266" s="54">
        <v>23</v>
      </c>
      <c r="I2266" s="54">
        <v>2</v>
      </c>
      <c r="J2266" s="53" t="s">
        <v>11232</v>
      </c>
    </row>
    <row r="2267" spans="1:10" x14ac:dyDescent="0.2">
      <c r="A2267" s="59" t="s">
        <v>11236</v>
      </c>
      <c r="B2267" s="53" t="s">
        <v>11237</v>
      </c>
      <c r="C2267" s="54">
        <v>0.77097400000000005</v>
      </c>
      <c r="D2267" s="54">
        <v>0.75859399999999999</v>
      </c>
      <c r="E2267" s="54">
        <f t="shared" si="70"/>
        <v>1.01631966506458</v>
      </c>
      <c r="F2267" s="54">
        <f t="shared" si="71"/>
        <v>2.3354247255747543E-2</v>
      </c>
      <c r="G2267" s="54">
        <v>0.7590248593352672</v>
      </c>
      <c r="H2267" s="54">
        <v>3</v>
      </c>
      <c r="I2267" s="54">
        <v>3</v>
      </c>
      <c r="J2267" s="53" t="s">
        <v>11235</v>
      </c>
    </row>
    <row r="2268" spans="1:10" x14ac:dyDescent="0.2">
      <c r="A2268" s="59" t="s">
        <v>11239</v>
      </c>
      <c r="B2268" s="53" t="s">
        <v>11240</v>
      </c>
      <c r="C2268" s="54">
        <v>12.570399999999999</v>
      </c>
      <c r="D2268" s="54">
        <v>13.8866</v>
      </c>
      <c r="E2268" s="54">
        <f t="shared" si="70"/>
        <v>0.90521797992309128</v>
      </c>
      <c r="F2268" s="54">
        <f t="shared" si="71"/>
        <v>-0.14366285441836663</v>
      </c>
      <c r="G2268" s="54">
        <v>0.75917692614753296</v>
      </c>
      <c r="H2268" s="54">
        <v>9</v>
      </c>
      <c r="I2268" s="54">
        <v>7</v>
      </c>
      <c r="J2268" s="53" t="s">
        <v>11238</v>
      </c>
    </row>
    <row r="2269" spans="1:10" x14ac:dyDescent="0.2">
      <c r="A2269" s="59" t="s">
        <v>11242</v>
      </c>
      <c r="B2269" s="53" t="s">
        <v>11243</v>
      </c>
      <c r="C2269" s="54">
        <v>1.19869</v>
      </c>
      <c r="D2269" s="54">
        <v>1.2201500000000001</v>
      </c>
      <c r="E2269" s="54">
        <f t="shared" si="70"/>
        <v>0.98241199852477157</v>
      </c>
      <c r="F2269" s="54">
        <f t="shared" si="71"/>
        <v>-2.5599913956878106E-2</v>
      </c>
      <c r="G2269" s="54">
        <v>0.76001471335399717</v>
      </c>
      <c r="H2269" s="54">
        <v>2</v>
      </c>
      <c r="I2269" s="54">
        <v>2</v>
      </c>
      <c r="J2269" s="53" t="s">
        <v>11241</v>
      </c>
    </row>
    <row r="2270" spans="1:10" x14ac:dyDescent="0.2">
      <c r="A2270" s="59" t="s">
        <v>11245</v>
      </c>
      <c r="B2270" s="53" t="s">
        <v>11246</v>
      </c>
      <c r="C2270" s="54">
        <v>2.10195</v>
      </c>
      <c r="D2270" s="54">
        <v>2.0112399999999999</v>
      </c>
      <c r="E2270" s="54">
        <f t="shared" si="70"/>
        <v>1.0451015294047454</v>
      </c>
      <c r="F2270" s="54">
        <f t="shared" si="71"/>
        <v>6.364310388853589E-2</v>
      </c>
      <c r="G2270" s="54">
        <v>0.7609200013410683</v>
      </c>
      <c r="H2270" s="54">
        <v>3</v>
      </c>
      <c r="I2270" s="54">
        <v>3</v>
      </c>
      <c r="J2270" s="53" t="s">
        <v>11244</v>
      </c>
    </row>
    <row r="2271" spans="1:10" x14ac:dyDescent="0.2">
      <c r="A2271" s="59" t="s">
        <v>11248</v>
      </c>
      <c r="B2271" s="53" t="s">
        <v>11249</v>
      </c>
      <c r="C2271" s="54">
        <v>1.7155899999999999</v>
      </c>
      <c r="D2271" s="54">
        <v>1.74614</v>
      </c>
      <c r="E2271" s="54">
        <f t="shared" si="70"/>
        <v>0.98250426655365541</v>
      </c>
      <c r="F2271" s="54">
        <f t="shared" si="71"/>
        <v>-2.5464422556896384E-2</v>
      </c>
      <c r="G2271" s="54">
        <v>0.76130029836523994</v>
      </c>
      <c r="H2271" s="54">
        <v>5</v>
      </c>
      <c r="I2271" s="54">
        <v>5</v>
      </c>
      <c r="J2271" s="53" t="s">
        <v>11247</v>
      </c>
    </row>
    <row r="2272" spans="1:10" x14ac:dyDescent="0.2">
      <c r="A2272" s="59" t="s">
        <v>11251</v>
      </c>
      <c r="B2272" s="53" t="s">
        <v>11252</v>
      </c>
      <c r="C2272" s="54">
        <v>1.4030400000000001</v>
      </c>
      <c r="D2272" s="54">
        <v>1.4500599999999999</v>
      </c>
      <c r="E2272" s="54">
        <f t="shared" si="70"/>
        <v>0.96757375556873515</v>
      </c>
      <c r="F2272" s="54">
        <f t="shared" si="71"/>
        <v>-4.755645664055113E-2</v>
      </c>
      <c r="G2272" s="54">
        <v>0.76244935260584035</v>
      </c>
      <c r="H2272" s="54">
        <v>5</v>
      </c>
      <c r="I2272" s="54">
        <v>5</v>
      </c>
      <c r="J2272" s="53" t="s">
        <v>11250</v>
      </c>
    </row>
    <row r="2273" spans="1:10" x14ac:dyDescent="0.2">
      <c r="A2273" s="59" t="s">
        <v>11254</v>
      </c>
      <c r="B2273" s="53" t="s">
        <v>11255</v>
      </c>
      <c r="C2273" s="54">
        <v>0.92234300000000002</v>
      </c>
      <c r="D2273" s="54">
        <v>0.90962200000000004</v>
      </c>
      <c r="E2273" s="54">
        <f t="shared" si="70"/>
        <v>1.0139849300038917</v>
      </c>
      <c r="F2273" s="54">
        <f t="shared" si="71"/>
        <v>2.0036210950510915E-2</v>
      </c>
      <c r="G2273" s="54">
        <v>0.76248797688342107</v>
      </c>
      <c r="H2273" s="54">
        <v>15</v>
      </c>
      <c r="I2273" s="54">
        <v>15</v>
      </c>
      <c r="J2273" s="53" t="s">
        <v>11253</v>
      </c>
    </row>
    <row r="2274" spans="1:10" x14ac:dyDescent="0.2">
      <c r="A2274" s="59" t="s">
        <v>11257</v>
      </c>
      <c r="B2274" s="53" t="s">
        <v>11258</v>
      </c>
      <c r="C2274" s="54">
        <v>1.3342099999999999</v>
      </c>
      <c r="D2274" s="54">
        <v>1.36974</v>
      </c>
      <c r="E2274" s="54">
        <f t="shared" si="70"/>
        <v>0.97406077065720498</v>
      </c>
      <c r="F2274" s="54">
        <f t="shared" si="71"/>
        <v>-3.7916311500901537E-2</v>
      </c>
      <c r="G2274" s="54">
        <v>0.76310271726846302</v>
      </c>
      <c r="H2274" s="54">
        <v>6</v>
      </c>
      <c r="I2274" s="54">
        <v>6</v>
      </c>
      <c r="J2274" s="53" t="s">
        <v>11256</v>
      </c>
    </row>
    <row r="2275" spans="1:10" x14ac:dyDescent="0.2">
      <c r="A2275" s="59" t="s">
        <v>11260</v>
      </c>
      <c r="B2275" s="53" t="s">
        <v>11261</v>
      </c>
      <c r="C2275" s="54">
        <v>0.40698200000000001</v>
      </c>
      <c r="D2275" s="54">
        <v>0.390735</v>
      </c>
      <c r="E2275" s="54">
        <f t="shared" si="70"/>
        <v>1.0415806108999706</v>
      </c>
      <c r="F2275" s="54">
        <f t="shared" si="71"/>
        <v>5.8774497991364895E-2</v>
      </c>
      <c r="G2275" s="54">
        <v>0.76347004141567432</v>
      </c>
      <c r="H2275" s="54">
        <v>2</v>
      </c>
      <c r="I2275" s="54">
        <v>2</v>
      </c>
      <c r="J2275" s="53" t="s">
        <v>11259</v>
      </c>
    </row>
    <row r="2276" spans="1:10" x14ac:dyDescent="0.2">
      <c r="A2276" s="59" t="s">
        <v>11263</v>
      </c>
      <c r="B2276" s="53" t="s">
        <v>11264</v>
      </c>
      <c r="C2276" s="54">
        <v>0.25397500000000001</v>
      </c>
      <c r="D2276" s="54">
        <v>0.25897100000000001</v>
      </c>
      <c r="E2276" s="54">
        <f t="shared" si="70"/>
        <v>0.98070826463194716</v>
      </c>
      <c r="F2276" s="54">
        <f t="shared" si="71"/>
        <v>-2.8104059119470597E-2</v>
      </c>
      <c r="G2276" s="54">
        <v>0.76347179937243459</v>
      </c>
      <c r="H2276" s="54">
        <v>10</v>
      </c>
      <c r="I2276" s="54">
        <v>9</v>
      </c>
      <c r="J2276" s="53" t="s">
        <v>11262</v>
      </c>
    </row>
    <row r="2277" spans="1:10" x14ac:dyDescent="0.2">
      <c r="A2277" s="59" t="s">
        <v>11266</v>
      </c>
      <c r="B2277" s="53" t="s">
        <v>11267</v>
      </c>
      <c r="C2277" s="54">
        <v>1.4134</v>
      </c>
      <c r="D2277" s="54">
        <v>1.60728</v>
      </c>
      <c r="E2277" s="54">
        <f t="shared" si="70"/>
        <v>0.87937384898710858</v>
      </c>
      <c r="F2277" s="54">
        <f t="shared" si="71"/>
        <v>-0.18545146488125064</v>
      </c>
      <c r="G2277" s="54">
        <v>0.76348410518309651</v>
      </c>
      <c r="H2277" s="54">
        <v>3</v>
      </c>
      <c r="I2277" s="54">
        <v>2</v>
      </c>
      <c r="J2277" s="53" t="s">
        <v>11265</v>
      </c>
    </row>
    <row r="2278" spans="1:10" x14ac:dyDescent="0.2">
      <c r="A2278" s="59" t="s">
        <v>11269</v>
      </c>
      <c r="B2278" s="53" t="s">
        <v>11270</v>
      </c>
      <c r="C2278" s="54">
        <v>0.85731800000000002</v>
      </c>
      <c r="D2278" s="54">
        <v>0.87027600000000005</v>
      </c>
      <c r="E2278" s="54">
        <f t="shared" si="70"/>
        <v>0.9851104707012488</v>
      </c>
      <c r="F2278" s="54">
        <f t="shared" si="71"/>
        <v>-2.164257681956511E-2</v>
      </c>
      <c r="G2278" s="54">
        <v>0.76389206715166913</v>
      </c>
      <c r="H2278" s="54">
        <v>13</v>
      </c>
      <c r="I2278" s="54">
        <v>13</v>
      </c>
      <c r="J2278" s="53" t="s">
        <v>11268</v>
      </c>
    </row>
    <row r="2279" spans="1:10" x14ac:dyDescent="0.2">
      <c r="A2279" s="59" t="s">
        <v>11272</v>
      </c>
      <c r="B2279" s="53" t="s">
        <v>11273</v>
      </c>
      <c r="C2279" s="54">
        <v>0.51866800000000002</v>
      </c>
      <c r="D2279" s="54">
        <v>0.508216</v>
      </c>
      <c r="E2279" s="54">
        <f t="shared" si="70"/>
        <v>1.0205660585262959</v>
      </c>
      <c r="F2279" s="54">
        <f t="shared" si="71"/>
        <v>2.936956720541558E-2</v>
      </c>
      <c r="G2279" s="54">
        <v>0.76393076451450703</v>
      </c>
      <c r="H2279" s="54">
        <v>2</v>
      </c>
      <c r="I2279" s="54">
        <v>2</v>
      </c>
      <c r="J2279" s="53" t="s">
        <v>11271</v>
      </c>
    </row>
    <row r="2280" spans="1:10" x14ac:dyDescent="0.2">
      <c r="A2280" s="59" t="s">
        <v>11275</v>
      </c>
      <c r="B2280" s="53" t="s">
        <v>11276</v>
      </c>
      <c r="C2280" s="54">
        <v>1.3398699999999999</v>
      </c>
      <c r="D2280" s="54">
        <v>1.1200399999999999</v>
      </c>
      <c r="E2280" s="54">
        <f t="shared" si="70"/>
        <v>1.1962697760794256</v>
      </c>
      <c r="F2280" s="54">
        <f t="shared" si="71"/>
        <v>0.25854277475592874</v>
      </c>
      <c r="G2280" s="54">
        <v>0.76428792814643043</v>
      </c>
      <c r="H2280" s="54">
        <v>4</v>
      </c>
      <c r="I2280" s="54">
        <v>4</v>
      </c>
      <c r="J2280" s="53" t="s">
        <v>11274</v>
      </c>
    </row>
    <row r="2281" spans="1:10" x14ac:dyDescent="0.2">
      <c r="A2281" s="59" t="s">
        <v>11278</v>
      </c>
      <c r="B2281" s="53" t="s">
        <v>11279</v>
      </c>
      <c r="C2281" s="54">
        <v>0.94600700000000004</v>
      </c>
      <c r="D2281" s="54">
        <v>0.90162900000000001</v>
      </c>
      <c r="E2281" s="54">
        <f t="shared" si="70"/>
        <v>1.0492198010489902</v>
      </c>
      <c r="F2281" s="54">
        <f t="shared" si="71"/>
        <v>6.9316939751010817E-2</v>
      </c>
      <c r="G2281" s="54">
        <v>0.76511726147176817</v>
      </c>
      <c r="H2281" s="54">
        <v>7</v>
      </c>
      <c r="I2281" s="54">
        <v>7</v>
      </c>
      <c r="J2281" s="53" t="s">
        <v>11277</v>
      </c>
    </row>
    <row r="2282" spans="1:10" x14ac:dyDescent="0.2">
      <c r="A2282" s="59" t="s">
        <v>11281</v>
      </c>
      <c r="B2282" s="53" t="s">
        <v>11282</v>
      </c>
      <c r="C2282" s="54">
        <v>0.80663799999999997</v>
      </c>
      <c r="D2282" s="54">
        <v>0.79390300000000003</v>
      </c>
      <c r="E2282" s="54">
        <f t="shared" si="70"/>
        <v>1.0160410024902287</v>
      </c>
      <c r="F2282" s="54">
        <f t="shared" si="71"/>
        <v>2.2958623464128778E-2</v>
      </c>
      <c r="G2282" s="54">
        <v>0.7661838615187303</v>
      </c>
      <c r="H2282" s="54">
        <v>7</v>
      </c>
      <c r="I2282" s="54">
        <v>7</v>
      </c>
      <c r="J2282" s="53" t="s">
        <v>11280</v>
      </c>
    </row>
    <row r="2283" spans="1:10" x14ac:dyDescent="0.2">
      <c r="A2283" s="59" t="s">
        <v>11284</v>
      </c>
      <c r="B2283" s="53" t="s">
        <v>11285</v>
      </c>
      <c r="C2283" s="54">
        <v>0.84671399999999997</v>
      </c>
      <c r="D2283" s="54">
        <v>0.85778100000000002</v>
      </c>
      <c r="E2283" s="54">
        <f t="shared" si="70"/>
        <v>0.9870981054604846</v>
      </c>
      <c r="F2283" s="54">
        <f t="shared" si="71"/>
        <v>-1.8734616864648956E-2</v>
      </c>
      <c r="G2283" s="54">
        <v>0.76696756843186509</v>
      </c>
      <c r="H2283" s="54">
        <v>6</v>
      </c>
      <c r="I2283" s="54">
        <v>6</v>
      </c>
      <c r="J2283" s="53" t="s">
        <v>11283</v>
      </c>
    </row>
    <row r="2284" spans="1:10" x14ac:dyDescent="0.2">
      <c r="A2284" s="59" t="s">
        <v>11287</v>
      </c>
      <c r="B2284" s="53" t="s">
        <v>11288</v>
      </c>
      <c r="C2284" s="54">
        <v>1.9064000000000001</v>
      </c>
      <c r="D2284" s="54">
        <v>1.9331400000000001</v>
      </c>
      <c r="E2284" s="54">
        <f t="shared" si="70"/>
        <v>0.98616758227546897</v>
      </c>
      <c r="F2284" s="54">
        <f t="shared" si="71"/>
        <v>-2.0095266160186927E-2</v>
      </c>
      <c r="G2284" s="54">
        <v>0.76817470091633377</v>
      </c>
      <c r="H2284" s="54">
        <v>12</v>
      </c>
      <c r="I2284" s="54">
        <v>12</v>
      </c>
      <c r="J2284" s="53" t="s">
        <v>11286</v>
      </c>
    </row>
    <row r="2285" spans="1:10" x14ac:dyDescent="0.2">
      <c r="A2285" s="59" t="s">
        <v>11290</v>
      </c>
      <c r="B2285" s="53" t="s">
        <v>11291</v>
      </c>
      <c r="C2285" s="54">
        <v>1.2674099999999999</v>
      </c>
      <c r="D2285" s="54">
        <v>1.3088200000000001</v>
      </c>
      <c r="E2285" s="54">
        <f t="shared" si="70"/>
        <v>0.9683608135572499</v>
      </c>
      <c r="F2285" s="54">
        <f t="shared" si="71"/>
        <v>-4.6383395590255144E-2</v>
      </c>
      <c r="G2285" s="54">
        <v>0.76871083056632261</v>
      </c>
      <c r="H2285" s="54">
        <v>7</v>
      </c>
      <c r="I2285" s="54">
        <v>6</v>
      </c>
      <c r="J2285" s="53" t="s">
        <v>11289</v>
      </c>
    </row>
    <row r="2286" spans="1:10" x14ac:dyDescent="0.2">
      <c r="A2286" s="59" t="s">
        <v>11293</v>
      </c>
      <c r="B2286" s="53" t="s">
        <v>11294</v>
      </c>
      <c r="C2286" s="54">
        <v>1.1852499999999999</v>
      </c>
      <c r="D2286" s="54">
        <v>1.15554</v>
      </c>
      <c r="E2286" s="54">
        <f t="shared" si="70"/>
        <v>1.0257109230316561</v>
      </c>
      <c r="F2286" s="54">
        <f t="shared" si="71"/>
        <v>3.662419227839072E-2</v>
      </c>
      <c r="G2286" s="54">
        <v>0.7690135639408191</v>
      </c>
      <c r="H2286" s="54">
        <v>4</v>
      </c>
      <c r="I2286" s="54">
        <v>4</v>
      </c>
      <c r="J2286" s="53" t="s">
        <v>11292</v>
      </c>
    </row>
    <row r="2287" spans="1:10" x14ac:dyDescent="0.2">
      <c r="A2287" s="59" t="s">
        <v>11296</v>
      </c>
      <c r="B2287" s="53" t="s">
        <v>11297</v>
      </c>
      <c r="C2287" s="54">
        <v>0.98411199999999999</v>
      </c>
      <c r="D2287" s="54">
        <v>0.95238800000000001</v>
      </c>
      <c r="E2287" s="54">
        <f t="shared" si="70"/>
        <v>1.0333099535063441</v>
      </c>
      <c r="F2287" s="54">
        <f t="shared" si="71"/>
        <v>4.7273072511865522E-2</v>
      </c>
      <c r="G2287" s="54">
        <v>0.76920128308044555</v>
      </c>
      <c r="H2287" s="54">
        <v>4</v>
      </c>
      <c r="I2287" s="54">
        <v>4</v>
      </c>
      <c r="J2287" s="53" t="s">
        <v>11295</v>
      </c>
    </row>
    <row r="2288" spans="1:10" x14ac:dyDescent="0.2">
      <c r="A2288" s="59" t="s">
        <v>11299</v>
      </c>
      <c r="B2288" s="53" t="s">
        <v>11300</v>
      </c>
      <c r="C2288" s="54">
        <v>1.77579</v>
      </c>
      <c r="D2288" s="54">
        <v>1.86659</v>
      </c>
      <c r="E2288" s="54">
        <f t="shared" si="70"/>
        <v>0.95135514494345308</v>
      </c>
      <c r="F2288" s="54">
        <f t="shared" si="71"/>
        <v>-7.1944089024832708E-2</v>
      </c>
      <c r="G2288" s="54">
        <v>0.76935716019630462</v>
      </c>
      <c r="H2288" s="54">
        <v>5</v>
      </c>
      <c r="I2288" s="54">
        <v>5</v>
      </c>
      <c r="J2288" s="53" t="s">
        <v>11298</v>
      </c>
    </row>
    <row r="2289" spans="1:10" x14ac:dyDescent="0.2">
      <c r="A2289" s="59" t="s">
        <v>11302</v>
      </c>
      <c r="B2289" s="53" t="s">
        <v>11303</v>
      </c>
      <c r="C2289" s="54">
        <v>1.02119</v>
      </c>
      <c r="D2289" s="54">
        <v>1.0109300000000001</v>
      </c>
      <c r="E2289" s="54">
        <f t="shared" si="70"/>
        <v>1.0101490706577112</v>
      </c>
      <c r="F2289" s="54">
        <f t="shared" si="71"/>
        <v>1.4568211421689917E-2</v>
      </c>
      <c r="G2289" s="54">
        <v>0.76950420960474408</v>
      </c>
      <c r="H2289" s="54">
        <v>3</v>
      </c>
      <c r="I2289" s="54">
        <v>3</v>
      </c>
      <c r="J2289" s="53" t="s">
        <v>11301</v>
      </c>
    </row>
    <row r="2290" spans="1:10" x14ac:dyDescent="0.2">
      <c r="A2290" s="59" t="s">
        <v>11305</v>
      </c>
      <c r="B2290" s="53" t="s">
        <v>11306</v>
      </c>
      <c r="C2290" s="54">
        <v>0.767204</v>
      </c>
      <c r="D2290" s="54">
        <v>0.77760499999999999</v>
      </c>
      <c r="E2290" s="54">
        <f t="shared" si="70"/>
        <v>0.98662431440127063</v>
      </c>
      <c r="F2290" s="54">
        <f t="shared" si="71"/>
        <v>-1.9427253293962766E-2</v>
      </c>
      <c r="G2290" s="54">
        <v>0.76977712272311449</v>
      </c>
      <c r="H2290" s="54">
        <v>3</v>
      </c>
      <c r="I2290" s="54">
        <v>3</v>
      </c>
      <c r="J2290" s="53" t="s">
        <v>11304</v>
      </c>
    </row>
    <row r="2291" spans="1:10" x14ac:dyDescent="0.2">
      <c r="A2291" s="59" t="s">
        <v>11308</v>
      </c>
      <c r="B2291" s="53" t="s">
        <v>11309</v>
      </c>
      <c r="C2291" s="54">
        <v>1.2607200000000001</v>
      </c>
      <c r="D2291" s="54">
        <v>1.21563</v>
      </c>
      <c r="E2291" s="54">
        <f t="shared" si="70"/>
        <v>1.0370918782853336</v>
      </c>
      <c r="F2291" s="54">
        <f t="shared" si="71"/>
        <v>5.2543711388253894E-2</v>
      </c>
      <c r="G2291" s="54">
        <v>0.77021327566041753</v>
      </c>
      <c r="H2291" s="54">
        <v>5</v>
      </c>
      <c r="I2291" s="54">
        <v>5</v>
      </c>
      <c r="J2291" s="53" t="s">
        <v>11307</v>
      </c>
    </row>
    <row r="2292" spans="1:10" x14ac:dyDescent="0.2">
      <c r="A2292" s="59" t="s">
        <v>11311</v>
      </c>
      <c r="B2292" s="53" t="s">
        <v>11312</v>
      </c>
      <c r="C2292" s="54">
        <v>6.2902300000000002</v>
      </c>
      <c r="D2292" s="54">
        <v>6.0441000000000003</v>
      </c>
      <c r="E2292" s="54">
        <f t="shared" si="70"/>
        <v>1.040722357340216</v>
      </c>
      <c r="F2292" s="54">
        <f t="shared" si="71"/>
        <v>5.7585239517949902E-2</v>
      </c>
      <c r="G2292" s="54">
        <v>0.77036403634994888</v>
      </c>
      <c r="H2292" s="54">
        <v>8</v>
      </c>
      <c r="I2292" s="54">
        <v>8</v>
      </c>
      <c r="J2292" s="53" t="s">
        <v>11310</v>
      </c>
    </row>
    <row r="2293" spans="1:10" x14ac:dyDescent="0.2">
      <c r="A2293" s="59" t="s">
        <v>11314</v>
      </c>
      <c r="B2293" s="53" t="s">
        <v>11315</v>
      </c>
      <c r="C2293" s="54">
        <v>0.49983</v>
      </c>
      <c r="D2293" s="54">
        <v>0.52414099999999997</v>
      </c>
      <c r="E2293" s="54">
        <f t="shared" si="70"/>
        <v>0.95361744263471093</v>
      </c>
      <c r="F2293" s="54">
        <f t="shared" si="71"/>
        <v>-6.8517470483622958E-2</v>
      </c>
      <c r="G2293" s="54">
        <v>0.77052014909545397</v>
      </c>
      <c r="H2293" s="54">
        <v>4</v>
      </c>
      <c r="I2293" s="54">
        <v>4</v>
      </c>
      <c r="J2293" s="53" t="s">
        <v>11313</v>
      </c>
    </row>
    <row r="2294" spans="1:10" x14ac:dyDescent="0.2">
      <c r="A2294" s="59" t="s">
        <v>11317</v>
      </c>
      <c r="B2294" s="53" t="s">
        <v>11318</v>
      </c>
      <c r="C2294" s="54">
        <v>8.4027899999999995</v>
      </c>
      <c r="D2294" s="54">
        <v>8.0757899999999996</v>
      </c>
      <c r="E2294" s="54">
        <f t="shared" si="70"/>
        <v>1.0404913946499352</v>
      </c>
      <c r="F2294" s="54">
        <f t="shared" si="71"/>
        <v>5.7265033360415434E-2</v>
      </c>
      <c r="G2294" s="54">
        <v>0.77098690190825458</v>
      </c>
      <c r="H2294" s="54">
        <v>15</v>
      </c>
      <c r="I2294" s="54">
        <v>15</v>
      </c>
      <c r="J2294" s="53" t="s">
        <v>11316</v>
      </c>
    </row>
    <row r="2295" spans="1:10" x14ac:dyDescent="0.2">
      <c r="A2295" s="59" t="s">
        <v>11320</v>
      </c>
      <c r="B2295" s="53" t="s">
        <v>11321</v>
      </c>
      <c r="C2295" s="54">
        <v>1.0067299999999999</v>
      </c>
      <c r="D2295" s="54">
        <v>1.0118400000000001</v>
      </c>
      <c r="E2295" s="54">
        <f t="shared" si="70"/>
        <v>0.99494979443390241</v>
      </c>
      <c r="F2295" s="54">
        <f t="shared" si="71"/>
        <v>-7.3043663654075667E-3</v>
      </c>
      <c r="G2295" s="54">
        <v>0.77104371241551661</v>
      </c>
      <c r="H2295" s="54">
        <v>6</v>
      </c>
      <c r="I2295" s="54">
        <v>6</v>
      </c>
      <c r="J2295" s="53" t="s">
        <v>11319</v>
      </c>
    </row>
    <row r="2296" spans="1:10" x14ac:dyDescent="0.2">
      <c r="A2296" s="59" t="s">
        <v>11323</v>
      </c>
      <c r="B2296" s="53" t="s">
        <v>11324</v>
      </c>
      <c r="C2296" s="54">
        <v>0.74441100000000004</v>
      </c>
      <c r="D2296" s="54">
        <v>0.73020200000000002</v>
      </c>
      <c r="E2296" s="54">
        <f t="shared" si="70"/>
        <v>1.0194589990167104</v>
      </c>
      <c r="F2296" s="54">
        <f t="shared" si="71"/>
        <v>2.7803753672563037E-2</v>
      </c>
      <c r="G2296" s="54">
        <v>0.77109875158635088</v>
      </c>
      <c r="H2296" s="54">
        <v>6</v>
      </c>
      <c r="I2296" s="54">
        <v>6</v>
      </c>
      <c r="J2296" s="53" t="s">
        <v>11322</v>
      </c>
    </row>
    <row r="2297" spans="1:10" x14ac:dyDescent="0.2">
      <c r="A2297" s="59" t="s">
        <v>11326</v>
      </c>
      <c r="B2297" s="53" t="s">
        <v>11327</v>
      </c>
      <c r="C2297" s="54">
        <v>1.71739</v>
      </c>
      <c r="D2297" s="54">
        <v>1.8062400000000001</v>
      </c>
      <c r="E2297" s="54">
        <f t="shared" si="70"/>
        <v>0.95080941624590309</v>
      </c>
      <c r="F2297" s="54">
        <f t="shared" si="71"/>
        <v>-7.2771903950304306E-2</v>
      </c>
      <c r="G2297" s="54">
        <v>0.77116622431682413</v>
      </c>
      <c r="H2297" s="54">
        <v>2</v>
      </c>
      <c r="I2297" s="54">
        <v>2</v>
      </c>
      <c r="J2297" s="53" t="s">
        <v>11325</v>
      </c>
    </row>
    <row r="2298" spans="1:10" x14ac:dyDescent="0.2">
      <c r="A2298" s="59" t="s">
        <v>11329</v>
      </c>
      <c r="B2298" s="53" t="s">
        <v>11330</v>
      </c>
      <c r="C2298" s="54">
        <v>1.0833299999999999</v>
      </c>
      <c r="D2298" s="54">
        <v>1.06793</v>
      </c>
      <c r="E2298" s="54">
        <f t="shared" si="70"/>
        <v>1.0144204208140981</v>
      </c>
      <c r="F2298" s="54">
        <f t="shared" si="71"/>
        <v>2.0655693088671902E-2</v>
      </c>
      <c r="G2298" s="54">
        <v>0.77316466895225289</v>
      </c>
      <c r="H2298" s="54">
        <v>15</v>
      </c>
      <c r="I2298" s="54">
        <v>15</v>
      </c>
      <c r="J2298" s="53" t="s">
        <v>11328</v>
      </c>
    </row>
    <row r="2299" spans="1:10" x14ac:dyDescent="0.2">
      <c r="A2299" s="59" t="s">
        <v>11332</v>
      </c>
      <c r="B2299" s="60">
        <v>41520</v>
      </c>
      <c r="C2299" s="54">
        <v>0.46438800000000002</v>
      </c>
      <c r="D2299" s="54">
        <v>0.50417100000000004</v>
      </c>
      <c r="E2299" s="54">
        <f t="shared" si="70"/>
        <v>0.92109224846331894</v>
      </c>
      <c r="F2299" s="54">
        <f t="shared" si="71"/>
        <v>-0.11858244374343527</v>
      </c>
      <c r="G2299" s="54">
        <v>0.77524683165287611</v>
      </c>
      <c r="H2299" s="54">
        <v>6</v>
      </c>
      <c r="I2299" s="54">
        <v>6</v>
      </c>
      <c r="J2299" s="53" t="s">
        <v>11331</v>
      </c>
    </row>
    <row r="2300" spans="1:10" x14ac:dyDescent="0.2">
      <c r="A2300" s="59" t="s">
        <v>11334</v>
      </c>
      <c r="B2300" s="53" t="s">
        <v>11335</v>
      </c>
      <c r="C2300" s="54">
        <v>3.0575000000000001</v>
      </c>
      <c r="D2300" s="54">
        <v>3.18276</v>
      </c>
      <c r="E2300" s="54">
        <f t="shared" si="70"/>
        <v>0.96064422073923261</v>
      </c>
      <c r="F2300" s="54">
        <f t="shared" si="71"/>
        <v>-5.7925874097995045E-2</v>
      </c>
      <c r="G2300" s="54">
        <v>0.77540571932276892</v>
      </c>
      <c r="H2300" s="54">
        <v>3</v>
      </c>
      <c r="I2300" s="54">
        <v>3</v>
      </c>
      <c r="J2300" s="53" t="s">
        <v>11333</v>
      </c>
    </row>
    <row r="2301" spans="1:10" x14ac:dyDescent="0.2">
      <c r="A2301" s="59" t="s">
        <v>11337</v>
      </c>
      <c r="B2301" s="53" t="s">
        <v>11338</v>
      </c>
      <c r="C2301" s="54">
        <v>1.9430099999999999</v>
      </c>
      <c r="D2301" s="54">
        <v>1.9770399999999999</v>
      </c>
      <c r="E2301" s="54">
        <f t="shared" si="70"/>
        <v>0.98278739934447457</v>
      </c>
      <c r="F2301" s="54">
        <f t="shared" si="71"/>
        <v>-2.5048734358404833E-2</v>
      </c>
      <c r="G2301" s="54">
        <v>0.77623996716145938</v>
      </c>
      <c r="H2301" s="54">
        <v>2</v>
      </c>
      <c r="I2301" s="54">
        <v>2</v>
      </c>
      <c r="J2301" s="53" t="s">
        <v>11336</v>
      </c>
    </row>
    <row r="2302" spans="1:10" x14ac:dyDescent="0.2">
      <c r="A2302" s="59" t="s">
        <v>11340</v>
      </c>
      <c r="B2302" s="53" t="s">
        <v>11341</v>
      </c>
      <c r="C2302" s="54">
        <v>0.62178299999999997</v>
      </c>
      <c r="D2302" s="54">
        <v>0.59055100000000005</v>
      </c>
      <c r="E2302" s="54">
        <f t="shared" si="70"/>
        <v>1.052886202885102</v>
      </c>
      <c r="F2302" s="54">
        <f t="shared" si="71"/>
        <v>7.4349516700672136E-2</v>
      </c>
      <c r="G2302" s="54">
        <v>0.77626677800311816</v>
      </c>
      <c r="H2302" s="54">
        <v>6</v>
      </c>
      <c r="I2302" s="54">
        <v>6</v>
      </c>
      <c r="J2302" s="53" t="s">
        <v>11339</v>
      </c>
    </row>
    <row r="2303" spans="1:10" x14ac:dyDescent="0.2">
      <c r="B2303" s="53" t="s">
        <v>11343</v>
      </c>
      <c r="C2303" s="54">
        <v>0.39461800000000002</v>
      </c>
      <c r="D2303" s="54">
        <v>0.46144400000000002</v>
      </c>
      <c r="E2303" s="54">
        <f t="shared" si="70"/>
        <v>0.85518069364863347</v>
      </c>
      <c r="F2303" s="54">
        <f t="shared" si="71"/>
        <v>-0.22569881139370981</v>
      </c>
      <c r="G2303" s="54">
        <v>0.77644196495863471</v>
      </c>
      <c r="H2303" s="54">
        <v>2</v>
      </c>
      <c r="I2303" s="54">
        <v>2</v>
      </c>
      <c r="J2303" s="53" t="s">
        <v>11342</v>
      </c>
    </row>
    <row r="2304" spans="1:10" x14ac:dyDescent="0.2">
      <c r="A2304" s="59" t="s">
        <v>11345</v>
      </c>
      <c r="B2304" s="53" t="s">
        <v>11346</v>
      </c>
      <c r="C2304" s="54">
        <v>0.80382600000000004</v>
      </c>
      <c r="D2304" s="54">
        <v>0.81082399999999999</v>
      </c>
      <c r="E2304" s="54">
        <f t="shared" si="70"/>
        <v>0.99136927372648076</v>
      </c>
      <c r="F2304" s="54">
        <f t="shared" si="71"/>
        <v>-1.2505549947773118E-2</v>
      </c>
      <c r="G2304" s="54">
        <v>0.77680318934506698</v>
      </c>
      <c r="H2304" s="54">
        <v>13</v>
      </c>
      <c r="I2304" s="54">
        <v>13</v>
      </c>
      <c r="J2304" s="53" t="s">
        <v>11344</v>
      </c>
    </row>
    <row r="2305" spans="1:10" x14ac:dyDescent="0.2">
      <c r="A2305" s="59" t="s">
        <v>11348</v>
      </c>
      <c r="B2305" s="53" t="s">
        <v>11349</v>
      </c>
      <c r="C2305" s="54">
        <v>0.23368900000000001</v>
      </c>
      <c r="D2305" s="54">
        <v>0.24330399999999999</v>
      </c>
      <c r="E2305" s="54">
        <f t="shared" si="70"/>
        <v>0.9604815375004111</v>
      </c>
      <c r="F2305" s="54">
        <f t="shared" si="71"/>
        <v>-5.8170212399574664E-2</v>
      </c>
      <c r="G2305" s="54">
        <v>0.77756015917987376</v>
      </c>
      <c r="H2305" s="54">
        <v>5</v>
      </c>
      <c r="I2305" s="54">
        <v>5</v>
      </c>
      <c r="J2305" s="53" t="s">
        <v>11347</v>
      </c>
    </row>
    <row r="2306" spans="1:10" x14ac:dyDescent="0.2">
      <c r="A2306" s="59" t="s">
        <v>11351</v>
      </c>
      <c r="B2306" s="53" t="s">
        <v>11352</v>
      </c>
      <c r="C2306" s="54">
        <v>0.66383800000000004</v>
      </c>
      <c r="D2306" s="54">
        <v>0.69072999999999996</v>
      </c>
      <c r="E2306" s="54">
        <f t="shared" si="70"/>
        <v>0.96106727664934211</v>
      </c>
      <c r="F2306" s="54">
        <f t="shared" si="71"/>
        <v>-5.7290668788329176E-2</v>
      </c>
      <c r="G2306" s="54">
        <v>0.77857777079487744</v>
      </c>
      <c r="H2306" s="54">
        <v>4</v>
      </c>
      <c r="I2306" s="54">
        <v>4</v>
      </c>
      <c r="J2306" s="53" t="s">
        <v>11350</v>
      </c>
    </row>
    <row r="2307" spans="1:10" x14ac:dyDescent="0.2">
      <c r="A2307" s="59" t="s">
        <v>11354</v>
      </c>
      <c r="B2307" s="53" t="s">
        <v>11355</v>
      </c>
      <c r="C2307" s="54">
        <v>1.6184000000000001</v>
      </c>
      <c r="D2307" s="54">
        <v>1.6503699999999999</v>
      </c>
      <c r="E2307" s="54">
        <f t="shared" si="70"/>
        <v>0.98062858631700778</v>
      </c>
      <c r="F2307" s="54">
        <f t="shared" si="71"/>
        <v>-2.8221276628372292E-2</v>
      </c>
      <c r="G2307" s="54">
        <v>0.7786207977813967</v>
      </c>
      <c r="H2307" s="54">
        <v>5</v>
      </c>
      <c r="I2307" s="54">
        <v>5</v>
      </c>
      <c r="J2307" s="53" t="s">
        <v>11353</v>
      </c>
    </row>
    <row r="2308" spans="1:10" x14ac:dyDescent="0.2">
      <c r="A2308" s="59" t="s">
        <v>11357</v>
      </c>
      <c r="B2308" s="53" t="s">
        <v>11358</v>
      </c>
      <c r="C2308" s="54">
        <v>1.41937</v>
      </c>
      <c r="D2308" s="54">
        <v>1.37008</v>
      </c>
      <c r="E2308" s="54">
        <f t="shared" si="70"/>
        <v>1.0359760014013781</v>
      </c>
      <c r="F2308" s="54">
        <f t="shared" si="71"/>
        <v>5.0990583082152666E-2</v>
      </c>
      <c r="G2308" s="54">
        <v>0.77934723690808894</v>
      </c>
      <c r="H2308" s="54">
        <v>5</v>
      </c>
      <c r="I2308" s="54">
        <v>5</v>
      </c>
      <c r="J2308" s="53" t="s">
        <v>11356</v>
      </c>
    </row>
    <row r="2309" spans="1:10" x14ac:dyDescent="0.2">
      <c r="A2309" s="59" t="s">
        <v>11360</v>
      </c>
      <c r="B2309" s="53" t="s">
        <v>11361</v>
      </c>
      <c r="C2309" s="54">
        <v>1.0686199999999999</v>
      </c>
      <c r="D2309" s="54">
        <v>1.0870899999999999</v>
      </c>
      <c r="E2309" s="54">
        <f t="shared" si="70"/>
        <v>0.98300968641050879</v>
      </c>
      <c r="F2309" s="54">
        <f t="shared" si="71"/>
        <v>-2.472246217953953E-2</v>
      </c>
      <c r="G2309" s="54">
        <v>0.78083630920914293</v>
      </c>
      <c r="H2309" s="54">
        <v>6</v>
      </c>
      <c r="I2309" s="54">
        <v>6</v>
      </c>
      <c r="J2309" s="53" t="s">
        <v>11359</v>
      </c>
    </row>
    <row r="2310" spans="1:10" x14ac:dyDescent="0.2">
      <c r="A2310" s="59" t="s">
        <v>11363</v>
      </c>
      <c r="B2310" s="53" t="s">
        <v>11364</v>
      </c>
      <c r="C2310" s="54">
        <v>1.92564</v>
      </c>
      <c r="D2310" s="54">
        <v>1.86616</v>
      </c>
      <c r="E2310" s="54">
        <f t="shared" ref="E2310:E2373" si="72">C2310/D2310</f>
        <v>1.0318729369400266</v>
      </c>
      <c r="F2310" s="54">
        <f t="shared" ref="F2310:F2373" si="73">LOG(E2310,2)</f>
        <v>4.5265330710314695E-2</v>
      </c>
      <c r="G2310" s="54">
        <v>0.78193022351879271</v>
      </c>
      <c r="H2310" s="54">
        <v>15</v>
      </c>
      <c r="I2310" s="54">
        <v>12</v>
      </c>
      <c r="J2310" s="53" t="s">
        <v>11362</v>
      </c>
    </row>
    <row r="2311" spans="1:10" x14ac:dyDescent="0.2">
      <c r="A2311" s="59" t="s">
        <v>11366</v>
      </c>
      <c r="B2311" s="53" t="s">
        <v>11367</v>
      </c>
      <c r="C2311" s="54">
        <v>2.9864899999999999</v>
      </c>
      <c r="D2311" s="54">
        <v>3.0484300000000002</v>
      </c>
      <c r="E2311" s="54">
        <f t="shared" si="72"/>
        <v>0.97968134416732533</v>
      </c>
      <c r="F2311" s="54">
        <f t="shared" si="73"/>
        <v>-2.961552723841979E-2</v>
      </c>
      <c r="G2311" s="54">
        <v>0.78193382444883708</v>
      </c>
      <c r="H2311" s="54">
        <v>5</v>
      </c>
      <c r="I2311" s="54">
        <v>5</v>
      </c>
      <c r="J2311" s="53" t="s">
        <v>11365</v>
      </c>
    </row>
    <row r="2312" spans="1:10" x14ac:dyDescent="0.2">
      <c r="A2312" s="59" t="s">
        <v>11369</v>
      </c>
      <c r="B2312" s="53" t="s">
        <v>11370</v>
      </c>
      <c r="C2312" s="54">
        <v>2.5223200000000001</v>
      </c>
      <c r="D2312" s="54">
        <v>2.3639899999999998</v>
      </c>
      <c r="E2312" s="54">
        <f t="shared" si="72"/>
        <v>1.0669757486283784</v>
      </c>
      <c r="F2312" s="54">
        <f t="shared" si="73"/>
        <v>9.3527385411461536E-2</v>
      </c>
      <c r="G2312" s="54">
        <v>0.78236965940538361</v>
      </c>
      <c r="H2312" s="54">
        <v>2</v>
      </c>
      <c r="I2312" s="54">
        <v>2</v>
      </c>
      <c r="J2312" s="53" t="s">
        <v>11368</v>
      </c>
    </row>
    <row r="2313" spans="1:10" x14ac:dyDescent="0.2">
      <c r="A2313" s="59" t="s">
        <v>11372</v>
      </c>
      <c r="B2313" s="53" t="s">
        <v>11373</v>
      </c>
      <c r="C2313" s="54">
        <v>0.892818</v>
      </c>
      <c r="D2313" s="54">
        <v>0.87984700000000005</v>
      </c>
      <c r="E2313" s="54">
        <f t="shared" si="72"/>
        <v>1.0147423358833978</v>
      </c>
      <c r="F2313" s="54">
        <f t="shared" si="73"/>
        <v>2.1113443731324306E-2</v>
      </c>
      <c r="G2313" s="54">
        <v>0.78247595351556398</v>
      </c>
      <c r="H2313" s="54">
        <v>10</v>
      </c>
      <c r="I2313" s="54">
        <v>10</v>
      </c>
      <c r="J2313" s="53" t="s">
        <v>11371</v>
      </c>
    </row>
    <row r="2314" spans="1:10" x14ac:dyDescent="0.2">
      <c r="A2314" s="59" t="s">
        <v>11375</v>
      </c>
      <c r="B2314" s="53" t="s">
        <v>11376</v>
      </c>
      <c r="C2314" s="54">
        <v>1.67381</v>
      </c>
      <c r="D2314" s="54">
        <v>1.75173</v>
      </c>
      <c r="E2314" s="54">
        <f t="shared" si="72"/>
        <v>0.95551825909244004</v>
      </c>
      <c r="F2314" s="54">
        <f t="shared" si="73"/>
        <v>-6.564465281971793E-2</v>
      </c>
      <c r="G2314" s="54">
        <v>0.78275166485097381</v>
      </c>
      <c r="H2314" s="54">
        <v>4</v>
      </c>
      <c r="I2314" s="54">
        <v>4</v>
      </c>
      <c r="J2314" s="53" t="s">
        <v>11374</v>
      </c>
    </row>
    <row r="2315" spans="1:10" x14ac:dyDescent="0.2">
      <c r="A2315" s="59" t="s">
        <v>11378</v>
      </c>
      <c r="B2315" s="53" t="s">
        <v>11379</v>
      </c>
      <c r="C2315" s="54">
        <v>1.5058800000000001</v>
      </c>
      <c r="D2315" s="54">
        <v>1.5992</v>
      </c>
      <c r="E2315" s="54">
        <f t="shared" si="72"/>
        <v>0.94164582291145582</v>
      </c>
      <c r="F2315" s="54">
        <f t="shared" si="73"/>
        <v>-8.6743567545642331E-2</v>
      </c>
      <c r="G2315" s="54">
        <v>0.78336290081289095</v>
      </c>
      <c r="H2315" s="54">
        <v>5</v>
      </c>
      <c r="I2315" s="54">
        <v>5</v>
      </c>
      <c r="J2315" s="53" t="s">
        <v>11377</v>
      </c>
    </row>
    <row r="2316" spans="1:10" x14ac:dyDescent="0.2">
      <c r="A2316" s="59" t="s">
        <v>11381</v>
      </c>
      <c r="B2316" s="53" t="s">
        <v>11382</v>
      </c>
      <c r="C2316" s="54">
        <v>0.80572500000000002</v>
      </c>
      <c r="D2316" s="54">
        <v>0.81739799999999996</v>
      </c>
      <c r="E2316" s="54">
        <f t="shared" si="72"/>
        <v>0.98571931910770527</v>
      </c>
      <c r="F2316" s="54">
        <f t="shared" si="73"/>
        <v>-2.0751193292551682E-2</v>
      </c>
      <c r="G2316" s="54">
        <v>0.78366599106791712</v>
      </c>
      <c r="H2316" s="54">
        <v>15</v>
      </c>
      <c r="I2316" s="54">
        <v>15</v>
      </c>
      <c r="J2316" s="53" t="s">
        <v>11380</v>
      </c>
    </row>
    <row r="2317" spans="1:10" x14ac:dyDescent="0.2">
      <c r="A2317" s="59" t="s">
        <v>11384</v>
      </c>
      <c r="B2317" s="53" t="s">
        <v>11385</v>
      </c>
      <c r="C2317" s="54">
        <v>0.69403899999999996</v>
      </c>
      <c r="D2317" s="54">
        <v>0.66266800000000003</v>
      </c>
      <c r="E2317" s="54">
        <f t="shared" si="72"/>
        <v>1.0473404480071467</v>
      </c>
      <c r="F2317" s="54">
        <f t="shared" si="73"/>
        <v>6.6730480295833547E-2</v>
      </c>
      <c r="G2317" s="54">
        <v>0.78398905555649134</v>
      </c>
      <c r="H2317" s="54">
        <v>5</v>
      </c>
      <c r="I2317" s="54">
        <v>5</v>
      </c>
      <c r="J2317" s="53" t="s">
        <v>11383</v>
      </c>
    </row>
    <row r="2318" spans="1:10" x14ac:dyDescent="0.2">
      <c r="A2318" s="59" t="s">
        <v>11387</v>
      </c>
      <c r="B2318" s="53" t="s">
        <v>11388</v>
      </c>
      <c r="C2318" s="54">
        <v>0.74800999999999995</v>
      </c>
      <c r="D2318" s="54">
        <v>0.79348200000000002</v>
      </c>
      <c r="E2318" s="54">
        <f t="shared" si="72"/>
        <v>0.9426930919667994</v>
      </c>
      <c r="F2318" s="54">
        <f t="shared" si="73"/>
        <v>-8.5139938796848336E-2</v>
      </c>
      <c r="G2318" s="54">
        <v>0.78478736079068956</v>
      </c>
      <c r="H2318" s="54">
        <v>4</v>
      </c>
      <c r="I2318" s="54">
        <v>4</v>
      </c>
      <c r="J2318" s="53" t="s">
        <v>11386</v>
      </c>
    </row>
    <row r="2319" spans="1:10" x14ac:dyDescent="0.2">
      <c r="A2319" s="59" t="s">
        <v>11390</v>
      </c>
      <c r="B2319" s="53" t="s">
        <v>11391</v>
      </c>
      <c r="C2319" s="54">
        <v>1.0249999999999999</v>
      </c>
      <c r="D2319" s="54">
        <v>1.0197400000000001</v>
      </c>
      <c r="E2319" s="54">
        <f t="shared" si="72"/>
        <v>1.0051581775746756</v>
      </c>
      <c r="F2319" s="54">
        <f t="shared" si="73"/>
        <v>7.4225502062148247E-3</v>
      </c>
      <c r="G2319" s="54">
        <v>0.78496085577445751</v>
      </c>
      <c r="H2319" s="54">
        <v>29</v>
      </c>
      <c r="I2319" s="54">
        <v>29</v>
      </c>
      <c r="J2319" s="53" t="s">
        <v>11389</v>
      </c>
    </row>
    <row r="2320" spans="1:10" x14ac:dyDescent="0.2">
      <c r="A2320" s="59" t="s">
        <v>11393</v>
      </c>
      <c r="B2320" s="53" t="s">
        <v>11394</v>
      </c>
      <c r="C2320" s="54">
        <v>0.77437599999999995</v>
      </c>
      <c r="D2320" s="54">
        <v>0.79006200000000004</v>
      </c>
      <c r="E2320" s="54">
        <f t="shared" si="72"/>
        <v>0.98014586197032627</v>
      </c>
      <c r="F2320" s="54">
        <f t="shared" si="73"/>
        <v>-2.8931632718285773E-2</v>
      </c>
      <c r="G2320" s="54">
        <v>0.7858632862603413</v>
      </c>
      <c r="H2320" s="54">
        <v>23</v>
      </c>
      <c r="I2320" s="54">
        <v>23</v>
      </c>
      <c r="J2320" s="53" t="s">
        <v>11392</v>
      </c>
    </row>
    <row r="2321" spans="1:10" x14ac:dyDescent="0.2">
      <c r="A2321" s="59" t="s">
        <v>11396</v>
      </c>
      <c r="B2321" s="53" t="s">
        <v>11397</v>
      </c>
      <c r="C2321" s="54">
        <v>0.90438200000000002</v>
      </c>
      <c r="D2321" s="54">
        <v>0.89677099999999998</v>
      </c>
      <c r="E2321" s="54">
        <f t="shared" si="72"/>
        <v>1.0084871165548395</v>
      </c>
      <c r="F2321" s="54">
        <f t="shared" si="73"/>
        <v>1.2192653607625972E-2</v>
      </c>
      <c r="G2321" s="54">
        <v>0.78789800350554717</v>
      </c>
      <c r="H2321" s="54">
        <v>12</v>
      </c>
      <c r="I2321" s="54">
        <v>5</v>
      </c>
      <c r="J2321" s="53" t="s">
        <v>11395</v>
      </c>
    </row>
    <row r="2322" spans="1:10" x14ac:dyDescent="0.2">
      <c r="A2322" s="59" t="s">
        <v>11399</v>
      </c>
      <c r="B2322" s="53" t="s">
        <v>11400</v>
      </c>
      <c r="C2322" s="54">
        <v>2.3725800000000001</v>
      </c>
      <c r="D2322" s="54">
        <v>2.4459</v>
      </c>
      <c r="E2322" s="54">
        <f t="shared" si="72"/>
        <v>0.97002330430516381</v>
      </c>
      <c r="F2322" s="54">
        <f t="shared" si="73"/>
        <v>-4.3908687173551258E-2</v>
      </c>
      <c r="G2322" s="54">
        <v>0.78796150314116431</v>
      </c>
      <c r="H2322" s="54">
        <v>3</v>
      </c>
      <c r="I2322" s="54">
        <v>3</v>
      </c>
      <c r="J2322" s="53" t="s">
        <v>11398</v>
      </c>
    </row>
    <row r="2323" spans="1:10" x14ac:dyDescent="0.2">
      <c r="A2323" s="59" t="s">
        <v>11402</v>
      </c>
      <c r="B2323" s="53" t="s">
        <v>11403</v>
      </c>
      <c r="C2323" s="54">
        <v>0.610236</v>
      </c>
      <c r="D2323" s="54">
        <v>0.604572</v>
      </c>
      <c r="E2323" s="54">
        <f t="shared" si="72"/>
        <v>1.0093686111827871</v>
      </c>
      <c r="F2323" s="54">
        <f t="shared" si="73"/>
        <v>1.3453128270631807E-2</v>
      </c>
      <c r="G2323" s="54">
        <v>0.78864944132012771</v>
      </c>
      <c r="H2323" s="54">
        <v>16</v>
      </c>
      <c r="I2323" s="54">
        <v>11</v>
      </c>
      <c r="J2323" s="53" t="s">
        <v>11401</v>
      </c>
    </row>
    <row r="2324" spans="1:10" x14ac:dyDescent="0.2">
      <c r="A2324" s="59" t="s">
        <v>11405</v>
      </c>
      <c r="B2324" s="53" t="s">
        <v>11406</v>
      </c>
      <c r="C2324" s="54">
        <v>0.64088000000000001</v>
      </c>
      <c r="D2324" s="54">
        <v>0.64881900000000003</v>
      </c>
      <c r="E2324" s="54">
        <f t="shared" si="72"/>
        <v>0.98776392183336181</v>
      </c>
      <c r="F2324" s="54">
        <f t="shared" si="73"/>
        <v>-1.7761819775624944E-2</v>
      </c>
      <c r="G2324" s="54">
        <v>0.78867123281055318</v>
      </c>
      <c r="H2324" s="54">
        <v>16</v>
      </c>
      <c r="I2324" s="54">
        <v>10</v>
      </c>
      <c r="J2324" s="53" t="s">
        <v>11404</v>
      </c>
    </row>
    <row r="2325" spans="1:10" x14ac:dyDescent="0.2">
      <c r="A2325" s="59" t="s">
        <v>11408</v>
      </c>
      <c r="B2325" s="53" t="s">
        <v>11409</v>
      </c>
      <c r="C2325" s="54">
        <v>1.58792</v>
      </c>
      <c r="D2325" s="54">
        <v>1.55294</v>
      </c>
      <c r="E2325" s="54">
        <f t="shared" si="72"/>
        <v>1.0225250170644069</v>
      </c>
      <c r="F2325" s="54">
        <f t="shared" si="73"/>
        <v>3.213614052960706E-2</v>
      </c>
      <c r="G2325" s="54">
        <v>0.78911264006655391</v>
      </c>
      <c r="H2325" s="54">
        <v>30</v>
      </c>
      <c r="I2325" s="54">
        <v>30</v>
      </c>
      <c r="J2325" s="53" t="s">
        <v>11407</v>
      </c>
    </row>
    <row r="2326" spans="1:10" x14ac:dyDescent="0.2">
      <c r="A2326" s="59" t="s">
        <v>11411</v>
      </c>
      <c r="B2326" s="53" t="s">
        <v>11412</v>
      </c>
      <c r="C2326" s="54">
        <v>1.1626399999999999</v>
      </c>
      <c r="D2326" s="54">
        <v>1.0759300000000001</v>
      </c>
      <c r="E2326" s="54">
        <f t="shared" si="72"/>
        <v>1.0805907447510523</v>
      </c>
      <c r="F2326" s="54">
        <f t="shared" si="73"/>
        <v>0.11182023046226849</v>
      </c>
      <c r="G2326" s="54">
        <v>0.78973248003773677</v>
      </c>
      <c r="H2326" s="54">
        <v>4</v>
      </c>
      <c r="I2326" s="54">
        <v>4</v>
      </c>
      <c r="J2326" s="53" t="s">
        <v>11410</v>
      </c>
    </row>
    <row r="2327" spans="1:10" x14ac:dyDescent="0.2">
      <c r="A2327" s="59" t="s">
        <v>11414</v>
      </c>
      <c r="B2327" s="53" t="s">
        <v>11415</v>
      </c>
      <c r="C2327" s="54">
        <v>1.6110800000000001</v>
      </c>
      <c r="D2327" s="54">
        <v>1.5323800000000001</v>
      </c>
      <c r="E2327" s="54">
        <f t="shared" si="72"/>
        <v>1.0513580182461268</v>
      </c>
      <c r="F2327" s="54">
        <f t="shared" si="73"/>
        <v>7.2254032948666114E-2</v>
      </c>
      <c r="G2327" s="54">
        <v>0.79034370766634987</v>
      </c>
      <c r="H2327" s="54">
        <v>5</v>
      </c>
      <c r="I2327" s="54">
        <v>5</v>
      </c>
      <c r="J2327" s="53" t="s">
        <v>11413</v>
      </c>
    </row>
    <row r="2328" spans="1:10" x14ac:dyDescent="0.2">
      <c r="A2328" s="59" t="s">
        <v>11417</v>
      </c>
      <c r="B2328" s="53" t="s">
        <v>11418</v>
      </c>
      <c r="C2328" s="54">
        <v>1.05853</v>
      </c>
      <c r="D2328" s="54">
        <v>1.0282100000000001</v>
      </c>
      <c r="E2328" s="54">
        <f t="shared" si="72"/>
        <v>1.0294881395823809</v>
      </c>
      <c r="F2328" s="54">
        <f t="shared" si="73"/>
        <v>4.1927209218106332E-2</v>
      </c>
      <c r="G2328" s="54">
        <v>0.79050932987879396</v>
      </c>
      <c r="H2328" s="54">
        <v>11</v>
      </c>
      <c r="I2328" s="54">
        <v>11</v>
      </c>
      <c r="J2328" s="53" t="s">
        <v>11416</v>
      </c>
    </row>
    <row r="2329" spans="1:10" x14ac:dyDescent="0.2">
      <c r="A2329" s="59" t="s">
        <v>11420</v>
      </c>
      <c r="B2329" s="53" t="s">
        <v>11421</v>
      </c>
      <c r="C2329" s="54">
        <v>1.02485</v>
      </c>
      <c r="D2329" s="54">
        <v>1.0429200000000001</v>
      </c>
      <c r="E2329" s="54">
        <f t="shared" si="72"/>
        <v>0.98267364706784799</v>
      </c>
      <c r="F2329" s="54">
        <f t="shared" si="73"/>
        <v>-2.5215728098486108E-2</v>
      </c>
      <c r="G2329" s="54">
        <v>0.79082975264066602</v>
      </c>
      <c r="H2329" s="54">
        <v>4</v>
      </c>
      <c r="I2329" s="54">
        <v>4</v>
      </c>
      <c r="J2329" s="53" t="s">
        <v>11419</v>
      </c>
    </row>
    <row r="2330" spans="1:10" x14ac:dyDescent="0.2">
      <c r="A2330" s="59" t="s">
        <v>11423</v>
      </c>
      <c r="B2330" s="53" t="s">
        <v>11424</v>
      </c>
      <c r="C2330" s="54">
        <v>1.77668</v>
      </c>
      <c r="D2330" s="54">
        <v>1.7430000000000001</v>
      </c>
      <c r="E2330" s="54">
        <f t="shared" si="72"/>
        <v>1.0193230063109582</v>
      </c>
      <c r="F2330" s="54">
        <f t="shared" si="73"/>
        <v>2.761128973873966E-2</v>
      </c>
      <c r="G2330" s="54">
        <v>0.79226596601204868</v>
      </c>
      <c r="H2330" s="54">
        <v>2</v>
      </c>
      <c r="I2330" s="54">
        <v>2</v>
      </c>
      <c r="J2330" s="53" t="s">
        <v>11422</v>
      </c>
    </row>
    <row r="2331" spans="1:10" x14ac:dyDescent="0.2">
      <c r="A2331" s="59" t="s">
        <v>11426</v>
      </c>
      <c r="B2331" s="53" t="s">
        <v>11427</v>
      </c>
      <c r="C2331" s="54">
        <v>0.503359</v>
      </c>
      <c r="D2331" s="54">
        <v>0.47347499999999998</v>
      </c>
      <c r="E2331" s="54">
        <f t="shared" si="72"/>
        <v>1.0631163208194732</v>
      </c>
      <c r="F2331" s="54">
        <f t="shared" si="73"/>
        <v>8.8299457911642829E-2</v>
      </c>
      <c r="G2331" s="54">
        <v>0.79231887131269163</v>
      </c>
      <c r="H2331" s="54">
        <v>4</v>
      </c>
      <c r="I2331" s="54">
        <v>4</v>
      </c>
      <c r="J2331" s="53" t="s">
        <v>11425</v>
      </c>
    </row>
    <row r="2332" spans="1:10" x14ac:dyDescent="0.2">
      <c r="A2332" s="59" t="s">
        <v>11429</v>
      </c>
      <c r="B2332" s="53" t="s">
        <v>11430</v>
      </c>
      <c r="C2332" s="54">
        <v>1.48055</v>
      </c>
      <c r="D2332" s="54">
        <v>1.46248</v>
      </c>
      <c r="E2332" s="54">
        <f t="shared" si="72"/>
        <v>1.0123557245227286</v>
      </c>
      <c r="F2332" s="54">
        <f t="shared" si="73"/>
        <v>1.7716317531321749E-2</v>
      </c>
      <c r="G2332" s="54">
        <v>0.79254695183729096</v>
      </c>
      <c r="H2332" s="54">
        <v>10</v>
      </c>
      <c r="I2332" s="54">
        <v>10</v>
      </c>
      <c r="J2332" s="53" t="s">
        <v>11428</v>
      </c>
    </row>
    <row r="2333" spans="1:10" x14ac:dyDescent="0.2">
      <c r="A2333" s="59" t="s">
        <v>11432</v>
      </c>
      <c r="B2333" s="53" t="s">
        <v>11433</v>
      </c>
      <c r="C2333" s="54">
        <v>1.2404999999999999</v>
      </c>
      <c r="D2333" s="54">
        <v>1.2259</v>
      </c>
      <c r="E2333" s="54">
        <f t="shared" si="72"/>
        <v>1.0119096174239335</v>
      </c>
      <c r="F2333" s="54">
        <f t="shared" si="73"/>
        <v>1.7080435963604562E-2</v>
      </c>
      <c r="G2333" s="54">
        <v>0.79281343301959251</v>
      </c>
      <c r="H2333" s="54">
        <v>9</v>
      </c>
      <c r="I2333" s="54">
        <v>8</v>
      </c>
      <c r="J2333" s="53" t="s">
        <v>11431</v>
      </c>
    </row>
    <row r="2334" spans="1:10" x14ac:dyDescent="0.2">
      <c r="A2334" s="59" t="s">
        <v>11435</v>
      </c>
      <c r="B2334" s="53" t="s">
        <v>11436</v>
      </c>
      <c r="C2334" s="54">
        <v>0.76888400000000001</v>
      </c>
      <c r="D2334" s="54">
        <v>0.75578900000000004</v>
      </c>
      <c r="E2334" s="54">
        <f t="shared" si="72"/>
        <v>1.0173262643409735</v>
      </c>
      <c r="F2334" s="54">
        <f t="shared" si="73"/>
        <v>2.478243677666029E-2</v>
      </c>
      <c r="G2334" s="54">
        <v>0.79371940838491717</v>
      </c>
      <c r="H2334" s="54">
        <v>9</v>
      </c>
      <c r="I2334" s="54">
        <v>9</v>
      </c>
      <c r="J2334" s="53" t="s">
        <v>11434</v>
      </c>
    </row>
    <row r="2335" spans="1:10" x14ac:dyDescent="0.2">
      <c r="A2335" s="59" t="s">
        <v>11438</v>
      </c>
      <c r="B2335" s="53" t="s">
        <v>11439</v>
      </c>
      <c r="C2335" s="54">
        <v>0.29347200000000001</v>
      </c>
      <c r="D2335" s="54">
        <v>0.30748799999999998</v>
      </c>
      <c r="E2335" s="54">
        <f t="shared" si="72"/>
        <v>0.95441773337496105</v>
      </c>
      <c r="F2335" s="54">
        <f t="shared" si="73"/>
        <v>-6.730724588771346E-2</v>
      </c>
      <c r="G2335" s="54">
        <v>0.79405210247013791</v>
      </c>
      <c r="H2335" s="54">
        <v>15</v>
      </c>
      <c r="I2335" s="54">
        <v>14</v>
      </c>
      <c r="J2335" s="53" t="s">
        <v>11437</v>
      </c>
    </row>
    <row r="2336" spans="1:10" x14ac:dyDescent="0.2">
      <c r="A2336" s="59" t="s">
        <v>11441</v>
      </c>
      <c r="B2336" s="53" t="s">
        <v>11442</v>
      </c>
      <c r="C2336" s="54">
        <v>0.69605499999999998</v>
      </c>
      <c r="D2336" s="54">
        <v>0.73951</v>
      </c>
      <c r="E2336" s="54">
        <f t="shared" si="72"/>
        <v>0.94123811713161409</v>
      </c>
      <c r="F2336" s="54">
        <f t="shared" si="73"/>
        <v>-8.7368348609841898E-2</v>
      </c>
      <c r="G2336" s="54">
        <v>0.79447987398899789</v>
      </c>
      <c r="H2336" s="54">
        <v>5</v>
      </c>
      <c r="I2336" s="54">
        <v>5</v>
      </c>
      <c r="J2336" s="53" t="s">
        <v>11440</v>
      </c>
    </row>
    <row r="2337" spans="1:10" x14ac:dyDescent="0.2">
      <c r="A2337" s="59" t="s">
        <v>11444</v>
      </c>
      <c r="B2337" s="53" t="s">
        <v>11445</v>
      </c>
      <c r="C2337" s="54">
        <v>1.1971000000000001</v>
      </c>
      <c r="D2337" s="54">
        <v>1.1215900000000001</v>
      </c>
      <c r="E2337" s="54">
        <f t="shared" si="72"/>
        <v>1.0673240667267005</v>
      </c>
      <c r="F2337" s="54">
        <f t="shared" si="73"/>
        <v>9.3998281575109491E-2</v>
      </c>
      <c r="G2337" s="54">
        <v>0.79488334973864105</v>
      </c>
      <c r="H2337" s="54">
        <v>3</v>
      </c>
      <c r="I2337" s="54">
        <v>3</v>
      </c>
      <c r="J2337" s="53" t="s">
        <v>11443</v>
      </c>
    </row>
    <row r="2338" spans="1:10" x14ac:dyDescent="0.2">
      <c r="A2338" s="59" t="s">
        <v>11447</v>
      </c>
      <c r="B2338" s="53" t="s">
        <v>11448</v>
      </c>
      <c r="C2338" s="54">
        <v>0.80909900000000001</v>
      </c>
      <c r="D2338" s="54">
        <v>0.79718900000000004</v>
      </c>
      <c r="E2338" s="54">
        <f t="shared" si="72"/>
        <v>1.0149399954088678</v>
      </c>
      <c r="F2338" s="54">
        <f t="shared" si="73"/>
        <v>2.1394435898113254E-2</v>
      </c>
      <c r="G2338" s="54">
        <v>0.79502740634236857</v>
      </c>
      <c r="H2338" s="54">
        <v>10</v>
      </c>
      <c r="I2338" s="54">
        <v>10</v>
      </c>
      <c r="J2338" s="53" t="s">
        <v>11446</v>
      </c>
    </row>
    <row r="2339" spans="1:10" x14ac:dyDescent="0.2">
      <c r="A2339" s="59" t="s">
        <v>11450</v>
      </c>
      <c r="B2339" s="53" t="s">
        <v>11451</v>
      </c>
      <c r="C2339" s="54">
        <v>1.1671199999999999</v>
      </c>
      <c r="D2339" s="54">
        <v>1.1440300000000001</v>
      </c>
      <c r="E2339" s="54">
        <f t="shared" si="72"/>
        <v>1.0201830371581164</v>
      </c>
      <c r="F2339" s="54">
        <f t="shared" si="73"/>
        <v>2.8828017990880524E-2</v>
      </c>
      <c r="G2339" s="54">
        <v>0.79547163839492507</v>
      </c>
      <c r="H2339" s="54">
        <v>10</v>
      </c>
      <c r="I2339" s="54">
        <v>3</v>
      </c>
      <c r="J2339" s="53" t="s">
        <v>11449</v>
      </c>
    </row>
    <row r="2340" spans="1:10" x14ac:dyDescent="0.2">
      <c r="A2340" s="59" t="s">
        <v>11453</v>
      </c>
      <c r="B2340" s="53" t="s">
        <v>11454</v>
      </c>
      <c r="C2340" s="54">
        <v>0.57466700000000004</v>
      </c>
      <c r="D2340" s="54">
        <v>0.58033800000000002</v>
      </c>
      <c r="E2340" s="54">
        <f t="shared" si="72"/>
        <v>0.99022810844714637</v>
      </c>
      <c r="F2340" s="54">
        <f t="shared" si="73"/>
        <v>-1.4167192909294545E-2</v>
      </c>
      <c r="G2340" s="54">
        <v>0.79547933132489679</v>
      </c>
      <c r="H2340" s="54">
        <v>31</v>
      </c>
      <c r="I2340" s="54">
        <v>31</v>
      </c>
      <c r="J2340" s="53" t="s">
        <v>11452</v>
      </c>
    </row>
    <row r="2341" spans="1:10" x14ac:dyDescent="0.2">
      <c r="A2341" s="59" t="s">
        <v>11456</v>
      </c>
      <c r="B2341" s="53" t="s">
        <v>11457</v>
      </c>
      <c r="C2341" s="54">
        <v>3.4532400000000001</v>
      </c>
      <c r="D2341" s="54">
        <v>4.0552599999999996</v>
      </c>
      <c r="E2341" s="54">
        <f t="shared" si="72"/>
        <v>0.85154589348155241</v>
      </c>
      <c r="F2341" s="54">
        <f t="shared" si="73"/>
        <v>-0.23184380982907199</v>
      </c>
      <c r="G2341" s="54">
        <v>0.79582613992308326</v>
      </c>
      <c r="H2341" s="54">
        <v>8</v>
      </c>
      <c r="I2341" s="54">
        <v>6</v>
      </c>
      <c r="J2341" s="53" t="s">
        <v>11455</v>
      </c>
    </row>
    <row r="2342" spans="1:10" x14ac:dyDescent="0.2">
      <c r="A2342" s="59" t="s">
        <v>11459</v>
      </c>
      <c r="B2342" s="53" t="s">
        <v>11460</v>
      </c>
      <c r="C2342" s="54">
        <v>0.92904299999999995</v>
      </c>
      <c r="D2342" s="54">
        <v>1.0173399999999999</v>
      </c>
      <c r="E2342" s="54">
        <f t="shared" si="72"/>
        <v>0.91320797373542772</v>
      </c>
      <c r="F2342" s="54">
        <f t="shared" si="73"/>
        <v>-0.13098463828320564</v>
      </c>
      <c r="G2342" s="54">
        <v>0.79612946941624496</v>
      </c>
      <c r="H2342" s="54">
        <v>6</v>
      </c>
      <c r="I2342" s="54">
        <v>6</v>
      </c>
      <c r="J2342" s="53" t="s">
        <v>11458</v>
      </c>
    </row>
    <row r="2343" spans="1:10" x14ac:dyDescent="0.2">
      <c r="A2343" s="59" t="s">
        <v>11462</v>
      </c>
      <c r="B2343" s="53" t="s">
        <v>11463</v>
      </c>
      <c r="C2343" s="54">
        <v>1.3236300000000001</v>
      </c>
      <c r="D2343" s="54">
        <v>1.3930499999999999</v>
      </c>
      <c r="E2343" s="54">
        <f t="shared" si="72"/>
        <v>0.95016689996769688</v>
      </c>
      <c r="F2343" s="54">
        <f t="shared" si="73"/>
        <v>-7.3747145015277737E-2</v>
      </c>
      <c r="G2343" s="54">
        <v>0.79617511630542459</v>
      </c>
      <c r="H2343" s="54">
        <v>4</v>
      </c>
      <c r="I2343" s="54">
        <v>4</v>
      </c>
      <c r="J2343" s="53" t="s">
        <v>11461</v>
      </c>
    </row>
    <row r="2344" spans="1:10" x14ac:dyDescent="0.2">
      <c r="A2344" s="59" t="s">
        <v>11465</v>
      </c>
      <c r="B2344" s="53" t="s">
        <v>11466</v>
      </c>
      <c r="C2344" s="54">
        <v>1.0335300000000001</v>
      </c>
      <c r="D2344" s="54">
        <v>1.06115</v>
      </c>
      <c r="E2344" s="54">
        <f t="shared" si="72"/>
        <v>0.97397163454742497</v>
      </c>
      <c r="F2344" s="54">
        <f t="shared" si="73"/>
        <v>-3.8048338281657268E-2</v>
      </c>
      <c r="G2344" s="54">
        <v>0.79763187326341811</v>
      </c>
      <c r="H2344" s="54">
        <v>19</v>
      </c>
      <c r="I2344" s="54">
        <v>19</v>
      </c>
      <c r="J2344" s="53" t="s">
        <v>11464</v>
      </c>
    </row>
    <row r="2345" spans="1:10" x14ac:dyDescent="0.2">
      <c r="B2345" s="53" t="s">
        <v>1380</v>
      </c>
      <c r="C2345" s="54">
        <v>6.1607500000000002</v>
      </c>
      <c r="D2345" s="54">
        <v>5.9615999999999998</v>
      </c>
      <c r="E2345" s="54">
        <f t="shared" si="72"/>
        <v>1.0334054616210413</v>
      </c>
      <c r="F2345" s="54">
        <f t="shared" si="73"/>
        <v>4.7406413641009656E-2</v>
      </c>
      <c r="G2345" s="54">
        <v>0.79772701560782855</v>
      </c>
      <c r="H2345" s="54">
        <v>5</v>
      </c>
      <c r="I2345" s="54">
        <v>5</v>
      </c>
      <c r="J2345" s="53" t="s">
        <v>11467</v>
      </c>
    </row>
    <row r="2346" spans="1:10" x14ac:dyDescent="0.2">
      <c r="A2346" s="59" t="s">
        <v>11469</v>
      </c>
      <c r="B2346" s="53" t="s">
        <v>11470</v>
      </c>
      <c r="C2346" s="54">
        <v>1.3009900000000001</v>
      </c>
      <c r="D2346" s="54">
        <v>1.31891</v>
      </c>
      <c r="E2346" s="54">
        <f t="shared" si="72"/>
        <v>0.98641302287494981</v>
      </c>
      <c r="F2346" s="54">
        <f t="shared" si="73"/>
        <v>-1.9736248194982736E-2</v>
      </c>
      <c r="G2346" s="54">
        <v>0.80085151226149265</v>
      </c>
      <c r="H2346" s="54">
        <v>2</v>
      </c>
      <c r="I2346" s="54">
        <v>2</v>
      </c>
      <c r="J2346" s="53" t="s">
        <v>11468</v>
      </c>
    </row>
    <row r="2347" spans="1:10" x14ac:dyDescent="0.2">
      <c r="A2347" s="59" t="s">
        <v>11472</v>
      </c>
      <c r="B2347" s="53" t="s">
        <v>11473</v>
      </c>
      <c r="C2347" s="54">
        <v>0.85672199999999998</v>
      </c>
      <c r="D2347" s="54">
        <v>0.87663100000000005</v>
      </c>
      <c r="E2347" s="54">
        <f t="shared" si="72"/>
        <v>0.97728919009252457</v>
      </c>
      <c r="F2347" s="54">
        <f t="shared" si="73"/>
        <v>-3.3142560966569715E-2</v>
      </c>
      <c r="G2347" s="54">
        <v>0.80172919733360481</v>
      </c>
      <c r="H2347" s="54">
        <v>3</v>
      </c>
      <c r="I2347" s="54">
        <v>3</v>
      </c>
      <c r="J2347" s="53" t="s">
        <v>11471</v>
      </c>
    </row>
    <row r="2348" spans="1:10" x14ac:dyDescent="0.2">
      <c r="A2348" s="59" t="s">
        <v>11475</v>
      </c>
      <c r="B2348" s="53" t="s">
        <v>11476</v>
      </c>
      <c r="C2348" s="54">
        <v>1.35178</v>
      </c>
      <c r="D2348" s="54">
        <v>1.3954599999999999</v>
      </c>
      <c r="E2348" s="54">
        <f t="shared" si="72"/>
        <v>0.96869849368666971</v>
      </c>
      <c r="F2348" s="54">
        <f t="shared" si="73"/>
        <v>-4.5880396584252768E-2</v>
      </c>
      <c r="G2348" s="54">
        <v>0.80223517454679805</v>
      </c>
      <c r="H2348" s="54">
        <v>5</v>
      </c>
      <c r="I2348" s="54">
        <v>5</v>
      </c>
      <c r="J2348" s="53" t="s">
        <v>11474</v>
      </c>
    </row>
    <row r="2349" spans="1:10" x14ac:dyDescent="0.2">
      <c r="A2349" s="59" t="s">
        <v>11478</v>
      </c>
      <c r="B2349" s="53" t="s">
        <v>11479</v>
      </c>
      <c r="C2349" s="54">
        <v>0.93002099999999999</v>
      </c>
      <c r="D2349" s="54">
        <v>1.0262199999999999</v>
      </c>
      <c r="E2349" s="54">
        <f t="shared" si="72"/>
        <v>0.90625889185554764</v>
      </c>
      <c r="F2349" s="54">
        <f t="shared" si="73"/>
        <v>-0.14200484964708182</v>
      </c>
      <c r="G2349" s="54">
        <v>0.80242305828506033</v>
      </c>
      <c r="H2349" s="54">
        <v>5</v>
      </c>
      <c r="I2349" s="54">
        <v>3</v>
      </c>
      <c r="J2349" s="53" t="s">
        <v>11477</v>
      </c>
    </row>
    <row r="2350" spans="1:10" x14ac:dyDescent="0.2">
      <c r="A2350" s="59" t="s">
        <v>11481</v>
      </c>
      <c r="B2350" s="53" t="s">
        <v>11482</v>
      </c>
      <c r="C2350" s="54">
        <v>1.11415</v>
      </c>
      <c r="D2350" s="54">
        <v>1.1296999999999999</v>
      </c>
      <c r="E2350" s="54">
        <f t="shared" si="72"/>
        <v>0.98623528370363822</v>
      </c>
      <c r="F2350" s="54">
        <f t="shared" si="73"/>
        <v>-1.9996227047636504E-2</v>
      </c>
      <c r="G2350" s="54">
        <v>0.80252801151890674</v>
      </c>
      <c r="H2350" s="54">
        <v>2</v>
      </c>
      <c r="I2350" s="54">
        <v>2</v>
      </c>
      <c r="J2350" s="53" t="s">
        <v>11480</v>
      </c>
    </row>
    <row r="2351" spans="1:10" x14ac:dyDescent="0.2">
      <c r="A2351" s="59" t="s">
        <v>11484</v>
      </c>
      <c r="B2351" s="53" t="s">
        <v>11485</v>
      </c>
      <c r="C2351" s="54">
        <v>0.99322299999999997</v>
      </c>
      <c r="D2351" s="54">
        <v>0.97816800000000004</v>
      </c>
      <c r="E2351" s="54">
        <f t="shared" si="72"/>
        <v>1.015391016676072</v>
      </c>
      <c r="F2351" s="54">
        <f t="shared" si="73"/>
        <v>2.2035401486838507E-2</v>
      </c>
      <c r="G2351" s="54">
        <v>0.803363322200222</v>
      </c>
      <c r="H2351" s="54">
        <v>7</v>
      </c>
      <c r="I2351" s="54">
        <v>5</v>
      </c>
      <c r="J2351" s="53" t="s">
        <v>11483</v>
      </c>
    </row>
    <row r="2352" spans="1:10" x14ac:dyDescent="0.2">
      <c r="A2352" s="59" t="s">
        <v>11487</v>
      </c>
      <c r="B2352" s="53" t="s">
        <v>11488</v>
      </c>
      <c r="C2352" s="54">
        <v>5.1674800000000003</v>
      </c>
      <c r="D2352" s="54">
        <v>4.9700300000000004</v>
      </c>
      <c r="E2352" s="54">
        <f t="shared" si="72"/>
        <v>1.0397281304136996</v>
      </c>
      <c r="F2352" s="54">
        <f t="shared" si="73"/>
        <v>5.6206339732504731E-2</v>
      </c>
      <c r="G2352" s="54">
        <v>0.803386075215066</v>
      </c>
      <c r="H2352" s="54">
        <v>7</v>
      </c>
      <c r="I2352" s="54">
        <v>7</v>
      </c>
      <c r="J2352" s="53" t="s">
        <v>11486</v>
      </c>
    </row>
    <row r="2353" spans="1:10" x14ac:dyDescent="0.2">
      <c r="A2353" s="59" t="s">
        <v>11490</v>
      </c>
      <c r="B2353" s="53" t="s">
        <v>11491</v>
      </c>
      <c r="C2353" s="54">
        <v>1.2952900000000001</v>
      </c>
      <c r="D2353" s="54">
        <v>1.2641500000000001</v>
      </c>
      <c r="E2353" s="54">
        <f t="shared" si="72"/>
        <v>1.0246331527113079</v>
      </c>
      <c r="F2353" s="54">
        <f t="shared" si="73"/>
        <v>3.5107477051916462E-2</v>
      </c>
      <c r="G2353" s="54">
        <v>0.80352519709251435</v>
      </c>
      <c r="H2353" s="54">
        <v>5</v>
      </c>
      <c r="I2353" s="54">
        <v>5</v>
      </c>
      <c r="J2353" s="53" t="s">
        <v>11489</v>
      </c>
    </row>
    <row r="2354" spans="1:10" x14ac:dyDescent="0.2">
      <c r="A2354" s="59" t="s">
        <v>11493</v>
      </c>
      <c r="B2354" s="53" t="s">
        <v>11494</v>
      </c>
      <c r="C2354" s="54">
        <v>2.0128499999999998</v>
      </c>
      <c r="D2354" s="54">
        <v>2.0349300000000001</v>
      </c>
      <c r="E2354" s="54">
        <f t="shared" si="72"/>
        <v>0.98914950391413936</v>
      </c>
      <c r="F2354" s="54">
        <f t="shared" si="73"/>
        <v>-1.5739502866882919E-2</v>
      </c>
      <c r="G2354" s="54">
        <v>0.80371726926262621</v>
      </c>
      <c r="H2354" s="54">
        <v>26</v>
      </c>
      <c r="I2354" s="54">
        <v>26</v>
      </c>
      <c r="J2354" s="53" t="s">
        <v>11492</v>
      </c>
    </row>
    <row r="2355" spans="1:10" x14ac:dyDescent="0.2">
      <c r="A2355" s="59" t="s">
        <v>11496</v>
      </c>
      <c r="B2355" s="53" t="s">
        <v>11497</v>
      </c>
      <c r="C2355" s="54">
        <v>2.10019</v>
      </c>
      <c r="D2355" s="54">
        <v>2.1508799999999999</v>
      </c>
      <c r="E2355" s="54">
        <f t="shared" si="72"/>
        <v>0.97643290188202048</v>
      </c>
      <c r="F2355" s="54">
        <f t="shared" si="73"/>
        <v>-3.4407185898685265E-2</v>
      </c>
      <c r="G2355" s="54">
        <v>0.804242463778157</v>
      </c>
      <c r="H2355" s="54">
        <v>6</v>
      </c>
      <c r="I2355" s="54">
        <v>6</v>
      </c>
      <c r="J2355" s="53" t="s">
        <v>11495</v>
      </c>
    </row>
    <row r="2356" spans="1:10" x14ac:dyDescent="0.2">
      <c r="A2356" s="59" t="s">
        <v>11499</v>
      </c>
      <c r="B2356" s="53" t="s">
        <v>11500</v>
      </c>
      <c r="C2356" s="54">
        <v>2.0787599999999999</v>
      </c>
      <c r="D2356" s="54">
        <v>2.1065399999999999</v>
      </c>
      <c r="E2356" s="54">
        <f t="shared" si="72"/>
        <v>0.98681249821982975</v>
      </c>
      <c r="F2356" s="54">
        <f t="shared" si="73"/>
        <v>-1.9152107050721151E-2</v>
      </c>
      <c r="G2356" s="54">
        <v>0.80462551480176836</v>
      </c>
      <c r="H2356" s="54">
        <v>8</v>
      </c>
      <c r="I2356" s="54">
        <v>8</v>
      </c>
      <c r="J2356" s="53" t="s">
        <v>11498</v>
      </c>
    </row>
    <row r="2357" spans="1:10" x14ac:dyDescent="0.2">
      <c r="A2357" s="59" t="s">
        <v>11502</v>
      </c>
      <c r="B2357" s="53" t="s">
        <v>11503</v>
      </c>
      <c r="C2357" s="54">
        <v>1.27956</v>
      </c>
      <c r="D2357" s="54">
        <v>1.3154399999999999</v>
      </c>
      <c r="E2357" s="54">
        <f t="shared" si="72"/>
        <v>0.97272395548257629</v>
      </c>
      <c r="F2357" s="54">
        <f t="shared" si="73"/>
        <v>-3.9897647084911413E-2</v>
      </c>
      <c r="G2357" s="54">
        <v>0.80472167664887584</v>
      </c>
      <c r="H2357" s="54">
        <v>2</v>
      </c>
      <c r="I2357" s="54">
        <v>2</v>
      </c>
      <c r="J2357" s="53" t="s">
        <v>11501</v>
      </c>
    </row>
    <row r="2358" spans="1:10" x14ac:dyDescent="0.2">
      <c r="A2358" s="59" t="s">
        <v>11505</v>
      </c>
      <c r="B2358" s="53" t="s">
        <v>11506</v>
      </c>
      <c r="C2358" s="54">
        <v>0.66634899999999997</v>
      </c>
      <c r="D2358" s="54">
        <v>0.64992399999999995</v>
      </c>
      <c r="E2358" s="54">
        <f t="shared" si="72"/>
        <v>1.0252721856709399</v>
      </c>
      <c r="F2358" s="54">
        <f t="shared" si="73"/>
        <v>3.6006962208062966E-2</v>
      </c>
      <c r="G2358" s="54">
        <v>0.80733949748491074</v>
      </c>
      <c r="H2358" s="54">
        <v>3</v>
      </c>
      <c r="I2358" s="54">
        <v>3</v>
      </c>
      <c r="J2358" s="53" t="s">
        <v>11504</v>
      </c>
    </row>
    <row r="2359" spans="1:10" x14ac:dyDescent="0.2">
      <c r="A2359" s="59" t="s">
        <v>11508</v>
      </c>
      <c r="B2359" s="53" t="s">
        <v>11509</v>
      </c>
      <c r="C2359" s="54">
        <v>0.51941199999999998</v>
      </c>
      <c r="D2359" s="54">
        <v>0.52713100000000002</v>
      </c>
      <c r="E2359" s="54">
        <f t="shared" si="72"/>
        <v>0.98535658119139258</v>
      </c>
      <c r="F2359" s="54">
        <f t="shared" si="73"/>
        <v>-2.1282192833294994E-2</v>
      </c>
      <c r="G2359" s="54">
        <v>0.80734005517547092</v>
      </c>
      <c r="H2359" s="54">
        <v>9</v>
      </c>
      <c r="I2359" s="54">
        <v>9</v>
      </c>
      <c r="J2359" s="53" t="s">
        <v>11507</v>
      </c>
    </row>
    <row r="2360" spans="1:10" x14ac:dyDescent="0.2">
      <c r="A2360" s="59" t="s">
        <v>11511</v>
      </c>
      <c r="B2360" s="53" t="s">
        <v>11512</v>
      </c>
      <c r="C2360" s="54">
        <v>0.401306</v>
      </c>
      <c r="D2360" s="54">
        <v>0.392878</v>
      </c>
      <c r="E2360" s="54">
        <f t="shared" si="72"/>
        <v>1.0214519520054572</v>
      </c>
      <c r="F2360" s="54">
        <f t="shared" si="73"/>
        <v>3.0621342853556374E-2</v>
      </c>
      <c r="G2360" s="54">
        <v>0.80737481864748595</v>
      </c>
      <c r="H2360" s="54">
        <v>9</v>
      </c>
      <c r="I2360" s="54">
        <v>9</v>
      </c>
      <c r="J2360" s="53" t="s">
        <v>11510</v>
      </c>
    </row>
    <row r="2361" spans="1:10" x14ac:dyDescent="0.2">
      <c r="A2361" s="59" t="s">
        <v>11514</v>
      </c>
      <c r="B2361" s="53" t="s">
        <v>11515</v>
      </c>
      <c r="C2361" s="54">
        <v>1.14222</v>
      </c>
      <c r="D2361" s="54">
        <v>1.1337299999999999</v>
      </c>
      <c r="E2361" s="54">
        <f t="shared" si="72"/>
        <v>1.0074885554761717</v>
      </c>
      <c r="F2361" s="54">
        <f t="shared" si="73"/>
        <v>1.0763450612746512E-2</v>
      </c>
      <c r="G2361" s="54">
        <v>0.80751072658322609</v>
      </c>
      <c r="H2361" s="54">
        <v>3</v>
      </c>
      <c r="I2361" s="54">
        <v>3</v>
      </c>
      <c r="J2361" s="53" t="s">
        <v>11513</v>
      </c>
    </row>
    <row r="2362" spans="1:10" x14ac:dyDescent="0.2">
      <c r="A2362" s="59" t="s">
        <v>11517</v>
      </c>
      <c r="B2362" s="53" t="s">
        <v>11518</v>
      </c>
      <c r="C2362" s="54">
        <v>0.89220900000000003</v>
      </c>
      <c r="D2362" s="54">
        <v>0.86931000000000003</v>
      </c>
      <c r="E2362" s="54">
        <f t="shared" si="72"/>
        <v>1.0263415812540981</v>
      </c>
      <c r="F2362" s="54">
        <f t="shared" si="73"/>
        <v>3.7510960542612375E-2</v>
      </c>
      <c r="G2362" s="54">
        <v>0.80950195138366587</v>
      </c>
      <c r="H2362" s="54">
        <v>4</v>
      </c>
      <c r="I2362" s="54">
        <v>3</v>
      </c>
      <c r="J2362" s="53" t="s">
        <v>11516</v>
      </c>
    </row>
    <row r="2363" spans="1:10" x14ac:dyDescent="0.2">
      <c r="A2363" s="59" t="s">
        <v>11520</v>
      </c>
      <c r="B2363" s="53" t="s">
        <v>11521</v>
      </c>
      <c r="C2363" s="54">
        <v>1.59335</v>
      </c>
      <c r="D2363" s="54">
        <v>1.5779799999999999</v>
      </c>
      <c r="E2363" s="54">
        <f t="shared" si="72"/>
        <v>1.0097403008910126</v>
      </c>
      <c r="F2363" s="54">
        <f t="shared" si="73"/>
        <v>1.3984288231005556E-2</v>
      </c>
      <c r="G2363" s="54">
        <v>0.81017455638685376</v>
      </c>
      <c r="H2363" s="54">
        <v>22</v>
      </c>
      <c r="I2363" s="54">
        <v>9</v>
      </c>
      <c r="J2363" s="53" t="s">
        <v>11519</v>
      </c>
    </row>
    <row r="2364" spans="1:10" x14ac:dyDescent="0.2">
      <c r="A2364" s="59" t="s">
        <v>11523</v>
      </c>
      <c r="B2364" s="53" t="s">
        <v>11524</v>
      </c>
      <c r="C2364" s="54">
        <v>0.96514500000000003</v>
      </c>
      <c r="D2364" s="54">
        <v>0.95712200000000003</v>
      </c>
      <c r="E2364" s="54">
        <f t="shared" si="72"/>
        <v>1.0083824214676917</v>
      </c>
      <c r="F2364" s="54">
        <f t="shared" si="73"/>
        <v>1.2042873881846371E-2</v>
      </c>
      <c r="G2364" s="54">
        <v>0.81093734340367751</v>
      </c>
      <c r="H2364" s="54">
        <v>12</v>
      </c>
      <c r="I2364" s="54">
        <v>12</v>
      </c>
      <c r="J2364" s="53" t="s">
        <v>11522</v>
      </c>
    </row>
    <row r="2365" spans="1:10" x14ac:dyDescent="0.2">
      <c r="A2365" s="59" t="s">
        <v>11526</v>
      </c>
      <c r="B2365" s="53" t="s">
        <v>11527</v>
      </c>
      <c r="C2365" s="54">
        <v>2.6204700000000001</v>
      </c>
      <c r="D2365" s="54">
        <v>2.6860499999999998</v>
      </c>
      <c r="E2365" s="54">
        <f t="shared" si="72"/>
        <v>0.97558496677277051</v>
      </c>
      <c r="F2365" s="54">
        <f t="shared" si="73"/>
        <v>-3.5660567718286525E-2</v>
      </c>
      <c r="G2365" s="54">
        <v>0.81178252845003795</v>
      </c>
      <c r="H2365" s="54">
        <v>6</v>
      </c>
      <c r="I2365" s="54">
        <v>4</v>
      </c>
      <c r="J2365" s="53" t="s">
        <v>11525</v>
      </c>
    </row>
    <row r="2366" spans="1:10" x14ac:dyDescent="0.2">
      <c r="A2366" s="59" t="s">
        <v>11529</v>
      </c>
      <c r="B2366" s="53" t="s">
        <v>11530</v>
      </c>
      <c r="C2366" s="54">
        <v>1.16997</v>
      </c>
      <c r="D2366" s="54">
        <v>1.1838900000000001</v>
      </c>
      <c r="E2366" s="54">
        <f t="shared" si="72"/>
        <v>0.98824215087550349</v>
      </c>
      <c r="F2366" s="54">
        <f t="shared" si="73"/>
        <v>-1.7063503418700412E-2</v>
      </c>
      <c r="G2366" s="54">
        <v>0.81363814313650218</v>
      </c>
      <c r="H2366" s="54">
        <v>8</v>
      </c>
      <c r="I2366" s="54">
        <v>3</v>
      </c>
      <c r="J2366" s="53" t="s">
        <v>11528</v>
      </c>
    </row>
    <row r="2367" spans="1:10" x14ac:dyDescent="0.2">
      <c r="A2367" s="59" t="s">
        <v>11532</v>
      </c>
      <c r="B2367" s="53" t="s">
        <v>11533</v>
      </c>
      <c r="C2367" s="54">
        <v>3.13449</v>
      </c>
      <c r="D2367" s="54">
        <v>3.20364</v>
      </c>
      <c r="E2367" s="54">
        <f t="shared" si="72"/>
        <v>0.97841517773532605</v>
      </c>
      <c r="F2367" s="54">
        <f t="shared" si="73"/>
        <v>-3.1481310938612457E-2</v>
      </c>
      <c r="G2367" s="54">
        <v>0.81365369309488667</v>
      </c>
      <c r="H2367" s="54">
        <v>4</v>
      </c>
      <c r="I2367" s="54">
        <v>4</v>
      </c>
      <c r="J2367" s="53" t="s">
        <v>11531</v>
      </c>
    </row>
    <row r="2368" spans="1:10" x14ac:dyDescent="0.2">
      <c r="A2368" s="59" t="s">
        <v>11535</v>
      </c>
      <c r="B2368" s="53" t="s">
        <v>11536</v>
      </c>
      <c r="C2368" s="54">
        <v>3.4906999999999999</v>
      </c>
      <c r="D2368" s="54">
        <v>3.4272399999999998</v>
      </c>
      <c r="E2368" s="54">
        <f t="shared" si="72"/>
        <v>1.0185163571853737</v>
      </c>
      <c r="F2368" s="54">
        <f t="shared" si="73"/>
        <v>2.6469149906871423E-2</v>
      </c>
      <c r="G2368" s="54">
        <v>0.8142196889364739</v>
      </c>
      <c r="H2368" s="54">
        <v>9</v>
      </c>
      <c r="I2368" s="54">
        <v>9</v>
      </c>
      <c r="J2368" s="53" t="s">
        <v>11534</v>
      </c>
    </row>
    <row r="2369" spans="1:10" x14ac:dyDescent="0.2">
      <c r="A2369" s="59" t="s">
        <v>11538</v>
      </c>
      <c r="B2369" s="53" t="s">
        <v>11539</v>
      </c>
      <c r="C2369" s="54">
        <v>0.99406799999999995</v>
      </c>
      <c r="D2369" s="54">
        <v>0.95942300000000003</v>
      </c>
      <c r="E2369" s="54">
        <f t="shared" si="72"/>
        <v>1.0361102454287627</v>
      </c>
      <c r="F2369" s="54">
        <f t="shared" si="73"/>
        <v>5.1177518537319146E-2</v>
      </c>
      <c r="G2369" s="54">
        <v>0.81635113330687792</v>
      </c>
      <c r="H2369" s="54">
        <v>5</v>
      </c>
      <c r="I2369" s="54">
        <v>5</v>
      </c>
      <c r="J2369" s="53" t="s">
        <v>11537</v>
      </c>
    </row>
    <row r="2370" spans="1:10" x14ac:dyDescent="0.2">
      <c r="A2370" s="59" t="s">
        <v>11541</v>
      </c>
      <c r="B2370" s="53" t="s">
        <v>11542</v>
      </c>
      <c r="C2370" s="54">
        <v>0.95322499999999999</v>
      </c>
      <c r="D2370" s="54">
        <v>0.96420499999999998</v>
      </c>
      <c r="E2370" s="54">
        <f t="shared" si="72"/>
        <v>0.98861238014737529</v>
      </c>
      <c r="F2370" s="54">
        <f t="shared" si="73"/>
        <v>-1.6523121784762205E-2</v>
      </c>
      <c r="G2370" s="54">
        <v>0.81645715628349957</v>
      </c>
      <c r="H2370" s="54">
        <v>12</v>
      </c>
      <c r="I2370" s="54">
        <v>12</v>
      </c>
      <c r="J2370" s="53" t="s">
        <v>11540</v>
      </c>
    </row>
    <row r="2371" spans="1:10" x14ac:dyDescent="0.2">
      <c r="A2371" s="59" t="s">
        <v>11544</v>
      </c>
      <c r="B2371" s="53" t="s">
        <v>11545</v>
      </c>
      <c r="C2371" s="54">
        <v>0.87506700000000004</v>
      </c>
      <c r="D2371" s="54">
        <v>0.88051299999999999</v>
      </c>
      <c r="E2371" s="54">
        <f t="shared" si="72"/>
        <v>0.99381496922816592</v>
      </c>
      <c r="F2371" s="54">
        <f t="shared" si="73"/>
        <v>-8.9508224010338179E-3</v>
      </c>
      <c r="G2371" s="54">
        <v>0.81706498617090828</v>
      </c>
      <c r="H2371" s="54">
        <v>6</v>
      </c>
      <c r="I2371" s="54">
        <v>6</v>
      </c>
      <c r="J2371" s="53" t="s">
        <v>11543</v>
      </c>
    </row>
    <row r="2372" spans="1:10" x14ac:dyDescent="0.2">
      <c r="A2372" s="59" t="s">
        <v>11547</v>
      </c>
      <c r="B2372" s="53" t="s">
        <v>11548</v>
      </c>
      <c r="C2372" s="54">
        <v>0.99555300000000002</v>
      </c>
      <c r="D2372" s="54">
        <v>0.97496899999999997</v>
      </c>
      <c r="E2372" s="54">
        <f t="shared" si="72"/>
        <v>1.0211124661399491</v>
      </c>
      <c r="F2372" s="54">
        <f t="shared" si="73"/>
        <v>3.0141774547382618E-2</v>
      </c>
      <c r="G2372" s="54">
        <v>0.81708323558278306</v>
      </c>
      <c r="H2372" s="54">
        <v>12</v>
      </c>
      <c r="I2372" s="54">
        <v>12</v>
      </c>
      <c r="J2372" s="53" t="s">
        <v>11546</v>
      </c>
    </row>
    <row r="2373" spans="1:10" x14ac:dyDescent="0.2">
      <c r="A2373" s="59" t="s">
        <v>11550</v>
      </c>
      <c r="B2373" s="53" t="s">
        <v>11551</v>
      </c>
      <c r="C2373" s="54">
        <v>1.8197399999999999</v>
      </c>
      <c r="D2373" s="54">
        <v>1.78817</v>
      </c>
      <c r="E2373" s="54">
        <f t="shared" si="72"/>
        <v>1.0176549209527057</v>
      </c>
      <c r="F2373" s="54">
        <f t="shared" si="73"/>
        <v>2.5248437417305508E-2</v>
      </c>
      <c r="G2373" s="54">
        <v>0.81717768750615105</v>
      </c>
      <c r="H2373" s="54">
        <v>6</v>
      </c>
      <c r="I2373" s="54">
        <v>6</v>
      </c>
      <c r="J2373" s="53" t="s">
        <v>11549</v>
      </c>
    </row>
    <row r="2374" spans="1:10" x14ac:dyDescent="0.2">
      <c r="A2374" s="59" t="s">
        <v>11553</v>
      </c>
      <c r="B2374" s="53" t="s">
        <v>11554</v>
      </c>
      <c r="C2374" s="54">
        <v>0.82050800000000002</v>
      </c>
      <c r="D2374" s="54">
        <v>0.79855500000000001</v>
      </c>
      <c r="E2374" s="54">
        <f t="shared" ref="E2374:E2437" si="74">C2374/D2374</f>
        <v>1.0274909054479653</v>
      </c>
      <c r="F2374" s="54">
        <f t="shared" ref="F2374:F2437" si="75">LOG(E2374,2)</f>
        <v>3.9125624346679481E-2</v>
      </c>
      <c r="G2374" s="54">
        <v>0.81723394991561737</v>
      </c>
      <c r="H2374" s="54">
        <v>9</v>
      </c>
      <c r="I2374" s="54">
        <v>9</v>
      </c>
      <c r="J2374" s="53" t="s">
        <v>11552</v>
      </c>
    </row>
    <row r="2375" spans="1:10" x14ac:dyDescent="0.2">
      <c r="A2375" s="59" t="s">
        <v>11556</v>
      </c>
      <c r="B2375" s="53" t="s">
        <v>11557</v>
      </c>
      <c r="C2375" s="54">
        <v>1.33064</v>
      </c>
      <c r="D2375" s="54">
        <v>1.3951499999999999</v>
      </c>
      <c r="E2375" s="54">
        <f t="shared" si="74"/>
        <v>0.95376124431064768</v>
      </c>
      <c r="F2375" s="54">
        <f t="shared" si="75"/>
        <v>-6.8299934273788526E-2</v>
      </c>
      <c r="G2375" s="54">
        <v>0.81740276038697113</v>
      </c>
      <c r="H2375" s="54">
        <v>7</v>
      </c>
      <c r="I2375" s="54">
        <v>7</v>
      </c>
      <c r="J2375" s="53" t="s">
        <v>11555</v>
      </c>
    </row>
    <row r="2376" spans="1:10" x14ac:dyDescent="0.2">
      <c r="A2376" s="59" t="s">
        <v>11559</v>
      </c>
      <c r="B2376" s="53" t="s">
        <v>11560</v>
      </c>
      <c r="C2376" s="54">
        <v>0.102905</v>
      </c>
      <c r="D2376" s="54">
        <v>0.107714</v>
      </c>
      <c r="E2376" s="54">
        <f t="shared" si="74"/>
        <v>0.95535399298141366</v>
      </c>
      <c r="F2376" s="54">
        <f t="shared" si="75"/>
        <v>-6.5892692325331598E-2</v>
      </c>
      <c r="G2376" s="54">
        <v>0.81779245610901108</v>
      </c>
      <c r="H2376" s="54">
        <v>7</v>
      </c>
      <c r="I2376" s="54">
        <v>7</v>
      </c>
      <c r="J2376" s="53" t="s">
        <v>11558</v>
      </c>
    </row>
    <row r="2377" spans="1:10" x14ac:dyDescent="0.2">
      <c r="A2377" s="59" t="s">
        <v>11562</v>
      </c>
      <c r="B2377" s="53" t="s">
        <v>11563</v>
      </c>
      <c r="C2377" s="54">
        <v>1.8704700000000001</v>
      </c>
      <c r="D2377" s="54">
        <v>1.8041</v>
      </c>
      <c r="E2377" s="54">
        <f t="shared" si="74"/>
        <v>1.0367884263621752</v>
      </c>
      <c r="F2377" s="54">
        <f t="shared" si="75"/>
        <v>5.2121518663985213E-2</v>
      </c>
      <c r="G2377" s="54">
        <v>0.81841258680002782</v>
      </c>
      <c r="H2377" s="54">
        <v>6</v>
      </c>
      <c r="I2377" s="54">
        <v>6</v>
      </c>
      <c r="J2377" s="53" t="s">
        <v>11561</v>
      </c>
    </row>
    <row r="2378" spans="1:10" x14ac:dyDescent="0.2">
      <c r="A2378" s="59" t="s">
        <v>11565</v>
      </c>
      <c r="B2378" s="53" t="s">
        <v>11566</v>
      </c>
      <c r="C2378" s="54">
        <v>0.58638500000000005</v>
      </c>
      <c r="D2378" s="54">
        <v>0.59484000000000004</v>
      </c>
      <c r="E2378" s="54">
        <f t="shared" si="74"/>
        <v>0.985786093739493</v>
      </c>
      <c r="F2378" s="54">
        <f t="shared" si="75"/>
        <v>-2.065346550591066E-2</v>
      </c>
      <c r="G2378" s="54">
        <v>0.82044524057031154</v>
      </c>
      <c r="H2378" s="54">
        <v>6</v>
      </c>
      <c r="I2378" s="54">
        <v>6</v>
      </c>
      <c r="J2378" s="53" t="s">
        <v>11564</v>
      </c>
    </row>
    <row r="2379" spans="1:10" x14ac:dyDescent="0.2">
      <c r="A2379" s="59" t="s">
        <v>11568</v>
      </c>
      <c r="B2379" s="53" t="s">
        <v>11569</v>
      </c>
      <c r="C2379" s="54">
        <v>0.64140900000000001</v>
      </c>
      <c r="D2379" s="54">
        <v>0.65362500000000001</v>
      </c>
      <c r="E2379" s="54">
        <f t="shared" si="74"/>
        <v>0.98131038439472174</v>
      </c>
      <c r="F2379" s="54">
        <f t="shared" si="75"/>
        <v>-2.7218567818480442E-2</v>
      </c>
      <c r="G2379" s="54">
        <v>0.82073338576714661</v>
      </c>
      <c r="H2379" s="54">
        <v>4</v>
      </c>
      <c r="I2379" s="54">
        <v>4</v>
      </c>
      <c r="J2379" s="53" t="s">
        <v>11567</v>
      </c>
    </row>
    <row r="2380" spans="1:10" x14ac:dyDescent="0.2">
      <c r="A2380" s="59" t="s">
        <v>11571</v>
      </c>
      <c r="B2380" s="53" t="s">
        <v>11572</v>
      </c>
      <c r="C2380" s="54">
        <v>1.53925</v>
      </c>
      <c r="D2380" s="54">
        <v>1.5011099999999999</v>
      </c>
      <c r="E2380" s="54">
        <f t="shared" si="74"/>
        <v>1.0254078648466802</v>
      </c>
      <c r="F2380" s="54">
        <f t="shared" si="75"/>
        <v>3.6197868316725473E-2</v>
      </c>
      <c r="G2380" s="54">
        <v>0.82124322539930017</v>
      </c>
      <c r="H2380" s="54">
        <v>13</v>
      </c>
      <c r="I2380" s="54">
        <v>13</v>
      </c>
      <c r="J2380" s="53" t="s">
        <v>11570</v>
      </c>
    </row>
    <row r="2381" spans="1:10" x14ac:dyDescent="0.2">
      <c r="A2381" s="59" t="s">
        <v>11574</v>
      </c>
      <c r="B2381" s="53" t="s">
        <v>11575</v>
      </c>
      <c r="C2381" s="54">
        <v>0.65418299999999996</v>
      </c>
      <c r="D2381" s="54">
        <v>0.585364</v>
      </c>
      <c r="E2381" s="54">
        <f t="shared" si="74"/>
        <v>1.1175661639595191</v>
      </c>
      <c r="F2381" s="54">
        <f t="shared" si="75"/>
        <v>0.16036024670219906</v>
      </c>
      <c r="G2381" s="54">
        <v>0.82156910630826308</v>
      </c>
      <c r="H2381" s="54">
        <v>3</v>
      </c>
      <c r="I2381" s="54">
        <v>3</v>
      </c>
      <c r="J2381" s="53" t="s">
        <v>11573</v>
      </c>
    </row>
    <row r="2382" spans="1:10" x14ac:dyDescent="0.2">
      <c r="B2382" s="53" t="s">
        <v>11577</v>
      </c>
      <c r="C2382" s="54">
        <v>1.8109200000000001</v>
      </c>
      <c r="D2382" s="54">
        <v>1.7896700000000001</v>
      </c>
      <c r="E2382" s="54">
        <f t="shared" si="74"/>
        <v>1.0118736973855516</v>
      </c>
      <c r="F2382" s="54">
        <f t="shared" si="75"/>
        <v>1.702922330573909E-2</v>
      </c>
      <c r="G2382" s="54">
        <v>0.82200696991336031</v>
      </c>
      <c r="H2382" s="54">
        <v>18</v>
      </c>
      <c r="I2382" s="54">
        <v>18</v>
      </c>
      <c r="J2382" s="53" t="s">
        <v>11576</v>
      </c>
    </row>
    <row r="2383" spans="1:10" x14ac:dyDescent="0.2">
      <c r="A2383" s="59" t="s">
        <v>11579</v>
      </c>
      <c r="B2383" s="53" t="s">
        <v>11580</v>
      </c>
      <c r="C2383" s="54">
        <v>0.67490499999999998</v>
      </c>
      <c r="D2383" s="54">
        <v>0.62790699999999999</v>
      </c>
      <c r="E2383" s="54">
        <f t="shared" si="74"/>
        <v>1.0748486638944938</v>
      </c>
      <c r="F2383" s="54">
        <f t="shared" si="75"/>
        <v>0.10413354612310829</v>
      </c>
      <c r="G2383" s="54">
        <v>0.82355517400443801</v>
      </c>
      <c r="H2383" s="54">
        <v>10</v>
      </c>
      <c r="I2383" s="54">
        <v>9</v>
      </c>
      <c r="J2383" s="53" t="s">
        <v>11578</v>
      </c>
    </row>
    <row r="2384" spans="1:10" x14ac:dyDescent="0.2">
      <c r="A2384" s="59" t="s">
        <v>11582</v>
      </c>
      <c r="B2384" s="53" t="s">
        <v>11583</v>
      </c>
      <c r="C2384" s="54">
        <v>0.67438799999999999</v>
      </c>
      <c r="D2384" s="54">
        <v>0.66775799999999996</v>
      </c>
      <c r="E2384" s="54">
        <f t="shared" si="74"/>
        <v>1.0099287466417475</v>
      </c>
      <c r="F2384" s="54">
        <f t="shared" si="75"/>
        <v>1.4253510310912987E-2</v>
      </c>
      <c r="G2384" s="54">
        <v>0.82519141295127874</v>
      </c>
      <c r="H2384" s="54">
        <v>5</v>
      </c>
      <c r="I2384" s="54">
        <v>5</v>
      </c>
      <c r="J2384" s="53" t="s">
        <v>11581</v>
      </c>
    </row>
    <row r="2385" spans="1:10" x14ac:dyDescent="0.2">
      <c r="A2385" s="59" t="s">
        <v>11585</v>
      </c>
      <c r="B2385" s="53" t="s">
        <v>11586</v>
      </c>
      <c r="C2385" s="54">
        <v>0.58591899999999997</v>
      </c>
      <c r="D2385" s="54">
        <v>0.57059599999999999</v>
      </c>
      <c r="E2385" s="54">
        <f t="shared" si="74"/>
        <v>1.0268543768270368</v>
      </c>
      <c r="F2385" s="54">
        <f t="shared" si="75"/>
        <v>3.8231600618430894E-2</v>
      </c>
      <c r="G2385" s="54">
        <v>0.8252128840605516</v>
      </c>
      <c r="H2385" s="54">
        <v>4</v>
      </c>
      <c r="I2385" s="54">
        <v>4</v>
      </c>
      <c r="J2385" s="53" t="s">
        <v>11584</v>
      </c>
    </row>
    <row r="2386" spans="1:10" x14ac:dyDescent="0.2">
      <c r="A2386" s="59" t="s">
        <v>11588</v>
      </c>
      <c r="B2386" s="53" t="s">
        <v>11589</v>
      </c>
      <c r="C2386" s="54">
        <v>0.79138200000000003</v>
      </c>
      <c r="D2386" s="54">
        <v>0.80156799999999995</v>
      </c>
      <c r="E2386" s="54">
        <f t="shared" si="74"/>
        <v>0.98729240688251041</v>
      </c>
      <c r="F2386" s="54">
        <f t="shared" si="75"/>
        <v>-1.845066321196797E-2</v>
      </c>
      <c r="G2386" s="54">
        <v>0.82549453032435616</v>
      </c>
      <c r="H2386" s="54">
        <v>11</v>
      </c>
      <c r="I2386" s="54">
        <v>9</v>
      </c>
      <c r="J2386" s="53" t="s">
        <v>11587</v>
      </c>
    </row>
    <row r="2387" spans="1:10" x14ac:dyDescent="0.2">
      <c r="A2387" s="59" t="s">
        <v>11591</v>
      </c>
      <c r="B2387" s="53" t="s">
        <v>11592</v>
      </c>
      <c r="C2387" s="54">
        <v>1.0975699999999999</v>
      </c>
      <c r="D2387" s="54">
        <v>1.07019</v>
      </c>
      <c r="E2387" s="54">
        <f t="shared" si="74"/>
        <v>1.025584242050477</v>
      </c>
      <c r="F2387" s="54">
        <f t="shared" si="75"/>
        <v>3.6446000444601633E-2</v>
      </c>
      <c r="G2387" s="54">
        <v>0.82560288140438942</v>
      </c>
      <c r="H2387" s="54">
        <v>5</v>
      </c>
      <c r="I2387" s="54">
        <v>5</v>
      </c>
      <c r="J2387" s="53" t="s">
        <v>11590</v>
      </c>
    </row>
    <row r="2388" spans="1:10" x14ac:dyDescent="0.2">
      <c r="A2388" s="59" t="s">
        <v>11594</v>
      </c>
      <c r="B2388" s="53" t="s">
        <v>11595</v>
      </c>
      <c r="C2388" s="54">
        <v>0.94144000000000005</v>
      </c>
      <c r="D2388" s="54">
        <v>0.97414400000000001</v>
      </c>
      <c r="E2388" s="54">
        <f t="shared" si="74"/>
        <v>0.96642796136916109</v>
      </c>
      <c r="F2388" s="54">
        <f t="shared" si="75"/>
        <v>-4.9265898559375722E-2</v>
      </c>
      <c r="G2388" s="54">
        <v>0.82576372343686888</v>
      </c>
      <c r="H2388" s="54">
        <v>3</v>
      </c>
      <c r="I2388" s="54">
        <v>3</v>
      </c>
      <c r="J2388" s="53" t="s">
        <v>11593</v>
      </c>
    </row>
    <row r="2389" spans="1:10" x14ac:dyDescent="0.2">
      <c r="A2389" s="59" t="s">
        <v>11597</v>
      </c>
      <c r="B2389" s="53" t="s">
        <v>11598</v>
      </c>
      <c r="C2389" s="54">
        <v>0.77363700000000002</v>
      </c>
      <c r="D2389" s="54">
        <v>0.81302399999999997</v>
      </c>
      <c r="E2389" s="54">
        <f t="shared" si="74"/>
        <v>0.95155493564765625</v>
      </c>
      <c r="F2389" s="54">
        <f t="shared" si="75"/>
        <v>-7.164114558870438E-2</v>
      </c>
      <c r="G2389" s="54">
        <v>0.82606667061877825</v>
      </c>
      <c r="H2389" s="54">
        <v>6</v>
      </c>
      <c r="I2389" s="54">
        <v>6</v>
      </c>
      <c r="J2389" s="53" t="s">
        <v>11596</v>
      </c>
    </row>
    <row r="2390" spans="1:10" x14ac:dyDescent="0.2">
      <c r="A2390" s="59" t="s">
        <v>11600</v>
      </c>
      <c r="B2390" s="53" t="s">
        <v>11601</v>
      </c>
      <c r="C2390" s="54">
        <v>14.319599999999999</v>
      </c>
      <c r="D2390" s="54">
        <v>14.686299999999999</v>
      </c>
      <c r="E2390" s="54">
        <f t="shared" si="74"/>
        <v>0.97503115148131247</v>
      </c>
      <c r="F2390" s="54">
        <f t="shared" si="75"/>
        <v>-3.6479782312636093E-2</v>
      </c>
      <c r="G2390" s="54">
        <v>0.82610566435951427</v>
      </c>
      <c r="H2390" s="54">
        <v>21</v>
      </c>
      <c r="I2390" s="54">
        <v>18</v>
      </c>
      <c r="J2390" s="53" t="s">
        <v>11599</v>
      </c>
    </row>
    <row r="2391" spans="1:10" x14ac:dyDescent="0.2">
      <c r="A2391" s="59" t="s">
        <v>11603</v>
      </c>
      <c r="B2391" s="53" t="s">
        <v>11604</v>
      </c>
      <c r="C2391" s="54">
        <v>4.0179299999999998</v>
      </c>
      <c r="D2391" s="54">
        <v>4.1362100000000002</v>
      </c>
      <c r="E2391" s="54">
        <f t="shared" si="74"/>
        <v>0.97140377301926151</v>
      </c>
      <c r="F2391" s="54">
        <f t="shared" si="75"/>
        <v>-4.1857004958086183E-2</v>
      </c>
      <c r="G2391" s="54">
        <v>0.8268373758869958</v>
      </c>
      <c r="H2391" s="54">
        <v>15</v>
      </c>
      <c r="I2391" s="54">
        <v>15</v>
      </c>
      <c r="J2391" s="53" t="s">
        <v>11602</v>
      </c>
    </row>
    <row r="2392" spans="1:10" x14ac:dyDescent="0.2">
      <c r="A2392" s="59" t="s">
        <v>11606</v>
      </c>
      <c r="B2392" s="53" t="s">
        <v>11607</v>
      </c>
      <c r="C2392" s="54">
        <v>1.6413800000000001</v>
      </c>
      <c r="D2392" s="54">
        <v>1.6631899999999999</v>
      </c>
      <c r="E2392" s="54">
        <f t="shared" si="74"/>
        <v>0.98688664554260197</v>
      </c>
      <c r="F2392" s="54">
        <f t="shared" si="75"/>
        <v>-1.9043709602967199E-2</v>
      </c>
      <c r="G2392" s="54">
        <v>0.82727385654870411</v>
      </c>
      <c r="H2392" s="54">
        <v>6</v>
      </c>
      <c r="I2392" s="54">
        <v>6</v>
      </c>
      <c r="J2392" s="53" t="s">
        <v>11605</v>
      </c>
    </row>
    <row r="2393" spans="1:10" x14ac:dyDescent="0.2">
      <c r="A2393" s="59" t="s">
        <v>11609</v>
      </c>
      <c r="B2393" s="53" t="s">
        <v>11610</v>
      </c>
      <c r="C2393" s="54">
        <v>0.405393</v>
      </c>
      <c r="D2393" s="54">
        <v>0.43431799999999998</v>
      </c>
      <c r="E2393" s="54">
        <f t="shared" si="74"/>
        <v>0.93340133266408487</v>
      </c>
      <c r="F2393" s="54">
        <f t="shared" si="75"/>
        <v>-9.9430567775477402E-2</v>
      </c>
      <c r="G2393" s="54">
        <v>0.82760899077328476</v>
      </c>
      <c r="H2393" s="54">
        <v>7</v>
      </c>
      <c r="I2393" s="54">
        <v>7</v>
      </c>
      <c r="J2393" s="53" t="s">
        <v>11608</v>
      </c>
    </row>
    <row r="2394" spans="1:10" x14ac:dyDescent="0.2">
      <c r="A2394" s="59" t="s">
        <v>11612</v>
      </c>
      <c r="B2394" s="53" t="s">
        <v>11613</v>
      </c>
      <c r="C2394" s="54">
        <v>0.87641800000000003</v>
      </c>
      <c r="D2394" s="54">
        <v>0.92585499999999998</v>
      </c>
      <c r="E2394" s="54">
        <f t="shared" si="74"/>
        <v>0.94660394986255947</v>
      </c>
      <c r="F2394" s="54">
        <f t="shared" si="75"/>
        <v>-7.9167152913306532E-2</v>
      </c>
      <c r="G2394" s="54">
        <v>0.82800698409728357</v>
      </c>
      <c r="H2394" s="54">
        <v>3</v>
      </c>
      <c r="I2394" s="54">
        <v>3</v>
      </c>
      <c r="J2394" s="53" t="s">
        <v>11611</v>
      </c>
    </row>
    <row r="2395" spans="1:10" x14ac:dyDescent="0.2">
      <c r="A2395" s="59" t="s">
        <v>11615</v>
      </c>
      <c r="B2395" s="53" t="s">
        <v>11616</v>
      </c>
      <c r="C2395" s="54">
        <v>1.1202300000000001</v>
      </c>
      <c r="D2395" s="54">
        <v>1.10823</v>
      </c>
      <c r="E2395" s="54">
        <f t="shared" si="74"/>
        <v>1.0108280772041904</v>
      </c>
      <c r="F2395" s="54">
        <f t="shared" si="75"/>
        <v>1.5537642882340377E-2</v>
      </c>
      <c r="G2395" s="54">
        <v>0.82842901257497159</v>
      </c>
      <c r="H2395" s="54">
        <v>7</v>
      </c>
      <c r="I2395" s="54">
        <v>7</v>
      </c>
      <c r="J2395" s="53" t="s">
        <v>11614</v>
      </c>
    </row>
    <row r="2396" spans="1:10" x14ac:dyDescent="0.2">
      <c r="A2396" s="59" t="s">
        <v>11618</v>
      </c>
      <c r="B2396" s="53" t="s">
        <v>11619</v>
      </c>
      <c r="C2396" s="54">
        <v>1.33195</v>
      </c>
      <c r="D2396" s="54">
        <v>1.3487899999999999</v>
      </c>
      <c r="E2396" s="54">
        <f t="shared" si="74"/>
        <v>0.98751473542953316</v>
      </c>
      <c r="F2396" s="54">
        <f t="shared" si="75"/>
        <v>-1.8125819041901411E-2</v>
      </c>
      <c r="G2396" s="54">
        <v>0.83059535874200596</v>
      </c>
      <c r="H2396" s="54">
        <v>13</v>
      </c>
      <c r="I2396" s="54">
        <v>13</v>
      </c>
      <c r="J2396" s="53" t="s">
        <v>11617</v>
      </c>
    </row>
    <row r="2397" spans="1:10" x14ac:dyDescent="0.2">
      <c r="A2397" s="59" t="s">
        <v>11621</v>
      </c>
      <c r="B2397" s="53" t="s">
        <v>11622</v>
      </c>
      <c r="C2397" s="54">
        <v>0.45402199999999998</v>
      </c>
      <c r="D2397" s="54">
        <v>0.45834399999999997</v>
      </c>
      <c r="E2397" s="54">
        <f t="shared" si="74"/>
        <v>0.99057040127066132</v>
      </c>
      <c r="F2397" s="54">
        <f t="shared" si="75"/>
        <v>-1.366858170627751E-2</v>
      </c>
      <c r="G2397" s="54">
        <v>0.83067549704873556</v>
      </c>
      <c r="H2397" s="54">
        <v>15</v>
      </c>
      <c r="I2397" s="54">
        <v>15</v>
      </c>
      <c r="J2397" s="53" t="s">
        <v>11620</v>
      </c>
    </row>
    <row r="2398" spans="1:10" x14ac:dyDescent="0.2">
      <c r="A2398" s="59" t="s">
        <v>11624</v>
      </c>
      <c r="B2398" s="53" t="s">
        <v>11625</v>
      </c>
      <c r="C2398" s="54">
        <v>1.9272199999999999</v>
      </c>
      <c r="D2398" s="54">
        <v>2.0005799999999998</v>
      </c>
      <c r="E2398" s="54">
        <f t="shared" si="74"/>
        <v>0.96333063411610642</v>
      </c>
      <c r="F2398" s="54">
        <f t="shared" si="75"/>
        <v>-5.3897050368312618E-2</v>
      </c>
      <c r="G2398" s="54">
        <v>0.83092437672712149</v>
      </c>
      <c r="H2398" s="54">
        <v>9</v>
      </c>
      <c r="I2398" s="54">
        <v>9</v>
      </c>
      <c r="J2398" s="53" t="s">
        <v>11623</v>
      </c>
    </row>
    <row r="2399" spans="1:10" x14ac:dyDescent="0.2">
      <c r="A2399" s="59" t="s">
        <v>11627</v>
      </c>
      <c r="B2399" s="53" t="s">
        <v>11628</v>
      </c>
      <c r="C2399" s="54">
        <v>0.48870000000000002</v>
      </c>
      <c r="D2399" s="54">
        <v>0.475547</v>
      </c>
      <c r="E2399" s="54">
        <f t="shared" si="74"/>
        <v>1.0276586751677543</v>
      </c>
      <c r="F2399" s="54">
        <f t="shared" si="75"/>
        <v>3.9361169774196375E-2</v>
      </c>
      <c r="G2399" s="54">
        <v>0.83105678584236331</v>
      </c>
      <c r="H2399" s="54">
        <v>15</v>
      </c>
      <c r="I2399" s="54">
        <v>12</v>
      </c>
      <c r="J2399" s="53" t="s">
        <v>11626</v>
      </c>
    </row>
    <row r="2400" spans="1:10" x14ac:dyDescent="0.2">
      <c r="A2400" s="59" t="s">
        <v>11630</v>
      </c>
      <c r="B2400" s="53" t="s">
        <v>11631</v>
      </c>
      <c r="C2400" s="54">
        <v>6.3667699999999998</v>
      </c>
      <c r="D2400" s="54">
        <v>6.0247999999999999</v>
      </c>
      <c r="E2400" s="54">
        <f t="shared" si="74"/>
        <v>1.0567603903864029</v>
      </c>
      <c r="F2400" s="54">
        <f t="shared" si="75"/>
        <v>7.9648297450553157E-2</v>
      </c>
      <c r="G2400" s="54">
        <v>0.83128434152985875</v>
      </c>
      <c r="H2400" s="54">
        <v>3</v>
      </c>
      <c r="I2400" s="54">
        <v>3</v>
      </c>
      <c r="J2400" s="53" t="s">
        <v>11629</v>
      </c>
    </row>
    <row r="2401" spans="1:10" x14ac:dyDescent="0.2">
      <c r="A2401" s="59" t="s">
        <v>11633</v>
      </c>
      <c r="B2401" s="53" t="s">
        <v>11634</v>
      </c>
      <c r="C2401" s="54">
        <v>0.68464100000000006</v>
      </c>
      <c r="D2401" s="54">
        <v>0.71830099999999997</v>
      </c>
      <c r="E2401" s="54">
        <f t="shared" si="74"/>
        <v>0.95313942205287205</v>
      </c>
      <c r="F2401" s="54">
        <f t="shared" si="75"/>
        <v>-6.9240832701513932E-2</v>
      </c>
      <c r="G2401" s="54">
        <v>0.83159410108255172</v>
      </c>
      <c r="H2401" s="54">
        <v>5</v>
      </c>
      <c r="I2401" s="54">
        <v>5</v>
      </c>
      <c r="J2401" s="53" t="s">
        <v>11632</v>
      </c>
    </row>
    <row r="2402" spans="1:10" x14ac:dyDescent="0.2">
      <c r="A2402" s="59" t="s">
        <v>11636</v>
      </c>
      <c r="B2402" s="53" t="s">
        <v>11637</v>
      </c>
      <c r="C2402" s="54">
        <v>0.76347500000000001</v>
      </c>
      <c r="D2402" s="54">
        <v>0.79041099999999997</v>
      </c>
      <c r="E2402" s="54">
        <f t="shared" si="74"/>
        <v>0.96592152690182709</v>
      </c>
      <c r="F2402" s="54">
        <f t="shared" si="75"/>
        <v>-5.0022108050175498E-2</v>
      </c>
      <c r="G2402" s="54">
        <v>0.83206566247682046</v>
      </c>
      <c r="H2402" s="54">
        <v>9</v>
      </c>
      <c r="I2402" s="54">
        <v>9</v>
      </c>
      <c r="J2402" s="53" t="s">
        <v>11635</v>
      </c>
    </row>
    <row r="2403" spans="1:10" x14ac:dyDescent="0.2">
      <c r="A2403" s="59" t="s">
        <v>11639</v>
      </c>
      <c r="B2403" s="53" t="s">
        <v>11640</v>
      </c>
      <c r="C2403" s="54">
        <v>1.3682799999999999</v>
      </c>
      <c r="D2403" s="54">
        <v>1.3787100000000001</v>
      </c>
      <c r="E2403" s="54">
        <f t="shared" si="74"/>
        <v>0.99243495731517128</v>
      </c>
      <c r="F2403" s="54">
        <f t="shared" si="75"/>
        <v>-1.0955541582639337E-2</v>
      </c>
      <c r="G2403" s="54">
        <v>0.83238184636482626</v>
      </c>
      <c r="H2403" s="54">
        <v>9</v>
      </c>
      <c r="I2403" s="54">
        <v>9</v>
      </c>
      <c r="J2403" s="53" t="s">
        <v>11638</v>
      </c>
    </row>
    <row r="2404" spans="1:10" x14ac:dyDescent="0.2">
      <c r="A2404" s="59" t="s">
        <v>11642</v>
      </c>
      <c r="B2404" s="53" t="s">
        <v>11643</v>
      </c>
      <c r="C2404" s="54">
        <v>1.6047</v>
      </c>
      <c r="D2404" s="54">
        <v>1.5719700000000001</v>
      </c>
      <c r="E2404" s="54">
        <f t="shared" si="74"/>
        <v>1.0208210080345044</v>
      </c>
      <c r="F2404" s="54">
        <f t="shared" si="75"/>
        <v>2.9729924532163478E-2</v>
      </c>
      <c r="G2404" s="54">
        <v>0.83246464890035587</v>
      </c>
      <c r="H2404" s="54">
        <v>8</v>
      </c>
      <c r="I2404" s="54">
        <v>8</v>
      </c>
      <c r="J2404" s="53" t="s">
        <v>11641</v>
      </c>
    </row>
    <row r="2405" spans="1:10" x14ac:dyDescent="0.2">
      <c r="B2405" s="53" t="s">
        <v>11645</v>
      </c>
      <c r="C2405" s="54">
        <v>1.10311</v>
      </c>
      <c r="D2405" s="54">
        <v>1.1143400000000001</v>
      </c>
      <c r="E2405" s="54">
        <f t="shared" si="74"/>
        <v>0.98992228583735653</v>
      </c>
      <c r="F2405" s="54">
        <f t="shared" si="75"/>
        <v>-1.4612824480832823E-2</v>
      </c>
      <c r="G2405" s="54">
        <v>0.83319988244171028</v>
      </c>
      <c r="H2405" s="54">
        <v>17</v>
      </c>
      <c r="I2405" s="54">
        <v>10</v>
      </c>
      <c r="J2405" s="53" t="s">
        <v>11644</v>
      </c>
    </row>
    <row r="2406" spans="1:10" x14ac:dyDescent="0.2">
      <c r="A2406" s="59" t="s">
        <v>11647</v>
      </c>
      <c r="B2406" s="53" t="s">
        <v>11648</v>
      </c>
      <c r="C2406" s="54">
        <v>2.8907799999999999</v>
      </c>
      <c r="D2406" s="54">
        <v>3.04976</v>
      </c>
      <c r="E2406" s="54">
        <f t="shared" si="74"/>
        <v>0.94787130790619589</v>
      </c>
      <c r="F2406" s="54">
        <f t="shared" si="75"/>
        <v>-7.7236896574679081E-2</v>
      </c>
      <c r="G2406" s="54">
        <v>0.83348674960145164</v>
      </c>
      <c r="H2406" s="54">
        <v>12</v>
      </c>
      <c r="I2406" s="54">
        <v>12</v>
      </c>
      <c r="J2406" s="53" t="s">
        <v>11646</v>
      </c>
    </row>
    <row r="2407" spans="1:10" x14ac:dyDescent="0.2">
      <c r="A2407" s="59" t="s">
        <v>11650</v>
      </c>
      <c r="B2407" s="53" t="s">
        <v>11651</v>
      </c>
      <c r="C2407" s="54">
        <v>1.0866100000000001</v>
      </c>
      <c r="D2407" s="54">
        <v>1.1314599999999999</v>
      </c>
      <c r="E2407" s="54">
        <f t="shared" si="74"/>
        <v>0.96036094956958284</v>
      </c>
      <c r="F2407" s="54">
        <f t="shared" si="75"/>
        <v>-5.8351353342881163E-2</v>
      </c>
      <c r="G2407" s="54">
        <v>0.83403754257944618</v>
      </c>
      <c r="H2407" s="54">
        <v>4</v>
      </c>
      <c r="I2407" s="54">
        <v>4</v>
      </c>
      <c r="J2407" s="53" t="s">
        <v>11649</v>
      </c>
    </row>
    <row r="2408" spans="1:10" x14ac:dyDescent="0.2">
      <c r="B2408" s="53" t="s">
        <v>11653</v>
      </c>
      <c r="C2408" s="54">
        <v>0.99050199999999999</v>
      </c>
      <c r="D2408" s="54">
        <v>0.96943800000000002</v>
      </c>
      <c r="E2408" s="54">
        <f t="shared" si="74"/>
        <v>1.021728052748087</v>
      </c>
      <c r="F2408" s="54">
        <f t="shared" si="75"/>
        <v>3.1011253848843689E-2</v>
      </c>
      <c r="G2408" s="54">
        <v>0.83455161133010369</v>
      </c>
      <c r="H2408" s="54">
        <v>5</v>
      </c>
      <c r="I2408" s="54">
        <v>5</v>
      </c>
      <c r="J2408" s="53" t="s">
        <v>11652</v>
      </c>
    </row>
    <row r="2409" spans="1:10" x14ac:dyDescent="0.2">
      <c r="A2409" s="59" t="s">
        <v>11655</v>
      </c>
      <c r="B2409" s="53" t="s">
        <v>11656</v>
      </c>
      <c r="C2409" s="54">
        <v>1.10118</v>
      </c>
      <c r="D2409" s="54">
        <v>1.1445700000000001</v>
      </c>
      <c r="E2409" s="54">
        <f t="shared" si="74"/>
        <v>0.96209056676306381</v>
      </c>
      <c r="F2409" s="54">
        <f t="shared" si="75"/>
        <v>-5.5755385850596369E-2</v>
      </c>
      <c r="G2409" s="54">
        <v>0.8346796014418657</v>
      </c>
      <c r="H2409" s="54">
        <v>3</v>
      </c>
      <c r="I2409" s="54">
        <v>3</v>
      </c>
      <c r="J2409" s="53" t="s">
        <v>11654</v>
      </c>
    </row>
    <row r="2410" spans="1:10" x14ac:dyDescent="0.2">
      <c r="A2410" s="59" t="s">
        <v>11658</v>
      </c>
      <c r="B2410" s="53" t="s">
        <v>11659</v>
      </c>
      <c r="C2410" s="54">
        <v>0.90509700000000004</v>
      </c>
      <c r="D2410" s="54">
        <v>0.91726200000000002</v>
      </c>
      <c r="E2410" s="54">
        <f t="shared" si="74"/>
        <v>0.98673770416740259</v>
      </c>
      <c r="F2410" s="54">
        <f t="shared" si="75"/>
        <v>-1.9261458217411306E-2</v>
      </c>
      <c r="G2410" s="54">
        <v>0.83527541725337018</v>
      </c>
      <c r="H2410" s="54">
        <v>10</v>
      </c>
      <c r="I2410" s="54">
        <v>10</v>
      </c>
      <c r="J2410" s="53" t="s">
        <v>11657</v>
      </c>
    </row>
    <row r="2411" spans="1:10" x14ac:dyDescent="0.2">
      <c r="A2411" s="59" t="s">
        <v>11661</v>
      </c>
      <c r="B2411" s="53" t="s">
        <v>11662</v>
      </c>
      <c r="C2411" s="54">
        <v>0.994147</v>
      </c>
      <c r="D2411" s="54">
        <v>0.93656099999999998</v>
      </c>
      <c r="E2411" s="54">
        <f t="shared" si="74"/>
        <v>1.0614866516970065</v>
      </c>
      <c r="F2411" s="54">
        <f t="shared" si="75"/>
        <v>8.6086229319960267E-2</v>
      </c>
      <c r="G2411" s="54">
        <v>0.83574233084979999</v>
      </c>
      <c r="H2411" s="54">
        <v>2</v>
      </c>
      <c r="I2411" s="54">
        <v>2</v>
      </c>
      <c r="J2411" s="53" t="s">
        <v>11660</v>
      </c>
    </row>
    <row r="2412" spans="1:10" x14ac:dyDescent="0.2">
      <c r="A2412" s="59" t="s">
        <v>11664</v>
      </c>
      <c r="B2412" s="53" t="s">
        <v>11665</v>
      </c>
      <c r="C2412" s="54">
        <v>4.5909399999999998</v>
      </c>
      <c r="D2412" s="54">
        <v>4.774</v>
      </c>
      <c r="E2412" s="54">
        <f t="shared" si="74"/>
        <v>0.96165479681608712</v>
      </c>
      <c r="F2412" s="54">
        <f t="shared" si="75"/>
        <v>-5.6408989143555119E-2</v>
      </c>
      <c r="G2412" s="54">
        <v>0.83916198192159552</v>
      </c>
      <c r="H2412" s="54">
        <v>12</v>
      </c>
      <c r="I2412" s="54">
        <v>12</v>
      </c>
      <c r="J2412" s="53" t="s">
        <v>11663</v>
      </c>
    </row>
    <row r="2413" spans="1:10" x14ac:dyDescent="0.2">
      <c r="A2413" s="59" t="s">
        <v>11667</v>
      </c>
      <c r="B2413" s="53" t="s">
        <v>11668</v>
      </c>
      <c r="C2413" s="54">
        <v>1.4521900000000001</v>
      </c>
      <c r="D2413" s="54">
        <v>1.4390499999999999</v>
      </c>
      <c r="E2413" s="54">
        <f t="shared" si="74"/>
        <v>1.0091310239394047</v>
      </c>
      <c r="F2413" s="54">
        <f t="shared" si="75"/>
        <v>1.3113503795675215E-2</v>
      </c>
      <c r="G2413" s="54">
        <v>0.83918903374379961</v>
      </c>
      <c r="H2413" s="54">
        <v>11</v>
      </c>
      <c r="I2413" s="54">
        <v>11</v>
      </c>
      <c r="J2413" s="53" t="s">
        <v>11666</v>
      </c>
    </row>
    <row r="2414" spans="1:10" x14ac:dyDescent="0.2">
      <c r="A2414" s="59" t="s">
        <v>11670</v>
      </c>
      <c r="B2414" s="53" t="s">
        <v>11671</v>
      </c>
      <c r="C2414" s="54">
        <v>0.91075200000000001</v>
      </c>
      <c r="D2414" s="54">
        <v>0.887096</v>
      </c>
      <c r="E2414" s="54">
        <f t="shared" si="74"/>
        <v>1.0266667869091959</v>
      </c>
      <c r="F2414" s="54">
        <f t="shared" si="75"/>
        <v>3.7968019166511179E-2</v>
      </c>
      <c r="G2414" s="54">
        <v>0.83950019238565843</v>
      </c>
      <c r="H2414" s="54">
        <v>9</v>
      </c>
      <c r="I2414" s="54">
        <v>9</v>
      </c>
      <c r="J2414" s="53" t="s">
        <v>11669</v>
      </c>
    </row>
    <row r="2415" spans="1:10" x14ac:dyDescent="0.2">
      <c r="B2415" s="53" t="s">
        <v>11673</v>
      </c>
      <c r="C2415" s="54">
        <v>0.60811499999999996</v>
      </c>
      <c r="D2415" s="54">
        <v>0.61375500000000005</v>
      </c>
      <c r="E2415" s="54">
        <f t="shared" si="74"/>
        <v>0.99081066549356001</v>
      </c>
      <c r="F2415" s="54">
        <f t="shared" si="75"/>
        <v>-1.3318696456648045E-2</v>
      </c>
      <c r="G2415" s="54">
        <v>0.83993233368255815</v>
      </c>
      <c r="H2415" s="54">
        <v>2</v>
      </c>
      <c r="I2415" s="54">
        <v>2</v>
      </c>
      <c r="J2415" s="53" t="s">
        <v>11672</v>
      </c>
    </row>
    <row r="2416" spans="1:10" x14ac:dyDescent="0.2">
      <c r="A2416" s="59" t="s">
        <v>11675</v>
      </c>
      <c r="B2416" s="53" t="s">
        <v>11676</v>
      </c>
      <c r="C2416" s="54">
        <v>0.75342799999999999</v>
      </c>
      <c r="D2416" s="54">
        <v>0.74568800000000002</v>
      </c>
      <c r="E2416" s="54">
        <f t="shared" si="74"/>
        <v>1.010379676218472</v>
      </c>
      <c r="F2416" s="54">
        <f t="shared" si="75"/>
        <v>1.4897524727298623E-2</v>
      </c>
      <c r="G2416" s="54">
        <v>0.84005940812377888</v>
      </c>
      <c r="H2416" s="54">
        <v>3</v>
      </c>
      <c r="I2416" s="54">
        <v>3</v>
      </c>
      <c r="J2416" s="53" t="s">
        <v>11674</v>
      </c>
    </row>
    <row r="2417" spans="1:10" x14ac:dyDescent="0.2">
      <c r="A2417" s="59" t="s">
        <v>11678</v>
      </c>
      <c r="B2417" s="53" t="s">
        <v>11679</v>
      </c>
      <c r="C2417" s="54">
        <v>2.0564300000000002</v>
      </c>
      <c r="D2417" s="54">
        <v>2.0137999999999998</v>
      </c>
      <c r="E2417" s="54">
        <f t="shared" si="74"/>
        <v>1.0211689343529646</v>
      </c>
      <c r="F2417" s="54">
        <f t="shared" si="75"/>
        <v>3.0221554357242771E-2</v>
      </c>
      <c r="G2417" s="54">
        <v>0.84097928811980482</v>
      </c>
      <c r="H2417" s="54">
        <v>12</v>
      </c>
      <c r="I2417" s="54">
        <v>12</v>
      </c>
      <c r="J2417" s="53" t="s">
        <v>11677</v>
      </c>
    </row>
    <row r="2418" spans="1:10" x14ac:dyDescent="0.2">
      <c r="A2418" s="59" t="s">
        <v>11681</v>
      </c>
      <c r="B2418" s="53" t="s">
        <v>11682</v>
      </c>
      <c r="C2418" s="54">
        <v>1.2280899999999999</v>
      </c>
      <c r="D2418" s="54">
        <v>1.1575299999999999</v>
      </c>
      <c r="E2418" s="54">
        <f t="shared" si="74"/>
        <v>1.060957383393951</v>
      </c>
      <c r="F2418" s="54">
        <f t="shared" si="75"/>
        <v>8.53667071471058E-2</v>
      </c>
      <c r="G2418" s="54">
        <v>0.84197345565861792</v>
      </c>
      <c r="H2418" s="54">
        <v>9</v>
      </c>
      <c r="I2418" s="54">
        <v>9</v>
      </c>
      <c r="J2418" s="53" t="s">
        <v>11680</v>
      </c>
    </row>
    <row r="2419" spans="1:10" x14ac:dyDescent="0.2">
      <c r="A2419" s="59" t="s">
        <v>11684</v>
      </c>
      <c r="B2419" s="53" t="s">
        <v>11685</v>
      </c>
      <c r="C2419" s="54">
        <v>1.3644000000000001</v>
      </c>
      <c r="D2419" s="54">
        <v>1.3438699999999999</v>
      </c>
      <c r="E2419" s="54">
        <f t="shared" si="74"/>
        <v>1.0152767752833236</v>
      </c>
      <c r="F2419" s="54">
        <f t="shared" si="75"/>
        <v>2.1873075091936443E-2</v>
      </c>
      <c r="G2419" s="54">
        <v>0.84302489543717141</v>
      </c>
      <c r="H2419" s="54">
        <v>4</v>
      </c>
      <c r="I2419" s="54">
        <v>4</v>
      </c>
      <c r="J2419" s="53" t="s">
        <v>11683</v>
      </c>
    </row>
    <row r="2420" spans="1:10" x14ac:dyDescent="0.2">
      <c r="A2420" s="59" t="s">
        <v>11687</v>
      </c>
      <c r="B2420" s="53" t="s">
        <v>11688</v>
      </c>
      <c r="C2420" s="54">
        <v>0.64912499999999995</v>
      </c>
      <c r="D2420" s="54">
        <v>0.65987700000000005</v>
      </c>
      <c r="E2420" s="54">
        <f t="shared" si="74"/>
        <v>0.98370605431012126</v>
      </c>
      <c r="F2420" s="54">
        <f t="shared" si="75"/>
        <v>-2.3700813207511363E-2</v>
      </c>
      <c r="G2420" s="54">
        <v>0.84477586947324013</v>
      </c>
      <c r="H2420" s="54">
        <v>5</v>
      </c>
      <c r="I2420" s="54">
        <v>5</v>
      </c>
      <c r="J2420" s="53" t="s">
        <v>11686</v>
      </c>
    </row>
    <row r="2421" spans="1:10" x14ac:dyDescent="0.2">
      <c r="B2421" s="53" t="s">
        <v>11690</v>
      </c>
      <c r="C2421" s="54">
        <v>1.4406300000000001</v>
      </c>
      <c r="D2421" s="54">
        <v>1.48533</v>
      </c>
      <c r="E2421" s="54">
        <f t="shared" si="74"/>
        <v>0.96990567752620638</v>
      </c>
      <c r="F2421" s="54">
        <f t="shared" si="75"/>
        <v>-4.4083641589382917E-2</v>
      </c>
      <c r="G2421" s="54">
        <v>0.84543943234627428</v>
      </c>
      <c r="H2421" s="54">
        <v>13</v>
      </c>
      <c r="I2421" s="54">
        <v>6</v>
      </c>
      <c r="J2421" s="53" t="s">
        <v>11689</v>
      </c>
    </row>
    <row r="2422" spans="1:10" x14ac:dyDescent="0.2">
      <c r="A2422" s="59" t="s">
        <v>11692</v>
      </c>
      <c r="B2422" s="53" t="s">
        <v>11693</v>
      </c>
      <c r="C2422" s="54">
        <v>2.9785900000000001</v>
      </c>
      <c r="D2422" s="54">
        <v>2.9102100000000002</v>
      </c>
      <c r="E2422" s="54">
        <f t="shared" si="74"/>
        <v>1.0234965861570127</v>
      </c>
      <c r="F2422" s="54">
        <f t="shared" si="75"/>
        <v>3.3506290302152103E-2</v>
      </c>
      <c r="G2422" s="54">
        <v>0.84714860495239075</v>
      </c>
      <c r="H2422" s="54">
        <v>14</v>
      </c>
      <c r="I2422" s="54">
        <v>14</v>
      </c>
      <c r="J2422" s="53" t="s">
        <v>11691</v>
      </c>
    </row>
    <row r="2423" spans="1:10" x14ac:dyDescent="0.2">
      <c r="A2423" s="59" t="s">
        <v>11695</v>
      </c>
      <c r="B2423" s="53" t="s">
        <v>11696</v>
      </c>
      <c r="C2423" s="54">
        <v>1.32341</v>
      </c>
      <c r="D2423" s="54">
        <v>1.3376600000000001</v>
      </c>
      <c r="E2423" s="54">
        <f t="shared" si="74"/>
        <v>0.98934706876186762</v>
      </c>
      <c r="F2423" s="54">
        <f t="shared" si="75"/>
        <v>-1.5451379216879942E-2</v>
      </c>
      <c r="G2423" s="54">
        <v>0.84730174338440511</v>
      </c>
      <c r="H2423" s="54">
        <v>13</v>
      </c>
      <c r="I2423" s="54">
        <v>13</v>
      </c>
      <c r="J2423" s="53" t="s">
        <v>11694</v>
      </c>
    </row>
    <row r="2424" spans="1:10" x14ac:dyDescent="0.2">
      <c r="A2424" s="59" t="s">
        <v>11698</v>
      </c>
      <c r="B2424" s="53" t="s">
        <v>11699</v>
      </c>
      <c r="C2424" s="54">
        <v>1.56366</v>
      </c>
      <c r="D2424" s="54">
        <v>1.55131</v>
      </c>
      <c r="E2424" s="54">
        <f t="shared" si="74"/>
        <v>1.0079610135949617</v>
      </c>
      <c r="F2424" s="54">
        <f t="shared" si="75"/>
        <v>1.143983865832343E-2</v>
      </c>
      <c r="G2424" s="54">
        <v>0.84920433015707331</v>
      </c>
      <c r="H2424" s="54">
        <v>8</v>
      </c>
      <c r="I2424" s="54">
        <v>7</v>
      </c>
      <c r="J2424" s="53" t="s">
        <v>11697</v>
      </c>
    </row>
    <row r="2425" spans="1:10" x14ac:dyDescent="0.2">
      <c r="A2425" s="59" t="s">
        <v>11701</v>
      </c>
      <c r="B2425" s="53" t="s">
        <v>11702</v>
      </c>
      <c r="C2425" s="54">
        <v>1.5215399999999999</v>
      </c>
      <c r="D2425" s="54">
        <v>1.5293399999999999</v>
      </c>
      <c r="E2425" s="54">
        <f t="shared" si="74"/>
        <v>0.9948997606810781</v>
      </c>
      <c r="F2425" s="54">
        <f t="shared" si="75"/>
        <v>-7.3769180283273644E-3</v>
      </c>
      <c r="G2425" s="54">
        <v>0.84976042248849248</v>
      </c>
      <c r="H2425" s="54">
        <v>13</v>
      </c>
      <c r="I2425" s="54">
        <v>13</v>
      </c>
      <c r="J2425" s="53" t="s">
        <v>11700</v>
      </c>
    </row>
    <row r="2426" spans="1:10" x14ac:dyDescent="0.2">
      <c r="A2426" s="59" t="s">
        <v>11704</v>
      </c>
      <c r="B2426" s="53" t="s">
        <v>11705</v>
      </c>
      <c r="C2426" s="54">
        <v>0.41519299999999998</v>
      </c>
      <c r="D2426" s="54">
        <v>0.408358</v>
      </c>
      <c r="E2426" s="54">
        <f t="shared" si="74"/>
        <v>1.0167377644125988</v>
      </c>
      <c r="F2426" s="54">
        <f t="shared" si="75"/>
        <v>2.3947629278058682E-2</v>
      </c>
      <c r="G2426" s="54">
        <v>0.85243701572404318</v>
      </c>
      <c r="H2426" s="54">
        <v>7</v>
      </c>
      <c r="I2426" s="54">
        <v>6</v>
      </c>
      <c r="J2426" s="53" t="s">
        <v>11703</v>
      </c>
    </row>
    <row r="2427" spans="1:10" x14ac:dyDescent="0.2">
      <c r="A2427" s="59" t="s">
        <v>11707</v>
      </c>
      <c r="B2427" s="53" t="s">
        <v>11708</v>
      </c>
      <c r="C2427" s="54">
        <v>1.12805</v>
      </c>
      <c r="D2427" s="54">
        <v>1.1495200000000001</v>
      </c>
      <c r="E2427" s="54">
        <f t="shared" si="74"/>
        <v>0.98132263901454508</v>
      </c>
      <c r="F2427" s="54">
        <f t="shared" si="75"/>
        <v>-2.7200551532158466E-2</v>
      </c>
      <c r="G2427" s="54">
        <v>0.85314588426497573</v>
      </c>
      <c r="H2427" s="54">
        <v>4</v>
      </c>
      <c r="I2427" s="54">
        <v>4</v>
      </c>
      <c r="J2427" s="53" t="s">
        <v>11706</v>
      </c>
    </row>
    <row r="2428" spans="1:10" x14ac:dyDescent="0.2">
      <c r="A2428" s="59" t="s">
        <v>11710</v>
      </c>
      <c r="B2428" s="53" t="s">
        <v>11711</v>
      </c>
      <c r="C2428" s="54">
        <v>0.83057999999999998</v>
      </c>
      <c r="D2428" s="54">
        <v>0.82599900000000004</v>
      </c>
      <c r="E2428" s="54">
        <f t="shared" si="74"/>
        <v>1.0055460115569146</v>
      </c>
      <c r="F2428" s="54">
        <f t="shared" si="75"/>
        <v>7.9790976813011363E-3</v>
      </c>
      <c r="G2428" s="54">
        <v>0.85459766132274972</v>
      </c>
      <c r="H2428" s="54">
        <v>19</v>
      </c>
      <c r="I2428" s="54">
        <v>19</v>
      </c>
      <c r="J2428" s="53" t="s">
        <v>11709</v>
      </c>
    </row>
    <row r="2429" spans="1:10" x14ac:dyDescent="0.2">
      <c r="A2429" s="59" t="s">
        <v>11713</v>
      </c>
      <c r="B2429" s="53" t="s">
        <v>11714</v>
      </c>
      <c r="C2429" s="54">
        <v>1.1487099999999999</v>
      </c>
      <c r="D2429" s="54">
        <v>1.1071899999999999</v>
      </c>
      <c r="E2429" s="54">
        <f t="shared" si="74"/>
        <v>1.0375003386952555</v>
      </c>
      <c r="F2429" s="54">
        <f t="shared" si="75"/>
        <v>5.311180743198237E-2</v>
      </c>
      <c r="G2429" s="54">
        <v>0.85544343950739765</v>
      </c>
      <c r="H2429" s="54">
        <v>3</v>
      </c>
      <c r="I2429" s="54">
        <v>3</v>
      </c>
      <c r="J2429" s="53" t="s">
        <v>11712</v>
      </c>
    </row>
    <row r="2430" spans="1:10" x14ac:dyDescent="0.2">
      <c r="A2430" s="59" t="s">
        <v>11716</v>
      </c>
      <c r="B2430" s="53" t="s">
        <v>11717</v>
      </c>
      <c r="C2430" s="54">
        <v>0.631073</v>
      </c>
      <c r="D2430" s="54">
        <v>0.61535399999999996</v>
      </c>
      <c r="E2430" s="54">
        <f t="shared" si="74"/>
        <v>1.0255446458461308</v>
      </c>
      <c r="F2430" s="54">
        <f t="shared" si="75"/>
        <v>3.6390299169082069E-2</v>
      </c>
      <c r="G2430" s="54">
        <v>0.85583727942930587</v>
      </c>
      <c r="H2430" s="54">
        <v>6</v>
      </c>
      <c r="I2430" s="54">
        <v>2</v>
      </c>
      <c r="J2430" s="53" t="s">
        <v>11715</v>
      </c>
    </row>
    <row r="2431" spans="1:10" x14ac:dyDescent="0.2">
      <c r="A2431" s="59" t="s">
        <v>11719</v>
      </c>
      <c r="B2431" s="53" t="s">
        <v>11720</v>
      </c>
      <c r="C2431" s="54">
        <v>0.57575500000000002</v>
      </c>
      <c r="D2431" s="54">
        <v>0.56510199999999999</v>
      </c>
      <c r="E2431" s="54">
        <f t="shared" si="74"/>
        <v>1.0188514639834934</v>
      </c>
      <c r="F2431" s="54">
        <f t="shared" si="75"/>
        <v>2.694373963500192E-2</v>
      </c>
      <c r="G2431" s="54">
        <v>0.85837606650559839</v>
      </c>
      <c r="H2431" s="54">
        <v>6</v>
      </c>
      <c r="I2431" s="54">
        <v>4</v>
      </c>
      <c r="J2431" s="53" t="s">
        <v>11718</v>
      </c>
    </row>
    <row r="2432" spans="1:10" x14ac:dyDescent="0.2">
      <c r="A2432" s="59" t="s">
        <v>11722</v>
      </c>
      <c r="B2432" s="53" t="s">
        <v>11723</v>
      </c>
      <c r="C2432" s="54">
        <v>1.2795000000000001</v>
      </c>
      <c r="D2432" s="54">
        <v>1.30183</v>
      </c>
      <c r="E2432" s="54">
        <f t="shared" si="74"/>
        <v>0.98284722275565939</v>
      </c>
      <c r="F2432" s="54">
        <f t="shared" si="75"/>
        <v>-2.4960918507277993E-2</v>
      </c>
      <c r="G2432" s="54">
        <v>0.85841658538256294</v>
      </c>
      <c r="H2432" s="54">
        <v>10</v>
      </c>
      <c r="I2432" s="54">
        <v>6</v>
      </c>
      <c r="J2432" s="53" t="s">
        <v>11721</v>
      </c>
    </row>
    <row r="2433" spans="1:10" x14ac:dyDescent="0.2">
      <c r="A2433" s="59" t="s">
        <v>11725</v>
      </c>
      <c r="B2433" s="53" t="s">
        <v>11726</v>
      </c>
      <c r="C2433" s="54">
        <v>2.0826799999999999</v>
      </c>
      <c r="D2433" s="54">
        <v>1.9661</v>
      </c>
      <c r="E2433" s="54">
        <f t="shared" si="74"/>
        <v>1.0592950511164234</v>
      </c>
      <c r="F2433" s="54">
        <f t="shared" si="75"/>
        <v>8.3104486870444555E-2</v>
      </c>
      <c r="G2433" s="54">
        <v>0.85878964654770518</v>
      </c>
      <c r="H2433" s="54">
        <v>2</v>
      </c>
      <c r="I2433" s="54">
        <v>2</v>
      </c>
      <c r="J2433" s="53" t="s">
        <v>11724</v>
      </c>
    </row>
    <row r="2434" spans="1:10" x14ac:dyDescent="0.2">
      <c r="A2434" s="59" t="s">
        <v>11728</v>
      </c>
      <c r="B2434" s="53" t="s">
        <v>11729</v>
      </c>
      <c r="C2434" s="54">
        <v>2.2396400000000001</v>
      </c>
      <c r="D2434" s="54">
        <v>2.06365</v>
      </c>
      <c r="E2434" s="54">
        <f t="shared" si="74"/>
        <v>1.0852809342669543</v>
      </c>
      <c r="F2434" s="54">
        <f t="shared" si="75"/>
        <v>0.11806854498423852</v>
      </c>
      <c r="G2434" s="54">
        <v>0.86134274489803486</v>
      </c>
      <c r="H2434" s="54">
        <v>5</v>
      </c>
      <c r="I2434" s="54">
        <v>5</v>
      </c>
      <c r="J2434" s="53" t="s">
        <v>11727</v>
      </c>
    </row>
    <row r="2435" spans="1:10" x14ac:dyDescent="0.2">
      <c r="A2435" s="59" t="s">
        <v>11731</v>
      </c>
      <c r="B2435" s="53" t="s">
        <v>11732</v>
      </c>
      <c r="C2435" s="54">
        <v>0.98321199999999997</v>
      </c>
      <c r="D2435" s="54">
        <v>0.972723</v>
      </c>
      <c r="E2435" s="54">
        <f t="shared" si="74"/>
        <v>1.0107831314773064</v>
      </c>
      <c r="F2435" s="54">
        <f t="shared" si="75"/>
        <v>1.5473493082401571E-2</v>
      </c>
      <c r="G2435" s="54">
        <v>0.86175616692075874</v>
      </c>
      <c r="H2435" s="54">
        <v>21</v>
      </c>
      <c r="I2435" s="54">
        <v>15</v>
      </c>
      <c r="J2435" s="53" t="s">
        <v>11730</v>
      </c>
    </row>
    <row r="2436" spans="1:10" x14ac:dyDescent="0.2">
      <c r="A2436" s="59" t="s">
        <v>11734</v>
      </c>
      <c r="B2436" s="53" t="s">
        <v>11735</v>
      </c>
      <c r="C2436" s="54">
        <v>0.59820099999999998</v>
      </c>
      <c r="D2436" s="54">
        <v>0.60056799999999999</v>
      </c>
      <c r="E2436" s="54">
        <f t="shared" si="74"/>
        <v>0.99605873106792231</v>
      </c>
      <c r="F2436" s="54">
        <f t="shared" si="75"/>
        <v>-5.6972837964443445E-3</v>
      </c>
      <c r="G2436" s="54">
        <v>0.86261995407297076</v>
      </c>
      <c r="H2436" s="54">
        <v>47</v>
      </c>
      <c r="I2436" s="54">
        <v>47</v>
      </c>
      <c r="J2436" s="53" t="s">
        <v>11733</v>
      </c>
    </row>
    <row r="2437" spans="1:10" x14ac:dyDescent="0.2">
      <c r="A2437" s="59" t="s">
        <v>11737</v>
      </c>
      <c r="B2437" s="53" t="s">
        <v>11738</v>
      </c>
      <c r="C2437" s="54">
        <v>1.5617300000000001</v>
      </c>
      <c r="D2437" s="54">
        <v>1.55697</v>
      </c>
      <c r="E2437" s="54">
        <f t="shared" si="74"/>
        <v>1.0030572201134256</v>
      </c>
      <c r="F2437" s="54">
        <f t="shared" si="75"/>
        <v>4.4039078635912856E-3</v>
      </c>
      <c r="G2437" s="54">
        <v>0.86349494599328114</v>
      </c>
      <c r="H2437" s="54">
        <v>34</v>
      </c>
      <c r="I2437" s="54">
        <v>34</v>
      </c>
      <c r="J2437" s="53" t="s">
        <v>11736</v>
      </c>
    </row>
    <row r="2438" spans="1:10" x14ac:dyDescent="0.2">
      <c r="A2438" s="59" t="s">
        <v>11740</v>
      </c>
      <c r="B2438" s="53" t="s">
        <v>11741</v>
      </c>
      <c r="C2438" s="54">
        <v>0.99119599999999997</v>
      </c>
      <c r="D2438" s="54">
        <v>1.0003599999999999</v>
      </c>
      <c r="E2438" s="54">
        <f t="shared" ref="E2438:E2501" si="76">C2438/D2438</f>
        <v>0.99083929785277303</v>
      </c>
      <c r="F2438" s="54">
        <f t="shared" ref="F2438:F2501" si="77">LOG(E2438,2)</f>
        <v>-1.327700618499311E-2</v>
      </c>
      <c r="G2438" s="54">
        <v>0.86355598805789702</v>
      </c>
      <c r="H2438" s="54">
        <v>16</v>
      </c>
      <c r="I2438" s="54">
        <v>16</v>
      </c>
      <c r="J2438" s="53" t="s">
        <v>11739</v>
      </c>
    </row>
    <row r="2439" spans="1:10" x14ac:dyDescent="0.2">
      <c r="A2439" s="59" t="s">
        <v>11743</v>
      </c>
      <c r="B2439" s="53" t="s">
        <v>11744</v>
      </c>
      <c r="C2439" s="54">
        <v>1.7716000000000001</v>
      </c>
      <c r="D2439" s="54">
        <v>1.7863899999999999</v>
      </c>
      <c r="E2439" s="54">
        <f t="shared" si="76"/>
        <v>0.99172073287468032</v>
      </c>
      <c r="F2439" s="54">
        <f t="shared" si="77"/>
        <v>-1.1994177923504422E-2</v>
      </c>
      <c r="G2439" s="54">
        <v>0.86403035435712472</v>
      </c>
      <c r="H2439" s="54">
        <v>7</v>
      </c>
      <c r="I2439" s="54">
        <v>7</v>
      </c>
      <c r="J2439" s="53" t="s">
        <v>11742</v>
      </c>
    </row>
    <row r="2440" spans="1:10" x14ac:dyDescent="0.2">
      <c r="A2440" s="59" t="s">
        <v>11746</v>
      </c>
      <c r="B2440" s="53" t="s">
        <v>11747</v>
      </c>
      <c r="C2440" s="54">
        <v>0.67739300000000002</v>
      </c>
      <c r="D2440" s="54">
        <v>0.68442700000000001</v>
      </c>
      <c r="E2440" s="54">
        <f t="shared" si="76"/>
        <v>0.98972279001266761</v>
      </c>
      <c r="F2440" s="54">
        <f t="shared" si="77"/>
        <v>-1.4903595429061969E-2</v>
      </c>
      <c r="G2440" s="54">
        <v>0.86452628087660699</v>
      </c>
      <c r="H2440" s="54">
        <v>3</v>
      </c>
      <c r="I2440" s="54">
        <v>3</v>
      </c>
      <c r="J2440" s="53" t="s">
        <v>11745</v>
      </c>
    </row>
    <row r="2441" spans="1:10" x14ac:dyDescent="0.2">
      <c r="A2441" s="59" t="s">
        <v>11749</v>
      </c>
      <c r="B2441" s="53" t="s">
        <v>11750</v>
      </c>
      <c r="C2441" s="54">
        <v>0.67747299999999999</v>
      </c>
      <c r="D2441" s="54">
        <v>0.66793899999999995</v>
      </c>
      <c r="E2441" s="54">
        <f t="shared" si="76"/>
        <v>1.014273758531842</v>
      </c>
      <c r="F2441" s="54">
        <f t="shared" si="77"/>
        <v>2.0447096889383547E-2</v>
      </c>
      <c r="G2441" s="54">
        <v>0.86487650630979052</v>
      </c>
      <c r="H2441" s="54">
        <v>5</v>
      </c>
      <c r="I2441" s="54">
        <v>5</v>
      </c>
      <c r="J2441" s="53" t="s">
        <v>11748</v>
      </c>
    </row>
    <row r="2442" spans="1:10" x14ac:dyDescent="0.2">
      <c r="A2442" s="59" t="s">
        <v>11752</v>
      </c>
      <c r="B2442" s="53" t="s">
        <v>11753</v>
      </c>
      <c r="C2442" s="54">
        <v>1.3769899999999999</v>
      </c>
      <c r="D2442" s="54">
        <v>1.3653</v>
      </c>
      <c r="E2442" s="54">
        <f t="shared" si="76"/>
        <v>1.0085622207573426</v>
      </c>
      <c r="F2442" s="54">
        <f t="shared" si="77"/>
        <v>1.2300090206767991E-2</v>
      </c>
      <c r="G2442" s="54">
        <v>0.8662253716105075</v>
      </c>
      <c r="H2442" s="54">
        <v>3</v>
      </c>
      <c r="I2442" s="54">
        <v>3</v>
      </c>
      <c r="J2442" s="53" t="s">
        <v>11751</v>
      </c>
    </row>
    <row r="2443" spans="1:10" x14ac:dyDescent="0.2">
      <c r="A2443" s="59" t="s">
        <v>11755</v>
      </c>
      <c r="B2443" s="53" t="s">
        <v>11756</v>
      </c>
      <c r="C2443" s="54">
        <v>0.80879599999999996</v>
      </c>
      <c r="D2443" s="54">
        <v>0.79557699999999998</v>
      </c>
      <c r="E2443" s="54">
        <f t="shared" si="76"/>
        <v>1.0166156135735447</v>
      </c>
      <c r="F2443" s="54">
        <f t="shared" si="77"/>
        <v>2.377429353439145E-2</v>
      </c>
      <c r="G2443" s="54">
        <v>0.86653578038105439</v>
      </c>
      <c r="H2443" s="54">
        <v>5</v>
      </c>
      <c r="I2443" s="54">
        <v>5</v>
      </c>
      <c r="J2443" s="53" t="s">
        <v>11754</v>
      </c>
    </row>
    <row r="2444" spans="1:10" x14ac:dyDescent="0.2">
      <c r="A2444" s="59" t="s">
        <v>11758</v>
      </c>
      <c r="B2444" s="53" t="s">
        <v>11759</v>
      </c>
      <c r="C2444" s="54">
        <v>6.0281099999999999</v>
      </c>
      <c r="D2444" s="54">
        <v>5.6728699999999996</v>
      </c>
      <c r="E2444" s="54">
        <f t="shared" si="76"/>
        <v>1.0626208603405332</v>
      </c>
      <c r="F2444" s="54">
        <f t="shared" si="77"/>
        <v>8.7626939789268998E-2</v>
      </c>
      <c r="G2444" s="54">
        <v>0.86660681498882819</v>
      </c>
      <c r="H2444" s="54">
        <v>22</v>
      </c>
      <c r="I2444" s="54">
        <v>16</v>
      </c>
      <c r="J2444" s="53" t="s">
        <v>11757</v>
      </c>
    </row>
    <row r="2445" spans="1:10" x14ac:dyDescent="0.2">
      <c r="A2445" s="59" t="s">
        <v>11761</v>
      </c>
      <c r="B2445" s="53" t="s">
        <v>11762</v>
      </c>
      <c r="C2445" s="54">
        <v>2.1608700000000001</v>
      </c>
      <c r="D2445" s="54">
        <v>2.1688700000000001</v>
      </c>
      <c r="E2445" s="54">
        <f t="shared" si="76"/>
        <v>0.99631144328613519</v>
      </c>
      <c r="F2445" s="54">
        <f t="shared" si="77"/>
        <v>-5.3313009378009417E-3</v>
      </c>
      <c r="G2445" s="54">
        <v>0.8673446420238663</v>
      </c>
      <c r="H2445" s="54">
        <v>34</v>
      </c>
      <c r="I2445" s="54">
        <v>34</v>
      </c>
      <c r="J2445" s="53" t="s">
        <v>11760</v>
      </c>
    </row>
    <row r="2446" spans="1:10" x14ac:dyDescent="0.2">
      <c r="A2446" s="59" t="s">
        <v>11764</v>
      </c>
      <c r="B2446" s="53" t="s">
        <v>11765</v>
      </c>
      <c r="C2446" s="54">
        <v>0.84615899999999999</v>
      </c>
      <c r="D2446" s="54">
        <v>0.85124999999999995</v>
      </c>
      <c r="E2446" s="54">
        <f t="shared" si="76"/>
        <v>0.9940193832599119</v>
      </c>
      <c r="F2446" s="54">
        <f t="shared" si="77"/>
        <v>-8.6541104435626879E-3</v>
      </c>
      <c r="G2446" s="54">
        <v>0.86761269893341231</v>
      </c>
      <c r="H2446" s="54">
        <v>5</v>
      </c>
      <c r="I2446" s="54">
        <v>5</v>
      </c>
      <c r="J2446" s="53" t="s">
        <v>11763</v>
      </c>
    </row>
    <row r="2447" spans="1:10" x14ac:dyDescent="0.2">
      <c r="A2447" s="59" t="s">
        <v>11767</v>
      </c>
      <c r="B2447" s="53" t="s">
        <v>11768</v>
      </c>
      <c r="C2447" s="54">
        <v>1.1116900000000001</v>
      </c>
      <c r="D2447" s="54">
        <v>1.1044700000000001</v>
      </c>
      <c r="E2447" s="54">
        <f t="shared" si="76"/>
        <v>1.006537072079821</v>
      </c>
      <c r="F2447" s="54">
        <f t="shared" si="77"/>
        <v>9.4003095873834517E-3</v>
      </c>
      <c r="G2447" s="54">
        <v>0.86794319005467979</v>
      </c>
      <c r="H2447" s="54">
        <v>13</v>
      </c>
      <c r="I2447" s="54">
        <v>10</v>
      </c>
      <c r="J2447" s="53" t="s">
        <v>11766</v>
      </c>
    </row>
    <row r="2448" spans="1:10" x14ac:dyDescent="0.2">
      <c r="A2448" s="59" t="s">
        <v>11770</v>
      </c>
      <c r="B2448" s="53" t="s">
        <v>11771</v>
      </c>
      <c r="C2448" s="54">
        <v>1.7688200000000001</v>
      </c>
      <c r="D2448" s="54">
        <v>1.7540800000000001</v>
      </c>
      <c r="E2448" s="54">
        <f t="shared" si="76"/>
        <v>1.0084032655295083</v>
      </c>
      <c r="F2448" s="54">
        <f t="shared" si="77"/>
        <v>1.2072695220632838E-2</v>
      </c>
      <c r="G2448" s="54">
        <v>0.86863455107373333</v>
      </c>
      <c r="H2448" s="54">
        <v>17</v>
      </c>
      <c r="I2448" s="54">
        <v>17</v>
      </c>
      <c r="J2448" s="53" t="s">
        <v>11769</v>
      </c>
    </row>
    <row r="2449" spans="1:10" x14ac:dyDescent="0.2">
      <c r="B2449" s="53" t="s">
        <v>11773</v>
      </c>
      <c r="C2449" s="54">
        <v>1.54779</v>
      </c>
      <c r="D2449" s="54">
        <v>1.5125299999999999</v>
      </c>
      <c r="E2449" s="54">
        <f t="shared" si="76"/>
        <v>1.0233119343087411</v>
      </c>
      <c r="F2449" s="54">
        <f t="shared" si="77"/>
        <v>3.3245986220112794E-2</v>
      </c>
      <c r="G2449" s="54">
        <v>0.86975433095293908</v>
      </c>
      <c r="H2449" s="54">
        <v>4</v>
      </c>
      <c r="I2449" s="54">
        <v>4</v>
      </c>
      <c r="J2449" s="53" t="s">
        <v>11772</v>
      </c>
    </row>
    <row r="2450" spans="1:10" x14ac:dyDescent="0.2">
      <c r="A2450" s="59" t="s">
        <v>11775</v>
      </c>
      <c r="B2450" s="53" t="s">
        <v>11776</v>
      </c>
      <c r="C2450" s="54">
        <v>1.09196</v>
      </c>
      <c r="D2450" s="54">
        <v>1.1130599999999999</v>
      </c>
      <c r="E2450" s="54">
        <f t="shared" si="76"/>
        <v>0.98104325013925586</v>
      </c>
      <c r="F2450" s="54">
        <f t="shared" si="77"/>
        <v>-2.7611354583526808E-2</v>
      </c>
      <c r="G2450" s="54">
        <v>0.87101733815091598</v>
      </c>
      <c r="H2450" s="54">
        <v>6</v>
      </c>
      <c r="I2450" s="54">
        <v>6</v>
      </c>
      <c r="J2450" s="53" t="s">
        <v>11774</v>
      </c>
    </row>
    <row r="2451" spans="1:10" x14ac:dyDescent="0.2">
      <c r="A2451" s="59" t="s">
        <v>11778</v>
      </c>
      <c r="B2451" s="53" t="s">
        <v>11779</v>
      </c>
      <c r="C2451" s="54">
        <v>0.89277799999999996</v>
      </c>
      <c r="D2451" s="54">
        <v>0.89810800000000002</v>
      </c>
      <c r="E2451" s="54">
        <f t="shared" si="76"/>
        <v>0.99406530172317797</v>
      </c>
      <c r="F2451" s="54">
        <f t="shared" si="77"/>
        <v>-8.5874670658923399E-3</v>
      </c>
      <c r="G2451" s="54">
        <v>0.8713354830570651</v>
      </c>
      <c r="H2451" s="54">
        <v>32</v>
      </c>
      <c r="I2451" s="54">
        <v>18</v>
      </c>
      <c r="J2451" s="53" t="s">
        <v>11777</v>
      </c>
    </row>
    <row r="2452" spans="1:10" x14ac:dyDescent="0.2">
      <c r="A2452" s="59" t="s">
        <v>11781</v>
      </c>
      <c r="B2452" s="53" t="s">
        <v>11782</v>
      </c>
      <c r="C2452" s="54">
        <v>0.682755</v>
      </c>
      <c r="D2452" s="54">
        <v>0.64468400000000003</v>
      </c>
      <c r="E2452" s="54">
        <f t="shared" si="76"/>
        <v>1.0590537379553393</v>
      </c>
      <c r="F2452" s="54">
        <f t="shared" si="77"/>
        <v>8.2775795670865696E-2</v>
      </c>
      <c r="G2452" s="54">
        <v>0.87135313888797217</v>
      </c>
      <c r="H2452" s="54">
        <v>5</v>
      </c>
      <c r="I2452" s="54">
        <v>5</v>
      </c>
      <c r="J2452" s="53" t="s">
        <v>11780</v>
      </c>
    </row>
    <row r="2453" spans="1:10" x14ac:dyDescent="0.2">
      <c r="A2453" s="59" t="s">
        <v>11784</v>
      </c>
      <c r="B2453" s="53" t="s">
        <v>11785</v>
      </c>
      <c r="C2453" s="54">
        <v>0.93040199999999995</v>
      </c>
      <c r="D2453" s="54">
        <v>0.93903700000000001</v>
      </c>
      <c r="E2453" s="54">
        <f t="shared" si="76"/>
        <v>0.99080440919793356</v>
      </c>
      <c r="F2453" s="54">
        <f t="shared" si="77"/>
        <v>-1.3327806123595902E-2</v>
      </c>
      <c r="G2453" s="54">
        <v>0.87179284430990656</v>
      </c>
      <c r="H2453" s="54">
        <v>2</v>
      </c>
      <c r="I2453" s="54">
        <v>2</v>
      </c>
      <c r="J2453" s="53" t="s">
        <v>11783</v>
      </c>
    </row>
    <row r="2454" spans="1:10" x14ac:dyDescent="0.2">
      <c r="A2454" s="59" t="s">
        <v>11787</v>
      </c>
      <c r="B2454" s="53" t="s">
        <v>11788</v>
      </c>
      <c r="C2454" s="54">
        <v>1.3610199999999999</v>
      </c>
      <c r="D2454" s="54">
        <v>1.3788199999999999</v>
      </c>
      <c r="E2454" s="54">
        <f t="shared" si="76"/>
        <v>0.9870904106409828</v>
      </c>
      <c r="F2454" s="54">
        <f t="shared" si="77"/>
        <v>-1.8745863285996565E-2</v>
      </c>
      <c r="G2454" s="54">
        <v>0.87184563992904562</v>
      </c>
      <c r="H2454" s="54">
        <v>7</v>
      </c>
      <c r="I2454" s="54">
        <v>7</v>
      </c>
      <c r="J2454" s="53" t="s">
        <v>11786</v>
      </c>
    </row>
    <row r="2455" spans="1:10" x14ac:dyDescent="0.2">
      <c r="A2455" s="59" t="s">
        <v>11790</v>
      </c>
      <c r="B2455" s="53" t="s">
        <v>11791</v>
      </c>
      <c r="C2455" s="54">
        <v>1.6394299999999999</v>
      </c>
      <c r="D2455" s="54">
        <v>1.6264799999999999</v>
      </c>
      <c r="E2455" s="54">
        <f t="shared" si="76"/>
        <v>1.0079619792435197</v>
      </c>
      <c r="F2455" s="54">
        <f t="shared" si="77"/>
        <v>1.1441220790866019E-2</v>
      </c>
      <c r="G2455" s="54">
        <v>0.87237116067813081</v>
      </c>
      <c r="H2455" s="54">
        <v>2</v>
      </c>
      <c r="I2455" s="54">
        <v>2</v>
      </c>
      <c r="J2455" s="53" t="s">
        <v>11789</v>
      </c>
    </row>
    <row r="2456" spans="1:10" x14ac:dyDescent="0.2">
      <c r="A2456" s="59" t="s">
        <v>11793</v>
      </c>
      <c r="B2456" s="53" t="s">
        <v>11794</v>
      </c>
      <c r="C2456" s="54">
        <v>0.80833600000000005</v>
      </c>
      <c r="D2456" s="54">
        <v>0.82433599999999996</v>
      </c>
      <c r="E2456" s="54">
        <f t="shared" si="76"/>
        <v>0.98059043885017771</v>
      </c>
      <c r="F2456" s="54">
        <f t="shared" si="77"/>
        <v>-2.8277400050100224E-2</v>
      </c>
      <c r="G2456" s="54">
        <v>0.87265764958885528</v>
      </c>
      <c r="H2456" s="54">
        <v>11</v>
      </c>
      <c r="I2456" s="54">
        <v>11</v>
      </c>
      <c r="J2456" s="53" t="s">
        <v>11792</v>
      </c>
    </row>
    <row r="2457" spans="1:10" x14ac:dyDescent="0.2">
      <c r="A2457" s="59" t="s">
        <v>11796</v>
      </c>
      <c r="B2457" s="53" t="s">
        <v>11797</v>
      </c>
      <c r="C2457" s="54">
        <v>0.441272</v>
      </c>
      <c r="D2457" s="54">
        <v>0.43675799999999998</v>
      </c>
      <c r="E2457" s="54">
        <f t="shared" si="76"/>
        <v>1.0103352428576009</v>
      </c>
      <c r="F2457" s="54">
        <f t="shared" si="77"/>
        <v>1.4834078083950795E-2</v>
      </c>
      <c r="G2457" s="54">
        <v>0.87315872895937074</v>
      </c>
      <c r="H2457" s="54">
        <v>10</v>
      </c>
      <c r="I2457" s="54">
        <v>10</v>
      </c>
      <c r="J2457" s="53" t="s">
        <v>11795</v>
      </c>
    </row>
    <row r="2458" spans="1:10" x14ac:dyDescent="0.2">
      <c r="A2458" s="59" t="s">
        <v>11799</v>
      </c>
      <c r="B2458" s="53" t="s">
        <v>11800</v>
      </c>
      <c r="C2458" s="54">
        <v>0.67191000000000001</v>
      </c>
      <c r="D2458" s="54">
        <v>0.69531699999999996</v>
      </c>
      <c r="E2458" s="54">
        <f t="shared" si="76"/>
        <v>0.96633621786897206</v>
      </c>
      <c r="F2458" s="54">
        <f t="shared" si="77"/>
        <v>-4.9402860837834447E-2</v>
      </c>
      <c r="G2458" s="54">
        <v>0.87440533760523365</v>
      </c>
      <c r="H2458" s="54">
        <v>4</v>
      </c>
      <c r="I2458" s="54">
        <v>3</v>
      </c>
      <c r="J2458" s="53" t="s">
        <v>11798</v>
      </c>
    </row>
    <row r="2459" spans="1:10" x14ac:dyDescent="0.2">
      <c r="A2459" s="59" t="s">
        <v>11802</v>
      </c>
      <c r="B2459" s="53" t="s">
        <v>11803</v>
      </c>
      <c r="C2459" s="54">
        <v>1.8556900000000001</v>
      </c>
      <c r="D2459" s="54">
        <v>1.86619</v>
      </c>
      <c r="E2459" s="54">
        <f t="shared" si="76"/>
        <v>0.99437356324918691</v>
      </c>
      <c r="F2459" s="54">
        <f t="shared" si="77"/>
        <v>-8.1401539638735892E-3</v>
      </c>
      <c r="G2459" s="54">
        <v>0.87445647927521464</v>
      </c>
      <c r="H2459" s="54">
        <v>26</v>
      </c>
      <c r="I2459" s="54">
        <v>23</v>
      </c>
      <c r="J2459" s="53" t="s">
        <v>11801</v>
      </c>
    </row>
    <row r="2460" spans="1:10" x14ac:dyDescent="0.2">
      <c r="A2460" s="59" t="s">
        <v>11805</v>
      </c>
      <c r="B2460" s="53" t="s">
        <v>11806</v>
      </c>
      <c r="C2460" s="54">
        <v>0.78925000000000001</v>
      </c>
      <c r="D2460" s="54">
        <v>0.79828299999999996</v>
      </c>
      <c r="E2460" s="54">
        <f t="shared" si="76"/>
        <v>0.98868446403092647</v>
      </c>
      <c r="F2460" s="54">
        <f t="shared" si="77"/>
        <v>-1.6417932660853406E-2</v>
      </c>
      <c r="G2460" s="54">
        <v>0.87452514267731052</v>
      </c>
      <c r="H2460" s="54">
        <v>5</v>
      </c>
      <c r="I2460" s="54">
        <v>5</v>
      </c>
      <c r="J2460" s="53" t="s">
        <v>11804</v>
      </c>
    </row>
    <row r="2461" spans="1:10" x14ac:dyDescent="0.2">
      <c r="A2461" s="59" t="s">
        <v>11808</v>
      </c>
      <c r="B2461" s="53" t="s">
        <v>11809</v>
      </c>
      <c r="C2461" s="54">
        <v>2.3060700000000001</v>
      </c>
      <c r="D2461" s="54">
        <v>2.4047100000000001</v>
      </c>
      <c r="E2461" s="54">
        <f t="shared" si="76"/>
        <v>0.95898050076724428</v>
      </c>
      <c r="F2461" s="54">
        <f t="shared" si="77"/>
        <v>-6.0426614088584338E-2</v>
      </c>
      <c r="G2461" s="54">
        <v>0.8754251111803133</v>
      </c>
      <c r="H2461" s="54">
        <v>22</v>
      </c>
      <c r="I2461" s="54">
        <v>22</v>
      </c>
      <c r="J2461" s="53" t="s">
        <v>11807</v>
      </c>
    </row>
    <row r="2462" spans="1:10" x14ac:dyDescent="0.2">
      <c r="A2462" s="59" t="s">
        <v>11811</v>
      </c>
      <c r="B2462" s="53" t="s">
        <v>11812</v>
      </c>
      <c r="C2462" s="54">
        <v>0.76398500000000003</v>
      </c>
      <c r="D2462" s="54">
        <v>0.76233099999999998</v>
      </c>
      <c r="E2462" s="54">
        <f t="shared" si="76"/>
        <v>1.0021696612101567</v>
      </c>
      <c r="F2462" s="54">
        <f t="shared" si="77"/>
        <v>3.1267686792022229E-3</v>
      </c>
      <c r="G2462" s="54">
        <v>0.87608914634700752</v>
      </c>
      <c r="H2462" s="54">
        <v>41</v>
      </c>
      <c r="I2462" s="54">
        <v>29</v>
      </c>
      <c r="J2462" s="53" t="s">
        <v>11810</v>
      </c>
    </row>
    <row r="2463" spans="1:10" x14ac:dyDescent="0.2">
      <c r="A2463" s="59" t="s">
        <v>11814</v>
      </c>
      <c r="B2463" s="53" t="s">
        <v>11815</v>
      </c>
      <c r="C2463" s="54">
        <v>1.10758</v>
      </c>
      <c r="D2463" s="54">
        <v>1.089</v>
      </c>
      <c r="E2463" s="54">
        <f t="shared" si="76"/>
        <v>1.0170615243342516</v>
      </c>
      <c r="F2463" s="54">
        <f t="shared" si="77"/>
        <v>2.4406953696094462E-2</v>
      </c>
      <c r="G2463" s="54">
        <v>0.87649572052542213</v>
      </c>
      <c r="H2463" s="54">
        <v>5</v>
      </c>
      <c r="I2463" s="54">
        <v>4</v>
      </c>
      <c r="J2463" s="53" t="s">
        <v>11813</v>
      </c>
    </row>
    <row r="2464" spans="1:10" x14ac:dyDescent="0.2">
      <c r="A2464" s="59" t="s">
        <v>11817</v>
      </c>
      <c r="B2464" s="53" t="s">
        <v>11818</v>
      </c>
      <c r="C2464" s="54">
        <v>1.09267</v>
      </c>
      <c r="D2464" s="54">
        <v>1.1242300000000001</v>
      </c>
      <c r="E2464" s="54">
        <f t="shared" si="76"/>
        <v>0.9719274525675351</v>
      </c>
      <c r="F2464" s="54">
        <f t="shared" si="77"/>
        <v>-4.1079463903170292E-2</v>
      </c>
      <c r="G2464" s="54">
        <v>0.87672380747310574</v>
      </c>
      <c r="H2464" s="54">
        <v>5</v>
      </c>
      <c r="I2464" s="54">
        <v>5</v>
      </c>
      <c r="J2464" s="53" t="s">
        <v>11816</v>
      </c>
    </row>
    <row r="2465" spans="1:10" x14ac:dyDescent="0.2">
      <c r="A2465" s="59" t="s">
        <v>11820</v>
      </c>
      <c r="B2465" s="53" t="s">
        <v>11821</v>
      </c>
      <c r="C2465" s="54">
        <v>0.96418499999999996</v>
      </c>
      <c r="D2465" s="54">
        <v>0.95816900000000005</v>
      </c>
      <c r="E2465" s="54">
        <f t="shared" si="76"/>
        <v>1.0062786418679794</v>
      </c>
      <c r="F2465" s="54">
        <f t="shared" si="77"/>
        <v>9.0298474685666669E-3</v>
      </c>
      <c r="G2465" s="54">
        <v>0.87690813700365766</v>
      </c>
      <c r="H2465" s="54">
        <v>20</v>
      </c>
      <c r="I2465" s="54">
        <v>20</v>
      </c>
      <c r="J2465" s="53" t="s">
        <v>11819</v>
      </c>
    </row>
    <row r="2466" spans="1:10" x14ac:dyDescent="0.2">
      <c r="A2466" s="59" t="s">
        <v>11823</v>
      </c>
      <c r="B2466" s="53" t="s">
        <v>11824</v>
      </c>
      <c r="C2466" s="54">
        <v>1.14533</v>
      </c>
      <c r="D2466" s="54">
        <v>1.1391800000000001</v>
      </c>
      <c r="E2466" s="54">
        <f t="shared" si="76"/>
        <v>1.0053986200600431</v>
      </c>
      <c r="F2466" s="54">
        <f t="shared" si="77"/>
        <v>7.7676140047809247E-3</v>
      </c>
      <c r="G2466" s="54">
        <v>0.8769402421654634</v>
      </c>
      <c r="H2466" s="54">
        <v>11</v>
      </c>
      <c r="I2466" s="54">
        <v>11</v>
      </c>
      <c r="J2466" s="53" t="s">
        <v>11822</v>
      </c>
    </row>
    <row r="2467" spans="1:10" x14ac:dyDescent="0.2">
      <c r="A2467" s="59" t="s">
        <v>11826</v>
      </c>
      <c r="B2467" s="53" t="s">
        <v>11827</v>
      </c>
      <c r="C2467" s="54">
        <v>1.75814</v>
      </c>
      <c r="D2467" s="54">
        <v>1.7264699999999999</v>
      </c>
      <c r="E2467" s="54">
        <f t="shared" si="76"/>
        <v>1.0183437881920914</v>
      </c>
      <c r="F2467" s="54">
        <f t="shared" si="77"/>
        <v>2.6224690873215804E-2</v>
      </c>
      <c r="G2467" s="54">
        <v>0.87781722792752925</v>
      </c>
      <c r="H2467" s="54">
        <v>14</v>
      </c>
      <c r="I2467" s="54">
        <v>10</v>
      </c>
      <c r="J2467" s="53" t="s">
        <v>11825</v>
      </c>
    </row>
    <row r="2468" spans="1:10" x14ac:dyDescent="0.2">
      <c r="A2468" s="59" t="s">
        <v>11829</v>
      </c>
      <c r="B2468" s="53" t="s">
        <v>11830</v>
      </c>
      <c r="C2468" s="54">
        <v>1.44998</v>
      </c>
      <c r="D2468" s="54">
        <v>1.43781</v>
      </c>
      <c r="E2468" s="54">
        <f t="shared" si="76"/>
        <v>1.0084642616201027</v>
      </c>
      <c r="F2468" s="54">
        <f t="shared" si="77"/>
        <v>1.2159958024219498E-2</v>
      </c>
      <c r="G2468" s="54">
        <v>0.87826039750872786</v>
      </c>
      <c r="H2468" s="54">
        <v>4</v>
      </c>
      <c r="I2468" s="54">
        <v>4</v>
      </c>
      <c r="J2468" s="53" t="s">
        <v>11828</v>
      </c>
    </row>
    <row r="2469" spans="1:10" x14ac:dyDescent="0.2">
      <c r="A2469" s="59" t="s">
        <v>11832</v>
      </c>
      <c r="B2469" s="53" t="s">
        <v>11833</v>
      </c>
      <c r="C2469" s="54">
        <v>1.02796</v>
      </c>
      <c r="D2469" s="54">
        <v>1.00281</v>
      </c>
      <c r="E2469" s="54">
        <f t="shared" si="76"/>
        <v>1.0250795265304495</v>
      </c>
      <c r="F2469" s="54">
        <f t="shared" si="77"/>
        <v>3.5735839565316958E-2</v>
      </c>
      <c r="G2469" s="54">
        <v>0.87869933959860802</v>
      </c>
      <c r="H2469" s="54">
        <v>7</v>
      </c>
      <c r="I2469" s="54">
        <v>7</v>
      </c>
      <c r="J2469" s="53" t="s">
        <v>11831</v>
      </c>
    </row>
    <row r="2470" spans="1:10" x14ac:dyDescent="0.2">
      <c r="A2470" s="59" t="s">
        <v>11835</v>
      </c>
      <c r="B2470" s="53" t="s">
        <v>11836</v>
      </c>
      <c r="C2470" s="54">
        <v>1.0620700000000001</v>
      </c>
      <c r="D2470" s="54">
        <v>1.06646</v>
      </c>
      <c r="E2470" s="54">
        <f t="shared" si="76"/>
        <v>0.99588357744312972</v>
      </c>
      <c r="F2470" s="54">
        <f t="shared" si="77"/>
        <v>-5.9509992433762829E-3</v>
      </c>
      <c r="G2470" s="54">
        <v>0.87979562903104158</v>
      </c>
      <c r="H2470" s="54">
        <v>34</v>
      </c>
      <c r="I2470" s="54">
        <v>34</v>
      </c>
      <c r="J2470" s="53" t="s">
        <v>11834</v>
      </c>
    </row>
    <row r="2471" spans="1:10" x14ac:dyDescent="0.2">
      <c r="A2471" s="59" t="s">
        <v>11838</v>
      </c>
      <c r="B2471" s="53" t="s">
        <v>11839</v>
      </c>
      <c r="C2471" s="54">
        <v>1.07761</v>
      </c>
      <c r="D2471" s="54">
        <v>1.05463</v>
      </c>
      <c r="E2471" s="54">
        <f t="shared" si="76"/>
        <v>1.021789632382921</v>
      </c>
      <c r="F2471" s="54">
        <f t="shared" si="77"/>
        <v>3.1098202578935991E-2</v>
      </c>
      <c r="G2471" s="54">
        <v>0.88081601017433819</v>
      </c>
      <c r="H2471" s="54">
        <v>2</v>
      </c>
      <c r="I2471" s="54">
        <v>2</v>
      </c>
      <c r="J2471" s="53" t="s">
        <v>11837</v>
      </c>
    </row>
    <row r="2472" spans="1:10" x14ac:dyDescent="0.2">
      <c r="A2472" s="59" t="s">
        <v>11841</v>
      </c>
      <c r="B2472" s="53" t="s">
        <v>11842</v>
      </c>
      <c r="C2472" s="54">
        <v>0.59011800000000003</v>
      </c>
      <c r="D2472" s="54">
        <v>0.59436</v>
      </c>
      <c r="E2472" s="54">
        <f t="shared" si="76"/>
        <v>0.99286291136684846</v>
      </c>
      <c r="F2472" s="54">
        <f t="shared" si="77"/>
        <v>-1.0333562173518374E-2</v>
      </c>
      <c r="G2472" s="54">
        <v>0.88133252952244467</v>
      </c>
      <c r="H2472" s="54">
        <v>12</v>
      </c>
      <c r="I2472" s="54">
        <v>12</v>
      </c>
      <c r="J2472" s="53" t="s">
        <v>11840</v>
      </c>
    </row>
    <row r="2473" spans="1:10" x14ac:dyDescent="0.2">
      <c r="A2473" s="59" t="s">
        <v>11844</v>
      </c>
      <c r="B2473" s="53" t="s">
        <v>11845</v>
      </c>
      <c r="C2473" s="54">
        <v>6.9436499999999999</v>
      </c>
      <c r="D2473" s="54">
        <v>6.6181900000000002</v>
      </c>
      <c r="E2473" s="54">
        <f t="shared" si="76"/>
        <v>1.0491765875564165</v>
      </c>
      <c r="F2473" s="54">
        <f t="shared" si="77"/>
        <v>6.9257519241346557E-2</v>
      </c>
      <c r="G2473" s="54">
        <v>0.88328407402614251</v>
      </c>
      <c r="H2473" s="54">
        <v>14</v>
      </c>
      <c r="I2473" s="54">
        <v>12</v>
      </c>
      <c r="J2473" s="53" t="s">
        <v>11843</v>
      </c>
    </row>
    <row r="2474" spans="1:10" x14ac:dyDescent="0.2">
      <c r="A2474" s="59" t="s">
        <v>11847</v>
      </c>
      <c r="B2474" s="53" t="s">
        <v>11848</v>
      </c>
      <c r="C2474" s="54">
        <v>0.96278200000000003</v>
      </c>
      <c r="D2474" s="54">
        <v>0.95440700000000001</v>
      </c>
      <c r="E2474" s="54">
        <f t="shared" si="76"/>
        <v>1.0087750823286084</v>
      </c>
      <c r="F2474" s="54">
        <f t="shared" si="77"/>
        <v>1.2604545325831005E-2</v>
      </c>
      <c r="G2474" s="54">
        <v>0.88340346831147032</v>
      </c>
      <c r="H2474" s="54">
        <v>11</v>
      </c>
      <c r="I2474" s="54">
        <v>11</v>
      </c>
      <c r="J2474" s="53" t="s">
        <v>11846</v>
      </c>
    </row>
    <row r="2475" spans="1:10" x14ac:dyDescent="0.2">
      <c r="A2475" s="59" t="s">
        <v>11850</v>
      </c>
      <c r="B2475" s="53" t="s">
        <v>11851</v>
      </c>
      <c r="C2475" s="54">
        <v>2.0848800000000001</v>
      </c>
      <c r="D2475" s="54">
        <v>2.1948699999999999</v>
      </c>
      <c r="E2475" s="54">
        <f t="shared" si="76"/>
        <v>0.94988769266516937</v>
      </c>
      <c r="F2475" s="54">
        <f t="shared" si="77"/>
        <v>-7.4171144404766451E-2</v>
      </c>
      <c r="G2475" s="54">
        <v>0.88401554103966851</v>
      </c>
      <c r="H2475" s="54">
        <v>3</v>
      </c>
      <c r="I2475" s="54">
        <v>3</v>
      </c>
      <c r="J2475" s="53" t="s">
        <v>11849</v>
      </c>
    </row>
    <row r="2476" spans="1:10" x14ac:dyDescent="0.2">
      <c r="A2476" s="59" t="s">
        <v>11853</v>
      </c>
      <c r="B2476" s="53" t="s">
        <v>11854</v>
      </c>
      <c r="C2476" s="54">
        <v>1.1136299999999999</v>
      </c>
      <c r="D2476" s="54">
        <v>1.0622100000000001</v>
      </c>
      <c r="E2476" s="54">
        <f t="shared" si="76"/>
        <v>1.048408506792442</v>
      </c>
      <c r="F2476" s="54">
        <f t="shared" si="77"/>
        <v>6.8200964862027438E-2</v>
      </c>
      <c r="G2476" s="54">
        <v>0.88510786525948404</v>
      </c>
      <c r="H2476" s="54">
        <v>3</v>
      </c>
      <c r="I2476" s="54">
        <v>3</v>
      </c>
      <c r="J2476" s="53" t="s">
        <v>11852</v>
      </c>
    </row>
    <row r="2477" spans="1:10" x14ac:dyDescent="0.2">
      <c r="A2477" s="59" t="s">
        <v>11856</v>
      </c>
      <c r="B2477" s="53" t="s">
        <v>11857</v>
      </c>
      <c r="C2477" s="54">
        <v>0.85192100000000004</v>
      </c>
      <c r="D2477" s="54">
        <v>0.84773600000000005</v>
      </c>
      <c r="E2477" s="54">
        <f t="shared" si="76"/>
        <v>1.0049366783998792</v>
      </c>
      <c r="F2477" s="54">
        <f t="shared" si="77"/>
        <v>7.1045992782937991E-3</v>
      </c>
      <c r="G2477" s="54">
        <v>0.8885058672190328</v>
      </c>
      <c r="H2477" s="54">
        <v>12</v>
      </c>
      <c r="I2477" s="54">
        <v>12</v>
      </c>
      <c r="J2477" s="53" t="s">
        <v>11855</v>
      </c>
    </row>
    <row r="2478" spans="1:10" x14ac:dyDescent="0.2">
      <c r="A2478" s="59" t="s">
        <v>11859</v>
      </c>
      <c r="B2478" s="53" t="s">
        <v>11860</v>
      </c>
      <c r="C2478" s="54">
        <v>1.08673</v>
      </c>
      <c r="D2478" s="54">
        <v>1.09378</v>
      </c>
      <c r="E2478" s="54">
        <f t="shared" si="76"/>
        <v>0.9935544625061713</v>
      </c>
      <c r="F2478" s="54">
        <f t="shared" si="77"/>
        <v>-9.3290427279555735E-3</v>
      </c>
      <c r="G2478" s="54">
        <v>0.88937783131990211</v>
      </c>
      <c r="H2478" s="54">
        <v>10</v>
      </c>
      <c r="I2478" s="54">
        <v>10</v>
      </c>
      <c r="J2478" s="53" t="s">
        <v>11858</v>
      </c>
    </row>
    <row r="2479" spans="1:10" x14ac:dyDescent="0.2">
      <c r="A2479" s="59" t="s">
        <v>11862</v>
      </c>
      <c r="B2479" s="53" t="s">
        <v>11863</v>
      </c>
      <c r="C2479" s="54">
        <v>0.68211500000000003</v>
      </c>
      <c r="D2479" s="54">
        <v>0.66610199999999997</v>
      </c>
      <c r="E2479" s="54">
        <f t="shared" si="76"/>
        <v>1.0240398617629132</v>
      </c>
      <c r="F2479" s="54">
        <f t="shared" si="77"/>
        <v>3.4271874760155537E-2</v>
      </c>
      <c r="G2479" s="54">
        <v>0.88996043575785744</v>
      </c>
      <c r="H2479" s="54">
        <v>2</v>
      </c>
      <c r="I2479" s="54">
        <v>2</v>
      </c>
      <c r="J2479" s="53" t="s">
        <v>11861</v>
      </c>
    </row>
    <row r="2480" spans="1:10" x14ac:dyDescent="0.2">
      <c r="A2480" s="59" t="s">
        <v>11865</v>
      </c>
      <c r="B2480" s="53" t="s">
        <v>11866</v>
      </c>
      <c r="C2480" s="54">
        <v>1.0229600000000001</v>
      </c>
      <c r="D2480" s="54">
        <v>1.0083899999999999</v>
      </c>
      <c r="E2480" s="54">
        <f t="shared" si="76"/>
        <v>1.0144487747795994</v>
      </c>
      <c r="F2480" s="54">
        <f t="shared" si="77"/>
        <v>2.0696017152450608E-2</v>
      </c>
      <c r="G2480" s="54">
        <v>0.89006720598392286</v>
      </c>
      <c r="H2480" s="54">
        <v>2</v>
      </c>
      <c r="I2480" s="54">
        <v>2</v>
      </c>
      <c r="J2480" s="53" t="s">
        <v>11864</v>
      </c>
    </row>
    <row r="2481" spans="1:10" x14ac:dyDescent="0.2">
      <c r="A2481" s="59" t="s">
        <v>11868</v>
      </c>
      <c r="B2481" s="53" t="s">
        <v>11869</v>
      </c>
      <c r="C2481" s="54">
        <v>1.36361</v>
      </c>
      <c r="D2481" s="54">
        <v>1.3547199999999999</v>
      </c>
      <c r="E2481" s="54">
        <f t="shared" si="76"/>
        <v>1.0065622416440299</v>
      </c>
      <c r="F2481" s="54">
        <f t="shared" si="77"/>
        <v>9.4363853092514875E-3</v>
      </c>
      <c r="G2481" s="54">
        <v>0.89030128457451341</v>
      </c>
      <c r="H2481" s="54">
        <v>15</v>
      </c>
      <c r="I2481" s="54">
        <v>15</v>
      </c>
      <c r="J2481" s="53" t="s">
        <v>11867</v>
      </c>
    </row>
    <row r="2482" spans="1:10" x14ac:dyDescent="0.2">
      <c r="A2482" s="59" t="s">
        <v>11871</v>
      </c>
      <c r="B2482" s="53" t="s">
        <v>11872</v>
      </c>
      <c r="C2482" s="54">
        <v>0.55676899999999996</v>
      </c>
      <c r="D2482" s="54">
        <v>0.54559899999999995</v>
      </c>
      <c r="E2482" s="54">
        <f t="shared" si="76"/>
        <v>1.0204729114239579</v>
      </c>
      <c r="F2482" s="54">
        <f t="shared" si="77"/>
        <v>2.923788636571778E-2</v>
      </c>
      <c r="G2482" s="54">
        <v>0.89112063415872955</v>
      </c>
      <c r="H2482" s="54">
        <v>3</v>
      </c>
      <c r="I2482" s="54">
        <v>3</v>
      </c>
      <c r="J2482" s="53" t="s">
        <v>11870</v>
      </c>
    </row>
    <row r="2483" spans="1:10" x14ac:dyDescent="0.2">
      <c r="A2483" s="59" t="s">
        <v>11874</v>
      </c>
      <c r="B2483" s="53" t="s">
        <v>11875</v>
      </c>
      <c r="C2483" s="54">
        <v>0.80976899999999996</v>
      </c>
      <c r="D2483" s="54">
        <v>0.80551799999999996</v>
      </c>
      <c r="E2483" s="54">
        <f t="shared" si="76"/>
        <v>1.0052773494819482</v>
      </c>
      <c r="F2483" s="54">
        <f t="shared" si="77"/>
        <v>7.5935864991205394E-3</v>
      </c>
      <c r="G2483" s="54">
        <v>0.89149990247081456</v>
      </c>
      <c r="H2483" s="54">
        <v>2</v>
      </c>
      <c r="I2483" s="54">
        <v>2</v>
      </c>
      <c r="J2483" s="53" t="s">
        <v>11873</v>
      </c>
    </row>
    <row r="2484" spans="1:10" x14ac:dyDescent="0.2">
      <c r="A2484" s="59" t="s">
        <v>11877</v>
      </c>
      <c r="B2484" s="53" t="s">
        <v>11878</v>
      </c>
      <c r="C2484" s="54">
        <v>0.82792699999999997</v>
      </c>
      <c r="D2484" s="54">
        <v>0.85118700000000003</v>
      </c>
      <c r="E2484" s="54">
        <f t="shared" si="76"/>
        <v>0.97267345483424905</v>
      </c>
      <c r="F2484" s="54">
        <f t="shared" si="77"/>
        <v>-3.9972549040196606E-2</v>
      </c>
      <c r="G2484" s="54">
        <v>0.89248391976572439</v>
      </c>
      <c r="H2484" s="54">
        <v>2</v>
      </c>
      <c r="I2484" s="54">
        <v>2</v>
      </c>
      <c r="J2484" s="53" t="s">
        <v>11876</v>
      </c>
    </row>
    <row r="2485" spans="1:10" x14ac:dyDescent="0.2">
      <c r="A2485" s="59" t="s">
        <v>11880</v>
      </c>
      <c r="B2485" s="53" t="s">
        <v>11881</v>
      </c>
      <c r="C2485" s="54">
        <v>3.0474399999999999</v>
      </c>
      <c r="D2485" s="54">
        <v>2.9980199999999999</v>
      </c>
      <c r="E2485" s="54">
        <f t="shared" si="76"/>
        <v>1.0164842129138565</v>
      </c>
      <c r="F2485" s="54">
        <f t="shared" si="77"/>
        <v>2.3587808760849191E-2</v>
      </c>
      <c r="G2485" s="54">
        <v>0.89254064012470802</v>
      </c>
      <c r="H2485" s="54">
        <v>7</v>
      </c>
      <c r="I2485" s="54">
        <v>7</v>
      </c>
      <c r="J2485" s="53" t="s">
        <v>11879</v>
      </c>
    </row>
    <row r="2486" spans="1:10" x14ac:dyDescent="0.2">
      <c r="A2486" s="59" t="s">
        <v>11883</v>
      </c>
      <c r="B2486" s="53" t="s">
        <v>11884</v>
      </c>
      <c r="C2486" s="54">
        <v>0.89468999999999999</v>
      </c>
      <c r="D2486" s="54">
        <v>0.89054800000000001</v>
      </c>
      <c r="E2486" s="54">
        <f t="shared" si="76"/>
        <v>1.0046510687801218</v>
      </c>
      <c r="F2486" s="54">
        <f t="shared" si="77"/>
        <v>6.694517573320455E-3</v>
      </c>
      <c r="G2486" s="54">
        <v>0.89350399778475342</v>
      </c>
      <c r="H2486" s="54">
        <v>14</v>
      </c>
      <c r="I2486" s="54">
        <v>14</v>
      </c>
      <c r="J2486" s="53" t="s">
        <v>11882</v>
      </c>
    </row>
    <row r="2487" spans="1:10" x14ac:dyDescent="0.2">
      <c r="A2487" s="59" t="s">
        <v>11886</v>
      </c>
      <c r="B2487" s="53" t="s">
        <v>11887</v>
      </c>
      <c r="C2487" s="54">
        <v>1.4470499999999999</v>
      </c>
      <c r="D2487" s="54">
        <v>1.48671</v>
      </c>
      <c r="E2487" s="54">
        <f t="shared" si="76"/>
        <v>0.97332364751700062</v>
      </c>
      <c r="F2487" s="54">
        <f t="shared" si="77"/>
        <v>-3.9008488207012207E-2</v>
      </c>
      <c r="G2487" s="54">
        <v>0.89405410178657929</v>
      </c>
      <c r="H2487" s="54">
        <v>5</v>
      </c>
      <c r="I2487" s="54">
        <v>4</v>
      </c>
      <c r="J2487" s="53" t="s">
        <v>11885</v>
      </c>
    </row>
    <row r="2488" spans="1:10" x14ac:dyDescent="0.2">
      <c r="A2488" s="59" t="s">
        <v>11889</v>
      </c>
      <c r="B2488" s="53" t="s">
        <v>11890</v>
      </c>
      <c r="C2488" s="54">
        <v>3.1284399999999999</v>
      </c>
      <c r="D2488" s="54">
        <v>3.22052</v>
      </c>
      <c r="E2488" s="54">
        <f t="shared" si="76"/>
        <v>0.97140834399413756</v>
      </c>
      <c r="F2488" s="54">
        <f t="shared" si="77"/>
        <v>-4.1850216321420837E-2</v>
      </c>
      <c r="G2488" s="54">
        <v>0.89441896645387442</v>
      </c>
      <c r="H2488" s="54">
        <v>9</v>
      </c>
      <c r="I2488" s="54">
        <v>8</v>
      </c>
      <c r="J2488" s="53" t="s">
        <v>11888</v>
      </c>
    </row>
    <row r="2489" spans="1:10" x14ac:dyDescent="0.2">
      <c r="A2489" s="59" t="s">
        <v>11892</v>
      </c>
      <c r="B2489" s="53" t="s">
        <v>11893</v>
      </c>
      <c r="C2489" s="54">
        <v>1.0661</v>
      </c>
      <c r="D2489" s="54">
        <v>1.0599700000000001</v>
      </c>
      <c r="E2489" s="54">
        <f t="shared" si="76"/>
        <v>1.0057831825429022</v>
      </c>
      <c r="F2489" s="54">
        <f t="shared" si="77"/>
        <v>8.3193357765037751E-3</v>
      </c>
      <c r="G2489" s="54">
        <v>0.89522911902138658</v>
      </c>
      <c r="H2489" s="54">
        <v>8</v>
      </c>
      <c r="I2489" s="54">
        <v>8</v>
      </c>
      <c r="J2489" s="53" t="s">
        <v>11891</v>
      </c>
    </row>
    <row r="2490" spans="1:10" x14ac:dyDescent="0.2">
      <c r="A2490" s="59" t="s">
        <v>11895</v>
      </c>
      <c r="B2490" s="53" t="s">
        <v>11896</v>
      </c>
      <c r="C2490" s="54">
        <v>0.68223299999999998</v>
      </c>
      <c r="D2490" s="54">
        <v>0.67473700000000003</v>
      </c>
      <c r="E2490" s="54">
        <f t="shared" si="76"/>
        <v>1.011109513780925</v>
      </c>
      <c r="F2490" s="54">
        <f t="shared" si="77"/>
        <v>1.5939264730623036E-2</v>
      </c>
      <c r="G2490" s="54">
        <v>0.89549218480537174</v>
      </c>
      <c r="H2490" s="54">
        <v>4</v>
      </c>
      <c r="I2490" s="54">
        <v>4</v>
      </c>
      <c r="J2490" s="53" t="s">
        <v>11894</v>
      </c>
    </row>
    <row r="2491" spans="1:10" x14ac:dyDescent="0.2">
      <c r="A2491" s="59" t="s">
        <v>11898</v>
      </c>
      <c r="B2491" s="53" t="s">
        <v>11899</v>
      </c>
      <c r="C2491" s="54">
        <v>1.0206999999999999</v>
      </c>
      <c r="D2491" s="54">
        <v>1.01267</v>
      </c>
      <c r="E2491" s="54">
        <f t="shared" si="76"/>
        <v>1.0079295328191809</v>
      </c>
      <c r="F2491" s="54">
        <f t="shared" si="77"/>
        <v>1.1394779506489162E-2</v>
      </c>
      <c r="G2491" s="54">
        <v>0.89595851238995472</v>
      </c>
      <c r="H2491" s="54">
        <v>3</v>
      </c>
      <c r="I2491" s="54">
        <v>3</v>
      </c>
      <c r="J2491" s="53" t="s">
        <v>11897</v>
      </c>
    </row>
    <row r="2492" spans="1:10" x14ac:dyDescent="0.2">
      <c r="A2492" s="59" t="s">
        <v>11901</v>
      </c>
      <c r="B2492" s="53" t="s">
        <v>11902</v>
      </c>
      <c r="C2492" s="54">
        <v>0.17954800000000001</v>
      </c>
      <c r="D2492" s="54">
        <v>0.174261</v>
      </c>
      <c r="E2492" s="54">
        <f t="shared" si="76"/>
        <v>1.0303395481490409</v>
      </c>
      <c r="F2492" s="54">
        <f t="shared" si="77"/>
        <v>4.3119855568244915E-2</v>
      </c>
      <c r="G2492" s="54">
        <v>0.89606909712421967</v>
      </c>
      <c r="H2492" s="54">
        <v>29</v>
      </c>
      <c r="I2492" s="54">
        <v>29</v>
      </c>
      <c r="J2492" s="53" t="s">
        <v>11900</v>
      </c>
    </row>
    <row r="2493" spans="1:10" x14ac:dyDescent="0.2">
      <c r="A2493" s="59" t="s">
        <v>11904</v>
      </c>
      <c r="B2493" s="53" t="s">
        <v>11905</v>
      </c>
      <c r="C2493" s="54">
        <v>2.4401999999999999</v>
      </c>
      <c r="D2493" s="54">
        <v>2.2889699999999999</v>
      </c>
      <c r="E2493" s="54">
        <f t="shared" si="76"/>
        <v>1.066069017942568</v>
      </c>
      <c r="F2493" s="54">
        <f t="shared" si="77"/>
        <v>9.2300842056033922E-2</v>
      </c>
      <c r="G2493" s="54">
        <v>0.89689891781107434</v>
      </c>
      <c r="H2493" s="54">
        <v>2</v>
      </c>
      <c r="I2493" s="54">
        <v>2</v>
      </c>
      <c r="J2493" s="53" t="s">
        <v>11903</v>
      </c>
    </row>
    <row r="2494" spans="1:10" x14ac:dyDescent="0.2">
      <c r="A2494" s="59" t="s">
        <v>11907</v>
      </c>
      <c r="B2494" s="53" t="s">
        <v>11908</v>
      </c>
      <c r="C2494" s="54">
        <v>0.60538999999999998</v>
      </c>
      <c r="D2494" s="54">
        <v>0.59215300000000004</v>
      </c>
      <c r="E2494" s="54">
        <f t="shared" si="76"/>
        <v>1.0223540199914549</v>
      </c>
      <c r="F2494" s="54">
        <f t="shared" si="77"/>
        <v>3.1894858160079163E-2</v>
      </c>
      <c r="G2494" s="54">
        <v>0.89707075775236977</v>
      </c>
      <c r="H2494" s="54">
        <v>4</v>
      </c>
      <c r="I2494" s="54">
        <v>4</v>
      </c>
      <c r="J2494" s="53" t="s">
        <v>11906</v>
      </c>
    </row>
    <row r="2495" spans="1:10" x14ac:dyDescent="0.2">
      <c r="A2495" s="59" t="s">
        <v>11910</v>
      </c>
      <c r="B2495" s="53" t="s">
        <v>11911</v>
      </c>
      <c r="C2495" s="54">
        <v>1.5486899999999999</v>
      </c>
      <c r="D2495" s="54">
        <v>1.52786</v>
      </c>
      <c r="E2495" s="54">
        <f t="shared" si="76"/>
        <v>1.0136334480907936</v>
      </c>
      <c r="F2495" s="54">
        <f t="shared" si="77"/>
        <v>1.9536036732772367E-2</v>
      </c>
      <c r="G2495" s="54">
        <v>0.89848410820865254</v>
      </c>
      <c r="H2495" s="54">
        <v>6</v>
      </c>
      <c r="I2495" s="54">
        <v>6</v>
      </c>
      <c r="J2495" s="53" t="s">
        <v>11909</v>
      </c>
    </row>
    <row r="2496" spans="1:10" x14ac:dyDescent="0.2">
      <c r="B2496" s="53" t="s">
        <v>11913</v>
      </c>
      <c r="C2496" s="54">
        <v>0.19211600000000001</v>
      </c>
      <c r="D2496" s="54">
        <v>0.18571699999999999</v>
      </c>
      <c r="E2496" s="54">
        <f t="shared" si="76"/>
        <v>1.0344556502635731</v>
      </c>
      <c r="F2496" s="54">
        <f t="shared" si="77"/>
        <v>4.8871794529630523E-2</v>
      </c>
      <c r="G2496" s="54">
        <v>0.89860617783091523</v>
      </c>
      <c r="H2496" s="54">
        <v>3</v>
      </c>
      <c r="I2496" s="54">
        <v>3</v>
      </c>
      <c r="J2496" s="53" t="s">
        <v>11912</v>
      </c>
    </row>
    <row r="2497" spans="1:10" x14ac:dyDescent="0.2">
      <c r="A2497" s="59" t="s">
        <v>11915</v>
      </c>
      <c r="B2497" s="53" t="s">
        <v>11916</v>
      </c>
      <c r="C2497" s="54">
        <v>0.65222800000000003</v>
      </c>
      <c r="D2497" s="54">
        <v>0.64332</v>
      </c>
      <c r="E2497" s="54">
        <f t="shared" si="76"/>
        <v>1.0138469191071318</v>
      </c>
      <c r="F2497" s="54">
        <f t="shared" si="77"/>
        <v>1.9839836052129804E-2</v>
      </c>
      <c r="G2497" s="54">
        <v>0.89999915150840271</v>
      </c>
      <c r="H2497" s="54">
        <v>7</v>
      </c>
      <c r="I2497" s="54">
        <v>6</v>
      </c>
      <c r="J2497" s="53" t="s">
        <v>11914</v>
      </c>
    </row>
    <row r="2498" spans="1:10" x14ac:dyDescent="0.2">
      <c r="A2498" s="59" t="s">
        <v>11918</v>
      </c>
      <c r="B2498" s="53" t="s">
        <v>11919</v>
      </c>
      <c r="C2498" s="54">
        <v>1.4919500000000001</v>
      </c>
      <c r="D2498" s="54">
        <v>1.50501</v>
      </c>
      <c r="E2498" s="54">
        <f t="shared" si="76"/>
        <v>0.9913223167952373</v>
      </c>
      <c r="F2498" s="54">
        <f t="shared" si="77"/>
        <v>-1.257388587271154E-2</v>
      </c>
      <c r="G2498" s="54">
        <v>0.90019044739895315</v>
      </c>
      <c r="H2498" s="54">
        <v>8</v>
      </c>
      <c r="I2498" s="54">
        <v>8</v>
      </c>
      <c r="J2498" s="53" t="s">
        <v>11917</v>
      </c>
    </row>
    <row r="2499" spans="1:10" x14ac:dyDescent="0.2">
      <c r="A2499" s="59" t="s">
        <v>11921</v>
      </c>
      <c r="B2499" s="53" t="s">
        <v>11922</v>
      </c>
      <c r="C2499" s="54">
        <v>1.0975999999999999</v>
      </c>
      <c r="D2499" s="54">
        <v>1.0790299999999999</v>
      </c>
      <c r="E2499" s="54">
        <f t="shared" si="76"/>
        <v>1.0172099014855935</v>
      </c>
      <c r="F2499" s="54">
        <f t="shared" si="77"/>
        <v>2.4617410352059766E-2</v>
      </c>
      <c r="G2499" s="54">
        <v>0.90021532092385237</v>
      </c>
      <c r="H2499" s="54">
        <v>3</v>
      </c>
      <c r="I2499" s="54">
        <v>3</v>
      </c>
      <c r="J2499" s="53" t="s">
        <v>11920</v>
      </c>
    </row>
    <row r="2500" spans="1:10" x14ac:dyDescent="0.2">
      <c r="A2500" s="59" t="s">
        <v>11924</v>
      </c>
      <c r="B2500" s="53" t="s">
        <v>11925</v>
      </c>
      <c r="C2500" s="54">
        <v>2.3813800000000001</v>
      </c>
      <c r="D2500" s="54">
        <v>2.39351</v>
      </c>
      <c r="E2500" s="54">
        <f t="shared" si="76"/>
        <v>0.99493212896541061</v>
      </c>
      <c r="F2500" s="54">
        <f t="shared" si="77"/>
        <v>-7.3299818388576025E-3</v>
      </c>
      <c r="G2500" s="54">
        <v>0.90025242520907156</v>
      </c>
      <c r="H2500" s="54">
        <v>21</v>
      </c>
      <c r="I2500" s="54">
        <v>21</v>
      </c>
      <c r="J2500" s="53" t="s">
        <v>11923</v>
      </c>
    </row>
    <row r="2501" spans="1:10" x14ac:dyDescent="0.2">
      <c r="A2501" s="59" t="s">
        <v>11927</v>
      </c>
      <c r="B2501" s="53" t="s">
        <v>11928</v>
      </c>
      <c r="C2501" s="54">
        <v>1.0878699999999999</v>
      </c>
      <c r="D2501" s="54">
        <v>1.0820099999999999</v>
      </c>
      <c r="E2501" s="54">
        <f t="shared" si="76"/>
        <v>1.0054158464339515</v>
      </c>
      <c r="F2501" s="54">
        <f t="shared" si="77"/>
        <v>7.7923327489763019E-3</v>
      </c>
      <c r="G2501" s="54">
        <v>0.9003409427242054</v>
      </c>
      <c r="H2501" s="54">
        <v>2</v>
      </c>
      <c r="I2501" s="54">
        <v>2</v>
      </c>
      <c r="J2501" s="53" t="s">
        <v>11926</v>
      </c>
    </row>
    <row r="2502" spans="1:10" x14ac:dyDescent="0.2">
      <c r="A2502" s="59" t="s">
        <v>11930</v>
      </c>
      <c r="B2502" s="53" t="s">
        <v>11931</v>
      </c>
      <c r="C2502" s="54">
        <v>0.818052</v>
      </c>
      <c r="D2502" s="54">
        <v>0.81184699999999999</v>
      </c>
      <c r="E2502" s="54">
        <f t="shared" ref="E2502:E2565" si="78">C2502/D2502</f>
        <v>1.0076430657500737</v>
      </c>
      <c r="F2502" s="54">
        <f t="shared" ref="F2502:F2565" si="79">LOG(E2502,2)</f>
        <v>1.0984687979093841E-2</v>
      </c>
      <c r="G2502" s="54">
        <v>0.90191934068250235</v>
      </c>
      <c r="H2502" s="54">
        <v>8</v>
      </c>
      <c r="I2502" s="54">
        <v>8</v>
      </c>
      <c r="J2502" s="53" t="s">
        <v>11929</v>
      </c>
    </row>
    <row r="2503" spans="1:10" x14ac:dyDescent="0.2">
      <c r="A2503" s="59" t="s">
        <v>11933</v>
      </c>
      <c r="B2503" s="53" t="s">
        <v>11934</v>
      </c>
      <c r="C2503" s="54">
        <v>2.4595699999999998</v>
      </c>
      <c r="D2503" s="54">
        <v>2.4301599999999999</v>
      </c>
      <c r="E2503" s="54">
        <f t="shared" si="78"/>
        <v>1.0121020838134114</v>
      </c>
      <c r="F2503" s="54">
        <f t="shared" si="79"/>
        <v>1.7354812150565096E-2</v>
      </c>
      <c r="G2503" s="54">
        <v>0.90211042155552879</v>
      </c>
      <c r="H2503" s="54">
        <v>27</v>
      </c>
      <c r="I2503" s="54">
        <v>18</v>
      </c>
      <c r="J2503" s="53" t="s">
        <v>11932</v>
      </c>
    </row>
    <row r="2504" spans="1:10" x14ac:dyDescent="0.2">
      <c r="A2504" s="59" t="s">
        <v>11936</v>
      </c>
      <c r="B2504" s="53" t="s">
        <v>11937</v>
      </c>
      <c r="C2504" s="54">
        <v>0.48342400000000002</v>
      </c>
      <c r="D2504" s="54">
        <v>0.47789100000000001</v>
      </c>
      <c r="E2504" s="54">
        <f t="shared" si="78"/>
        <v>1.0115779539685827</v>
      </c>
      <c r="F2504" s="54">
        <f t="shared" si="79"/>
        <v>1.6607500786410205E-2</v>
      </c>
      <c r="G2504" s="54">
        <v>0.90284916349607192</v>
      </c>
      <c r="H2504" s="54">
        <v>4</v>
      </c>
      <c r="I2504" s="54">
        <v>4</v>
      </c>
      <c r="J2504" s="53" t="s">
        <v>11935</v>
      </c>
    </row>
    <row r="2505" spans="1:10" x14ac:dyDescent="0.2">
      <c r="A2505" s="59" t="s">
        <v>11939</v>
      </c>
      <c r="B2505" s="53" t="s">
        <v>11940</v>
      </c>
      <c r="C2505" s="54">
        <v>1.1738200000000001</v>
      </c>
      <c r="D2505" s="54">
        <v>1.16422</v>
      </c>
      <c r="E2505" s="54">
        <f t="shared" si="78"/>
        <v>1.0082458641837453</v>
      </c>
      <c r="F2505" s="54">
        <f t="shared" si="79"/>
        <v>1.1847487832717036E-2</v>
      </c>
      <c r="G2505" s="54">
        <v>0.90327980366950045</v>
      </c>
      <c r="H2505" s="54">
        <v>3</v>
      </c>
      <c r="I2505" s="54">
        <v>3</v>
      </c>
      <c r="J2505" s="53" t="s">
        <v>11938</v>
      </c>
    </row>
    <row r="2506" spans="1:10" x14ac:dyDescent="0.2">
      <c r="A2506" s="59" t="s">
        <v>11942</v>
      </c>
      <c r="B2506" s="53" t="s">
        <v>11943</v>
      </c>
      <c r="C2506" s="54">
        <v>0.62637799999999999</v>
      </c>
      <c r="D2506" s="54">
        <v>0.62126899999999996</v>
      </c>
      <c r="E2506" s="54">
        <f t="shared" si="78"/>
        <v>1.0082234909515846</v>
      </c>
      <c r="F2506" s="54">
        <f t="shared" si="79"/>
        <v>1.1815473707626544E-2</v>
      </c>
      <c r="G2506" s="54">
        <v>0.90345494642610968</v>
      </c>
      <c r="H2506" s="54">
        <v>4</v>
      </c>
      <c r="I2506" s="54">
        <v>4</v>
      </c>
      <c r="J2506" s="53" t="s">
        <v>11941</v>
      </c>
    </row>
    <row r="2507" spans="1:10" x14ac:dyDescent="0.2">
      <c r="A2507" s="59" t="s">
        <v>11945</v>
      </c>
      <c r="B2507" s="53" t="s">
        <v>11946</v>
      </c>
      <c r="C2507" s="54">
        <v>0.98107800000000001</v>
      </c>
      <c r="D2507" s="54">
        <v>0.98714500000000005</v>
      </c>
      <c r="E2507" s="54">
        <f t="shared" si="78"/>
        <v>0.99385399308105693</v>
      </c>
      <c r="F2507" s="54">
        <f t="shared" si="79"/>
        <v>-8.8941736128130052E-3</v>
      </c>
      <c r="G2507" s="54">
        <v>0.90382323136452203</v>
      </c>
      <c r="H2507" s="54">
        <v>11</v>
      </c>
      <c r="I2507" s="54">
        <v>10</v>
      </c>
      <c r="J2507" s="53" t="s">
        <v>11944</v>
      </c>
    </row>
    <row r="2508" spans="1:10" x14ac:dyDescent="0.2">
      <c r="A2508" s="59" t="s">
        <v>11948</v>
      </c>
      <c r="B2508" s="53" t="s">
        <v>11949</v>
      </c>
      <c r="C2508" s="54">
        <v>1.9813000000000001</v>
      </c>
      <c r="D2508" s="54">
        <v>2.0477400000000001</v>
      </c>
      <c r="E2508" s="54">
        <f t="shared" si="78"/>
        <v>0.96755447468916955</v>
      </c>
      <c r="F2508" s="54">
        <f t="shared" si="79"/>
        <v>-4.7585205566745517E-2</v>
      </c>
      <c r="G2508" s="54">
        <v>0.90415252608686414</v>
      </c>
      <c r="H2508" s="54">
        <v>2</v>
      </c>
      <c r="I2508" s="54">
        <v>2</v>
      </c>
      <c r="J2508" s="53" t="s">
        <v>11947</v>
      </c>
    </row>
    <row r="2509" spans="1:10" x14ac:dyDescent="0.2">
      <c r="A2509" s="59" t="s">
        <v>11951</v>
      </c>
      <c r="B2509" s="53" t="s">
        <v>11952</v>
      </c>
      <c r="C2509" s="54">
        <v>0.68563799999999997</v>
      </c>
      <c r="D2509" s="54">
        <v>0.68908700000000001</v>
      </c>
      <c r="E2509" s="54">
        <f t="shared" si="78"/>
        <v>0.99499482648780191</v>
      </c>
      <c r="F2509" s="54">
        <f t="shared" si="79"/>
        <v>-7.2390705575042834E-3</v>
      </c>
      <c r="G2509" s="54">
        <v>0.90420374198533437</v>
      </c>
      <c r="H2509" s="54">
        <v>17</v>
      </c>
      <c r="I2509" s="54">
        <v>16</v>
      </c>
      <c r="J2509" s="53" t="s">
        <v>11950</v>
      </c>
    </row>
    <row r="2510" spans="1:10" x14ac:dyDescent="0.2">
      <c r="A2510" s="59" t="s">
        <v>11954</v>
      </c>
      <c r="B2510" s="53" t="s">
        <v>11955</v>
      </c>
      <c r="C2510" s="54">
        <v>0.49225099999999999</v>
      </c>
      <c r="D2510" s="54">
        <v>0.48610599999999998</v>
      </c>
      <c r="E2510" s="54">
        <f t="shared" si="78"/>
        <v>1.0126412757711281</v>
      </c>
      <c r="F2510" s="54">
        <f t="shared" si="79"/>
        <v>1.8123195539196692E-2</v>
      </c>
      <c r="G2510" s="54">
        <v>0.90502400780580761</v>
      </c>
      <c r="H2510" s="54">
        <v>4</v>
      </c>
      <c r="I2510" s="54">
        <v>4</v>
      </c>
      <c r="J2510" s="53" t="s">
        <v>11953</v>
      </c>
    </row>
    <row r="2511" spans="1:10" x14ac:dyDescent="0.2">
      <c r="A2511" s="59" t="s">
        <v>11957</v>
      </c>
      <c r="B2511" s="53" t="s">
        <v>11958</v>
      </c>
      <c r="C2511" s="54">
        <v>1.29128</v>
      </c>
      <c r="D2511" s="54">
        <v>1.2743500000000001</v>
      </c>
      <c r="E2511" s="54">
        <f t="shared" si="78"/>
        <v>1.0132852042217599</v>
      </c>
      <c r="F2511" s="54">
        <f t="shared" si="79"/>
        <v>1.904029931652719E-2</v>
      </c>
      <c r="G2511" s="54">
        <v>0.90524055037604001</v>
      </c>
      <c r="H2511" s="54">
        <v>5</v>
      </c>
      <c r="I2511" s="54">
        <v>5</v>
      </c>
      <c r="J2511" s="53" t="s">
        <v>11956</v>
      </c>
    </row>
    <row r="2512" spans="1:10" x14ac:dyDescent="0.2">
      <c r="A2512" s="59" t="s">
        <v>11960</v>
      </c>
      <c r="B2512" s="53" t="s">
        <v>11961</v>
      </c>
      <c r="C2512" s="54">
        <v>2.6533600000000002</v>
      </c>
      <c r="D2512" s="54">
        <v>2.7822399999999998</v>
      </c>
      <c r="E2512" s="54">
        <f t="shared" si="78"/>
        <v>0.95367761228362768</v>
      </c>
      <c r="F2512" s="54">
        <f t="shared" si="79"/>
        <v>-6.8426444762238969E-2</v>
      </c>
      <c r="G2512" s="54">
        <v>0.90559830295653243</v>
      </c>
      <c r="H2512" s="54">
        <v>7</v>
      </c>
      <c r="I2512" s="54">
        <v>7</v>
      </c>
      <c r="J2512" s="53" t="s">
        <v>11959</v>
      </c>
    </row>
    <row r="2513" spans="1:10" x14ac:dyDescent="0.2">
      <c r="A2513" s="59" t="s">
        <v>11963</v>
      </c>
      <c r="B2513" s="53" t="s">
        <v>11964</v>
      </c>
      <c r="C2513" s="54">
        <v>1.5340199999999999</v>
      </c>
      <c r="D2513" s="54">
        <v>1.5160800000000001</v>
      </c>
      <c r="E2513" s="54">
        <f t="shared" si="78"/>
        <v>1.0118331486465093</v>
      </c>
      <c r="F2513" s="54">
        <f t="shared" si="79"/>
        <v>1.6971409136801452E-2</v>
      </c>
      <c r="G2513" s="54">
        <v>0.90573510353331965</v>
      </c>
      <c r="H2513" s="54">
        <v>3</v>
      </c>
      <c r="I2513" s="54">
        <v>3</v>
      </c>
      <c r="J2513" s="53" t="s">
        <v>11962</v>
      </c>
    </row>
    <row r="2514" spans="1:10" x14ac:dyDescent="0.2">
      <c r="A2514" s="59" t="s">
        <v>11966</v>
      </c>
      <c r="B2514" s="53" t="s">
        <v>11967</v>
      </c>
      <c r="C2514" s="54">
        <v>0.58867000000000003</v>
      </c>
      <c r="D2514" s="54">
        <v>0.59786499999999998</v>
      </c>
      <c r="E2514" s="54">
        <f t="shared" si="78"/>
        <v>0.98462027380763228</v>
      </c>
      <c r="F2514" s="54">
        <f t="shared" si="79"/>
        <v>-2.2360649220121556E-2</v>
      </c>
      <c r="G2514" s="54">
        <v>0.90576179873820195</v>
      </c>
      <c r="H2514" s="54">
        <v>4</v>
      </c>
      <c r="I2514" s="54">
        <v>4</v>
      </c>
      <c r="J2514" s="53" t="s">
        <v>11965</v>
      </c>
    </row>
    <row r="2515" spans="1:10" x14ac:dyDescent="0.2">
      <c r="A2515" s="59" t="s">
        <v>11969</v>
      </c>
      <c r="B2515" s="53" t="s">
        <v>11970</v>
      </c>
      <c r="C2515" s="54">
        <v>1.1714899999999999</v>
      </c>
      <c r="D2515" s="54">
        <v>1.1900299999999999</v>
      </c>
      <c r="E2515" s="54">
        <f t="shared" si="78"/>
        <v>0.98442056082619767</v>
      </c>
      <c r="F2515" s="54">
        <f t="shared" si="79"/>
        <v>-2.2653304327965945E-2</v>
      </c>
      <c r="G2515" s="54">
        <v>0.9063125628356733</v>
      </c>
      <c r="H2515" s="54">
        <v>5</v>
      </c>
      <c r="I2515" s="54">
        <v>5</v>
      </c>
      <c r="J2515" s="53" t="s">
        <v>11968</v>
      </c>
    </row>
    <row r="2516" spans="1:10" x14ac:dyDescent="0.2">
      <c r="A2516" s="59" t="s">
        <v>11972</v>
      </c>
      <c r="B2516" s="53" t="s">
        <v>11973</v>
      </c>
      <c r="C2516" s="54">
        <v>1.91092</v>
      </c>
      <c r="D2516" s="54">
        <v>1.9356599999999999</v>
      </c>
      <c r="E2516" s="54">
        <f t="shared" si="78"/>
        <v>0.98721882975315911</v>
      </c>
      <c r="F2516" s="54">
        <f t="shared" si="79"/>
        <v>-1.85581828428696E-2</v>
      </c>
      <c r="G2516" s="54">
        <v>0.90720994000782762</v>
      </c>
      <c r="H2516" s="54">
        <v>5</v>
      </c>
      <c r="I2516" s="54">
        <v>5</v>
      </c>
      <c r="J2516" s="53" t="s">
        <v>11971</v>
      </c>
    </row>
    <row r="2517" spans="1:10" x14ac:dyDescent="0.2">
      <c r="A2517" s="59" t="s">
        <v>11975</v>
      </c>
      <c r="B2517" s="53" t="s">
        <v>11976</v>
      </c>
      <c r="C2517" s="54">
        <v>0.83854399999999996</v>
      </c>
      <c r="D2517" s="54">
        <v>0.82410000000000005</v>
      </c>
      <c r="E2517" s="54">
        <f t="shared" si="78"/>
        <v>1.0175269991505884</v>
      </c>
      <c r="F2517" s="54">
        <f t="shared" si="79"/>
        <v>2.5067075596078372E-2</v>
      </c>
      <c r="G2517" s="54">
        <v>0.90943235269974831</v>
      </c>
      <c r="H2517" s="54">
        <v>3</v>
      </c>
      <c r="I2517" s="54">
        <v>3</v>
      </c>
      <c r="J2517" s="53" t="s">
        <v>11974</v>
      </c>
    </row>
    <row r="2518" spans="1:10" x14ac:dyDescent="0.2">
      <c r="A2518" s="59" t="s">
        <v>11978</v>
      </c>
      <c r="B2518" s="53" t="s">
        <v>11979</v>
      </c>
      <c r="C2518" s="54">
        <v>7.3605299999999998</v>
      </c>
      <c r="D2518" s="54">
        <v>6.9120999999999997</v>
      </c>
      <c r="E2518" s="54">
        <f t="shared" si="78"/>
        <v>1.0648760868621692</v>
      </c>
      <c r="F2518" s="54">
        <f t="shared" si="79"/>
        <v>9.068556259180105E-2</v>
      </c>
      <c r="G2518" s="54">
        <v>0.90978568677626659</v>
      </c>
      <c r="H2518" s="54">
        <v>10</v>
      </c>
      <c r="I2518" s="54">
        <v>9</v>
      </c>
      <c r="J2518" s="53" t="s">
        <v>11977</v>
      </c>
    </row>
    <row r="2519" spans="1:10" x14ac:dyDescent="0.2">
      <c r="A2519" s="59" t="s">
        <v>11981</v>
      </c>
      <c r="B2519" s="53" t="s">
        <v>11982</v>
      </c>
      <c r="C2519" s="54">
        <v>2.0577899999999998</v>
      </c>
      <c r="D2519" s="54">
        <v>1.9823200000000001</v>
      </c>
      <c r="E2519" s="54">
        <f t="shared" si="78"/>
        <v>1.0380715525243147</v>
      </c>
      <c r="F2519" s="54">
        <f t="shared" si="79"/>
        <v>5.3905889663257926E-2</v>
      </c>
      <c r="G2519" s="54">
        <v>0.91075109066237359</v>
      </c>
      <c r="H2519" s="54">
        <v>6</v>
      </c>
      <c r="I2519" s="54">
        <v>6</v>
      </c>
      <c r="J2519" s="53" t="s">
        <v>11980</v>
      </c>
    </row>
    <row r="2520" spans="1:10" x14ac:dyDescent="0.2">
      <c r="A2520" s="59" t="s">
        <v>11984</v>
      </c>
      <c r="B2520" s="53" t="s">
        <v>11985</v>
      </c>
      <c r="C2520" s="54">
        <v>1.2319599999999999</v>
      </c>
      <c r="D2520" s="54">
        <v>1.25153</v>
      </c>
      <c r="E2520" s="54">
        <f t="shared" si="78"/>
        <v>0.98436313951723087</v>
      </c>
      <c r="F2520" s="54">
        <f t="shared" si="79"/>
        <v>-2.2737459268599387E-2</v>
      </c>
      <c r="G2520" s="54">
        <v>0.91163418028527432</v>
      </c>
      <c r="H2520" s="54">
        <v>8</v>
      </c>
      <c r="I2520" s="54">
        <v>8</v>
      </c>
      <c r="J2520" s="53" t="s">
        <v>11983</v>
      </c>
    </row>
    <row r="2521" spans="1:10" x14ac:dyDescent="0.2">
      <c r="A2521" s="59" t="s">
        <v>11987</v>
      </c>
      <c r="B2521" s="53" t="s">
        <v>11988</v>
      </c>
      <c r="C2521" s="54">
        <v>1.26525</v>
      </c>
      <c r="D2521" s="54">
        <v>1.2760199999999999</v>
      </c>
      <c r="E2521" s="54">
        <f t="shared" si="78"/>
        <v>0.99155969342173322</v>
      </c>
      <c r="F2521" s="54">
        <f t="shared" si="79"/>
        <v>-1.2228467353868747E-2</v>
      </c>
      <c r="G2521" s="54">
        <v>0.91206460049402283</v>
      </c>
      <c r="H2521" s="54">
        <v>4</v>
      </c>
      <c r="I2521" s="54">
        <v>4</v>
      </c>
      <c r="J2521" s="53" t="s">
        <v>11986</v>
      </c>
    </row>
    <row r="2522" spans="1:10" x14ac:dyDescent="0.2">
      <c r="A2522" s="59" t="s">
        <v>11990</v>
      </c>
      <c r="B2522" s="53" t="s">
        <v>11991</v>
      </c>
      <c r="C2522" s="54">
        <v>1.15242</v>
      </c>
      <c r="D2522" s="54">
        <v>1.15595</v>
      </c>
      <c r="E2522" s="54">
        <f t="shared" si="78"/>
        <v>0.99694623469873267</v>
      </c>
      <c r="F2522" s="54">
        <f t="shared" si="79"/>
        <v>-4.412392696252895E-3</v>
      </c>
      <c r="G2522" s="54">
        <v>0.91277071943632382</v>
      </c>
      <c r="H2522" s="54">
        <v>26</v>
      </c>
      <c r="I2522" s="54">
        <v>26</v>
      </c>
      <c r="J2522" s="53" t="s">
        <v>11989</v>
      </c>
    </row>
    <row r="2523" spans="1:10" x14ac:dyDescent="0.2">
      <c r="A2523" s="59" t="s">
        <v>11993</v>
      </c>
      <c r="B2523" s="53" t="s">
        <v>11994</v>
      </c>
      <c r="C2523" s="54">
        <v>0.76231199999999999</v>
      </c>
      <c r="D2523" s="54">
        <v>0.74678500000000003</v>
      </c>
      <c r="E2523" s="54">
        <f t="shared" si="78"/>
        <v>1.0207917941576223</v>
      </c>
      <c r="F2523" s="54">
        <f t="shared" si="79"/>
        <v>2.9688636864628786E-2</v>
      </c>
      <c r="G2523" s="54">
        <v>0.91306669131242857</v>
      </c>
      <c r="H2523" s="54">
        <v>5</v>
      </c>
      <c r="I2523" s="54">
        <v>3</v>
      </c>
      <c r="J2523" s="53" t="s">
        <v>11992</v>
      </c>
    </row>
    <row r="2524" spans="1:10" x14ac:dyDescent="0.2">
      <c r="A2524" s="59" t="s">
        <v>11996</v>
      </c>
      <c r="B2524" s="53" t="s">
        <v>11997</v>
      </c>
      <c r="C2524" s="54">
        <v>0.98844600000000005</v>
      </c>
      <c r="D2524" s="54">
        <v>1.01162</v>
      </c>
      <c r="E2524" s="54">
        <f t="shared" si="78"/>
        <v>0.97709218876653292</v>
      </c>
      <c r="F2524" s="54">
        <f t="shared" si="79"/>
        <v>-3.3433407819792614E-2</v>
      </c>
      <c r="G2524" s="54">
        <v>0.91403052564839138</v>
      </c>
      <c r="H2524" s="54">
        <v>4</v>
      </c>
      <c r="I2524" s="54">
        <v>4</v>
      </c>
      <c r="J2524" s="53" t="s">
        <v>11995</v>
      </c>
    </row>
    <row r="2525" spans="1:10" x14ac:dyDescent="0.2">
      <c r="A2525" s="59" t="s">
        <v>11999</v>
      </c>
      <c r="B2525" s="53" t="s">
        <v>12000</v>
      </c>
      <c r="C2525" s="54">
        <v>1.32812</v>
      </c>
      <c r="D2525" s="54">
        <v>1.31155</v>
      </c>
      <c r="E2525" s="54">
        <f t="shared" si="78"/>
        <v>1.0126339064465708</v>
      </c>
      <c r="F2525" s="54">
        <f t="shared" si="79"/>
        <v>1.8112696533346188E-2</v>
      </c>
      <c r="G2525" s="54">
        <v>0.9143380642651574</v>
      </c>
      <c r="H2525" s="54">
        <v>3</v>
      </c>
      <c r="I2525" s="54">
        <v>3</v>
      </c>
      <c r="J2525" s="53" t="s">
        <v>11998</v>
      </c>
    </row>
    <row r="2526" spans="1:10" x14ac:dyDescent="0.2">
      <c r="A2526" s="59" t="s">
        <v>12002</v>
      </c>
      <c r="B2526" s="53" t="s">
        <v>12003</v>
      </c>
      <c r="C2526" s="54">
        <v>0.60342300000000004</v>
      </c>
      <c r="D2526" s="54">
        <v>0.60873999999999995</v>
      </c>
      <c r="E2526" s="54">
        <f t="shared" si="78"/>
        <v>0.9912655649374118</v>
      </c>
      <c r="F2526" s="54">
        <f t="shared" si="79"/>
        <v>-1.2656480570906599E-2</v>
      </c>
      <c r="G2526" s="54">
        <v>0.91467814009608417</v>
      </c>
      <c r="H2526" s="54">
        <v>2</v>
      </c>
      <c r="I2526" s="54">
        <v>2</v>
      </c>
      <c r="J2526" s="53" t="s">
        <v>12001</v>
      </c>
    </row>
    <row r="2527" spans="1:10" x14ac:dyDescent="0.2">
      <c r="A2527" s="59" t="s">
        <v>12005</v>
      </c>
      <c r="B2527" s="53" t="s">
        <v>12006</v>
      </c>
      <c r="C2527" s="54">
        <v>0.68655299999999997</v>
      </c>
      <c r="D2527" s="54">
        <v>0.64601900000000001</v>
      </c>
      <c r="E2527" s="54">
        <f t="shared" si="78"/>
        <v>1.0627442846108242</v>
      </c>
      <c r="F2527" s="54">
        <f t="shared" si="79"/>
        <v>8.7794500251335755E-2</v>
      </c>
      <c r="G2527" s="54">
        <v>0.91519344318660223</v>
      </c>
      <c r="H2527" s="54">
        <v>4</v>
      </c>
      <c r="I2527" s="54">
        <v>4</v>
      </c>
      <c r="J2527" s="53" t="s">
        <v>12004</v>
      </c>
    </row>
    <row r="2528" spans="1:10" x14ac:dyDescent="0.2">
      <c r="A2528" s="59" t="s">
        <v>12008</v>
      </c>
      <c r="B2528" s="53" t="s">
        <v>12009</v>
      </c>
      <c r="C2528" s="54">
        <v>0.86052600000000001</v>
      </c>
      <c r="D2528" s="54">
        <v>0.84795399999999999</v>
      </c>
      <c r="E2528" s="54">
        <f t="shared" si="78"/>
        <v>1.0148262759536484</v>
      </c>
      <c r="F2528" s="54">
        <f t="shared" si="79"/>
        <v>2.1232779360033927E-2</v>
      </c>
      <c r="G2528" s="54">
        <v>0.91522104937416604</v>
      </c>
      <c r="H2528" s="54">
        <v>9</v>
      </c>
      <c r="I2528" s="54">
        <v>6</v>
      </c>
      <c r="J2528" s="53" t="s">
        <v>12007</v>
      </c>
    </row>
    <row r="2529" spans="1:10" x14ac:dyDescent="0.2">
      <c r="A2529" s="59" t="s">
        <v>12011</v>
      </c>
      <c r="B2529" s="53" t="s">
        <v>12012</v>
      </c>
      <c r="C2529" s="54">
        <v>0.62639999999999996</v>
      </c>
      <c r="D2529" s="54">
        <v>0.638876</v>
      </c>
      <c r="E2529" s="54">
        <f t="shared" si="78"/>
        <v>0.98047195386898234</v>
      </c>
      <c r="F2529" s="54">
        <f t="shared" si="79"/>
        <v>-2.8451731775223331E-2</v>
      </c>
      <c r="G2529" s="54">
        <v>0.91580518913948816</v>
      </c>
      <c r="H2529" s="54">
        <v>4</v>
      </c>
      <c r="I2529" s="54">
        <v>4</v>
      </c>
      <c r="J2529" s="53" t="s">
        <v>12010</v>
      </c>
    </row>
    <row r="2530" spans="1:10" x14ac:dyDescent="0.2">
      <c r="A2530" s="59" t="s">
        <v>12014</v>
      </c>
      <c r="B2530" s="53" t="s">
        <v>12015</v>
      </c>
      <c r="C2530" s="54">
        <v>1.3888499999999999</v>
      </c>
      <c r="D2530" s="54">
        <v>1.3982699999999999</v>
      </c>
      <c r="E2530" s="54">
        <f t="shared" si="78"/>
        <v>0.99326310369241988</v>
      </c>
      <c r="F2530" s="54">
        <f t="shared" si="79"/>
        <v>-9.7521735940026937E-3</v>
      </c>
      <c r="G2530" s="54">
        <v>0.91588405864011413</v>
      </c>
      <c r="H2530" s="54">
        <v>19</v>
      </c>
      <c r="I2530" s="54">
        <v>11</v>
      </c>
      <c r="J2530" s="53" t="s">
        <v>12013</v>
      </c>
    </row>
    <row r="2531" spans="1:10" x14ac:dyDescent="0.2">
      <c r="A2531" s="59" t="s">
        <v>12017</v>
      </c>
      <c r="B2531" s="53" t="s">
        <v>12018</v>
      </c>
      <c r="C2531" s="54">
        <v>0.65697499999999998</v>
      </c>
      <c r="D2531" s="54">
        <v>0.66074900000000003</v>
      </c>
      <c r="E2531" s="54">
        <f t="shared" si="78"/>
        <v>0.99428830009580027</v>
      </c>
      <c r="F2531" s="54">
        <f t="shared" si="79"/>
        <v>-8.2638640132330389E-3</v>
      </c>
      <c r="G2531" s="54">
        <v>0.91591590359852315</v>
      </c>
      <c r="H2531" s="54">
        <v>22</v>
      </c>
      <c r="I2531" s="54">
        <v>22</v>
      </c>
      <c r="J2531" s="53" t="s">
        <v>12016</v>
      </c>
    </row>
    <row r="2532" spans="1:10" x14ac:dyDescent="0.2">
      <c r="A2532" s="59" t="s">
        <v>12020</v>
      </c>
      <c r="B2532" s="53" t="s">
        <v>12021</v>
      </c>
      <c r="C2532" s="54">
        <v>7.4549500000000002</v>
      </c>
      <c r="D2532" s="54">
        <v>7.5352899999999998</v>
      </c>
      <c r="E2532" s="54">
        <f t="shared" si="78"/>
        <v>0.98933816747596981</v>
      </c>
      <c r="F2532" s="54">
        <f t="shared" si="79"/>
        <v>-1.5464359392591779E-2</v>
      </c>
      <c r="G2532" s="54">
        <v>0.91777854303009121</v>
      </c>
      <c r="H2532" s="54">
        <v>31</v>
      </c>
      <c r="I2532" s="54">
        <v>27</v>
      </c>
      <c r="J2532" s="53" t="s">
        <v>12019</v>
      </c>
    </row>
    <row r="2533" spans="1:10" x14ac:dyDescent="0.2">
      <c r="A2533" s="59" t="s">
        <v>12023</v>
      </c>
      <c r="B2533" s="53" t="s">
        <v>12024</v>
      </c>
      <c r="C2533" s="54">
        <v>0.66346300000000002</v>
      </c>
      <c r="D2533" s="54">
        <v>0.671315</v>
      </c>
      <c r="E2533" s="54">
        <f t="shared" si="78"/>
        <v>0.9883035534734067</v>
      </c>
      <c r="F2533" s="54">
        <f t="shared" si="79"/>
        <v>-1.6973867015832263E-2</v>
      </c>
      <c r="G2533" s="54">
        <v>0.91853096165774661</v>
      </c>
      <c r="H2533" s="54">
        <v>6</v>
      </c>
      <c r="I2533" s="54">
        <v>6</v>
      </c>
      <c r="J2533" s="53" t="s">
        <v>12022</v>
      </c>
    </row>
    <row r="2534" spans="1:10" x14ac:dyDescent="0.2">
      <c r="A2534" s="59" t="s">
        <v>12026</v>
      </c>
      <c r="B2534" s="53" t="s">
        <v>12027</v>
      </c>
      <c r="C2534" s="54">
        <v>2.13103</v>
      </c>
      <c r="D2534" s="54">
        <v>2.1255500000000001</v>
      </c>
      <c r="E2534" s="54">
        <f t="shared" si="78"/>
        <v>1.0025781562419138</v>
      </c>
      <c r="F2534" s="54">
        <f t="shared" si="79"/>
        <v>3.7147067326269039E-3</v>
      </c>
      <c r="G2534" s="54">
        <v>0.91864539005212009</v>
      </c>
      <c r="H2534" s="54">
        <v>27</v>
      </c>
      <c r="I2534" s="54">
        <v>27</v>
      </c>
      <c r="J2534" s="53" t="s">
        <v>12025</v>
      </c>
    </row>
    <row r="2535" spans="1:10" x14ac:dyDescent="0.2">
      <c r="A2535" s="59" t="s">
        <v>12029</v>
      </c>
      <c r="B2535" s="53" t="s">
        <v>12030</v>
      </c>
      <c r="C2535" s="54">
        <v>1.3357399999999999</v>
      </c>
      <c r="D2535" s="54">
        <v>1.33073</v>
      </c>
      <c r="E2535" s="54">
        <f t="shared" si="78"/>
        <v>1.0037648508713262</v>
      </c>
      <c r="F2535" s="54">
        <f t="shared" si="79"/>
        <v>5.4213328184742641E-3</v>
      </c>
      <c r="G2535" s="54">
        <v>0.91942307679395763</v>
      </c>
      <c r="H2535" s="54">
        <v>6</v>
      </c>
      <c r="I2535" s="54">
        <v>6</v>
      </c>
      <c r="J2535" s="53" t="s">
        <v>12028</v>
      </c>
    </row>
    <row r="2536" spans="1:10" x14ac:dyDescent="0.2">
      <c r="A2536" s="59" t="s">
        <v>12032</v>
      </c>
      <c r="B2536" s="53" t="s">
        <v>12033</v>
      </c>
      <c r="C2536" s="54">
        <v>1.8617900000000001</v>
      </c>
      <c r="D2536" s="54">
        <v>1.85042</v>
      </c>
      <c r="E2536" s="54">
        <f t="shared" si="78"/>
        <v>1.0061445509668077</v>
      </c>
      <c r="F2536" s="54">
        <f t="shared" si="79"/>
        <v>8.8375894195400623E-3</v>
      </c>
      <c r="G2536" s="54">
        <v>0.91960283189752967</v>
      </c>
      <c r="H2536" s="54">
        <v>50</v>
      </c>
      <c r="I2536" s="54">
        <v>46</v>
      </c>
      <c r="J2536" s="53" t="s">
        <v>12031</v>
      </c>
    </row>
    <row r="2537" spans="1:10" x14ac:dyDescent="0.2">
      <c r="A2537" s="59" t="s">
        <v>12035</v>
      </c>
      <c r="B2537" s="53" t="s">
        <v>12036</v>
      </c>
      <c r="C2537" s="54">
        <v>0.96847099999999997</v>
      </c>
      <c r="D2537" s="54">
        <v>0.96073600000000003</v>
      </c>
      <c r="E2537" s="54">
        <f t="shared" si="78"/>
        <v>1.008051119141991</v>
      </c>
      <c r="F2537" s="54">
        <f t="shared" si="79"/>
        <v>1.1568801003173789E-2</v>
      </c>
      <c r="G2537" s="54">
        <v>0.92008086767618957</v>
      </c>
      <c r="H2537" s="54">
        <v>2</v>
      </c>
      <c r="I2537" s="54">
        <v>2</v>
      </c>
      <c r="J2537" s="53" t="s">
        <v>12034</v>
      </c>
    </row>
    <row r="2538" spans="1:10" x14ac:dyDescent="0.2">
      <c r="A2538" s="59" t="s">
        <v>12038</v>
      </c>
      <c r="B2538" s="53" t="s">
        <v>12039</v>
      </c>
      <c r="C2538" s="54">
        <v>2.7795999999999998</v>
      </c>
      <c r="D2538" s="54">
        <v>2.74885</v>
      </c>
      <c r="E2538" s="54">
        <f t="shared" si="78"/>
        <v>1.0111864961711261</v>
      </c>
      <c r="F2538" s="54">
        <f t="shared" si="79"/>
        <v>1.6049102372675508E-2</v>
      </c>
      <c r="G2538" s="54">
        <v>0.92015607978953762</v>
      </c>
      <c r="H2538" s="54">
        <v>10</v>
      </c>
      <c r="I2538" s="54">
        <v>10</v>
      </c>
      <c r="J2538" s="53" t="s">
        <v>12037</v>
      </c>
    </row>
    <row r="2539" spans="1:10" x14ac:dyDescent="0.2">
      <c r="A2539" s="59" t="s">
        <v>12041</v>
      </c>
      <c r="B2539" s="53" t="s">
        <v>12042</v>
      </c>
      <c r="C2539" s="54">
        <v>0.72447799999999996</v>
      </c>
      <c r="D2539" s="54">
        <v>0.72698700000000005</v>
      </c>
      <c r="E2539" s="54">
        <f t="shared" si="78"/>
        <v>0.9965487690976591</v>
      </c>
      <c r="F2539" s="54">
        <f t="shared" si="79"/>
        <v>-4.9876854941773002E-3</v>
      </c>
      <c r="G2539" s="54">
        <v>0.92135309699572099</v>
      </c>
      <c r="H2539" s="54">
        <v>11</v>
      </c>
      <c r="I2539" s="54">
        <v>11</v>
      </c>
      <c r="J2539" s="53" t="s">
        <v>12040</v>
      </c>
    </row>
    <row r="2540" spans="1:10" x14ac:dyDescent="0.2">
      <c r="A2540" s="59" t="s">
        <v>12044</v>
      </c>
      <c r="B2540" s="53" t="s">
        <v>12045</v>
      </c>
      <c r="C2540" s="54">
        <v>1.40798</v>
      </c>
      <c r="D2540" s="54">
        <v>1.4138999999999999</v>
      </c>
      <c r="E2540" s="54">
        <f t="shared" si="78"/>
        <v>0.99581299950491553</v>
      </c>
      <c r="F2540" s="54">
        <f t="shared" si="79"/>
        <v>-6.0532461846813943E-3</v>
      </c>
      <c r="G2540" s="54">
        <v>0.92225602264809525</v>
      </c>
      <c r="H2540" s="54">
        <v>15</v>
      </c>
      <c r="I2540" s="54">
        <v>15</v>
      </c>
      <c r="J2540" s="53" t="s">
        <v>12043</v>
      </c>
    </row>
    <row r="2541" spans="1:10" x14ac:dyDescent="0.2">
      <c r="A2541" s="59" t="s">
        <v>12047</v>
      </c>
      <c r="B2541" s="53" t="s">
        <v>12048</v>
      </c>
      <c r="C2541" s="54">
        <v>1.0364899999999999</v>
      </c>
      <c r="D2541" s="54">
        <v>1.0483800000000001</v>
      </c>
      <c r="E2541" s="54">
        <f t="shared" si="78"/>
        <v>0.98865869245884108</v>
      </c>
      <c r="F2541" s="54">
        <f t="shared" si="79"/>
        <v>-1.6455539202867703E-2</v>
      </c>
      <c r="G2541" s="54">
        <v>0.92289777722211286</v>
      </c>
      <c r="H2541" s="54">
        <v>2</v>
      </c>
      <c r="I2541" s="54">
        <v>2</v>
      </c>
      <c r="J2541" s="53" t="s">
        <v>12046</v>
      </c>
    </row>
    <row r="2542" spans="1:10" x14ac:dyDescent="0.2">
      <c r="A2542" s="59" t="s">
        <v>12050</v>
      </c>
      <c r="B2542" s="53" t="s">
        <v>12051</v>
      </c>
      <c r="C2542" s="54">
        <v>1.0406899999999999</v>
      </c>
      <c r="D2542" s="54">
        <v>1.03576</v>
      </c>
      <c r="E2542" s="54">
        <f t="shared" si="78"/>
        <v>1.004759789912721</v>
      </c>
      <c r="F2542" s="54">
        <f t="shared" si="79"/>
        <v>6.8506344155433267E-3</v>
      </c>
      <c r="G2542" s="54">
        <v>0.92330183777990549</v>
      </c>
      <c r="H2542" s="54">
        <v>12</v>
      </c>
      <c r="I2542" s="54">
        <v>12</v>
      </c>
      <c r="J2542" s="53" t="s">
        <v>12049</v>
      </c>
    </row>
    <row r="2543" spans="1:10" x14ac:dyDescent="0.2">
      <c r="A2543" s="59" t="s">
        <v>12053</v>
      </c>
      <c r="B2543" s="53" t="s">
        <v>12054</v>
      </c>
      <c r="C2543" s="54">
        <v>1.03335</v>
      </c>
      <c r="D2543" s="54">
        <v>1.0701799999999999</v>
      </c>
      <c r="E2543" s="54">
        <f t="shared" si="78"/>
        <v>0.96558522865312379</v>
      </c>
      <c r="F2543" s="54">
        <f t="shared" si="79"/>
        <v>-5.0524488711461028E-2</v>
      </c>
      <c r="G2543" s="54">
        <v>0.92582904223726936</v>
      </c>
      <c r="H2543" s="54">
        <v>3</v>
      </c>
      <c r="I2543" s="54">
        <v>3</v>
      </c>
      <c r="J2543" s="53" t="s">
        <v>12052</v>
      </c>
    </row>
    <row r="2544" spans="1:10" x14ac:dyDescent="0.2">
      <c r="A2544" s="59" t="s">
        <v>12056</v>
      </c>
      <c r="B2544" s="53" t="s">
        <v>12057</v>
      </c>
      <c r="C2544" s="54">
        <v>0.44437399999999999</v>
      </c>
      <c r="D2544" s="54">
        <v>0.44284800000000002</v>
      </c>
      <c r="E2544" s="54">
        <f t="shared" si="78"/>
        <v>1.0034458775923116</v>
      </c>
      <c r="F2544" s="54">
        <f t="shared" si="79"/>
        <v>4.9628048072810089E-3</v>
      </c>
      <c r="G2544" s="54">
        <v>0.92770073354524096</v>
      </c>
      <c r="H2544" s="54">
        <v>2</v>
      </c>
      <c r="I2544" s="54">
        <v>2</v>
      </c>
      <c r="J2544" s="53" t="s">
        <v>12055</v>
      </c>
    </row>
    <row r="2545" spans="1:10" x14ac:dyDescent="0.2">
      <c r="A2545" s="59" t="s">
        <v>12059</v>
      </c>
      <c r="B2545" s="53" t="s">
        <v>12060</v>
      </c>
      <c r="C2545" s="54">
        <v>2.2592599999999998</v>
      </c>
      <c r="D2545" s="54">
        <v>2.2050999999999998</v>
      </c>
      <c r="E2545" s="54">
        <f t="shared" si="78"/>
        <v>1.0245612443880097</v>
      </c>
      <c r="F2545" s="54">
        <f t="shared" si="79"/>
        <v>3.5006225768377419E-2</v>
      </c>
      <c r="G2545" s="54">
        <v>0.92847539663234169</v>
      </c>
      <c r="H2545" s="54">
        <v>4</v>
      </c>
      <c r="I2545" s="54">
        <v>3</v>
      </c>
      <c r="J2545" s="53" t="s">
        <v>12058</v>
      </c>
    </row>
    <row r="2546" spans="1:10" x14ac:dyDescent="0.2">
      <c r="A2546" s="59" t="s">
        <v>12062</v>
      </c>
      <c r="B2546" s="53" t="s">
        <v>12063</v>
      </c>
      <c r="C2546" s="54">
        <v>1.10338</v>
      </c>
      <c r="D2546" s="54">
        <v>1.12419</v>
      </c>
      <c r="E2546" s="54">
        <f t="shared" si="78"/>
        <v>0.981488894226065</v>
      </c>
      <c r="F2546" s="54">
        <f t="shared" si="79"/>
        <v>-2.6956151531757667E-2</v>
      </c>
      <c r="G2546" s="54">
        <v>0.9296599032506071</v>
      </c>
      <c r="H2546" s="54">
        <v>5</v>
      </c>
      <c r="I2546" s="54">
        <v>5</v>
      </c>
      <c r="J2546" s="53" t="s">
        <v>12061</v>
      </c>
    </row>
    <row r="2547" spans="1:10" x14ac:dyDescent="0.2">
      <c r="A2547" s="59" t="s">
        <v>12065</v>
      </c>
      <c r="B2547" s="53" t="s">
        <v>12066</v>
      </c>
      <c r="C2547" s="54">
        <v>1.0938300000000001</v>
      </c>
      <c r="D2547" s="54">
        <v>1.10243</v>
      </c>
      <c r="E2547" s="54">
        <f t="shared" si="78"/>
        <v>0.99219905118692353</v>
      </c>
      <c r="F2547" s="54">
        <f t="shared" si="79"/>
        <v>-1.129851726630016E-2</v>
      </c>
      <c r="G2547" s="54">
        <v>0.92970699810620105</v>
      </c>
      <c r="H2547" s="54">
        <v>8</v>
      </c>
      <c r="I2547" s="54">
        <v>8</v>
      </c>
      <c r="J2547" s="53" t="s">
        <v>12064</v>
      </c>
    </row>
    <row r="2548" spans="1:10" x14ac:dyDescent="0.2">
      <c r="A2548" s="59" t="s">
        <v>12068</v>
      </c>
      <c r="B2548" s="53" t="s">
        <v>12069</v>
      </c>
      <c r="C2548" s="54">
        <v>9.5066100000000002</v>
      </c>
      <c r="D2548" s="54">
        <v>9.3436299999999992</v>
      </c>
      <c r="E2548" s="54">
        <f t="shared" si="78"/>
        <v>1.0174428996011187</v>
      </c>
      <c r="F2548" s="54">
        <f t="shared" si="79"/>
        <v>2.4947830586012611E-2</v>
      </c>
      <c r="G2548" s="54">
        <v>0.93086328232108961</v>
      </c>
      <c r="H2548" s="54">
        <v>3</v>
      </c>
      <c r="I2548" s="54">
        <v>3</v>
      </c>
      <c r="J2548" s="53" t="s">
        <v>12067</v>
      </c>
    </row>
    <row r="2549" spans="1:10" x14ac:dyDescent="0.2">
      <c r="A2549" s="59" t="s">
        <v>12071</v>
      </c>
      <c r="B2549" s="53" t="s">
        <v>12072</v>
      </c>
      <c r="C2549" s="54">
        <v>1.37381</v>
      </c>
      <c r="D2549" s="54">
        <v>1.3806</v>
      </c>
      <c r="E2549" s="54">
        <f t="shared" si="78"/>
        <v>0.99508184847167891</v>
      </c>
      <c r="F2549" s="54">
        <f t="shared" si="79"/>
        <v>-7.1128983489181542E-3</v>
      </c>
      <c r="G2549" s="54">
        <v>0.93111152019865762</v>
      </c>
      <c r="H2549" s="54">
        <v>13</v>
      </c>
      <c r="I2549" s="54">
        <v>13</v>
      </c>
      <c r="J2549" s="53" t="s">
        <v>12070</v>
      </c>
    </row>
    <row r="2550" spans="1:10" x14ac:dyDescent="0.2">
      <c r="B2550" s="53" t="s">
        <v>12074</v>
      </c>
      <c r="C2550" s="54">
        <v>7.95139</v>
      </c>
      <c r="D2550" s="54">
        <v>8.1448300000000007</v>
      </c>
      <c r="E2550" s="54">
        <f t="shared" si="78"/>
        <v>0.97624996470153447</v>
      </c>
      <c r="F2550" s="54">
        <f t="shared" si="79"/>
        <v>-3.4677503796558026E-2</v>
      </c>
      <c r="G2550" s="54">
        <v>0.93118806284178057</v>
      </c>
      <c r="H2550" s="54">
        <v>19</v>
      </c>
      <c r="I2550" s="54">
        <v>19</v>
      </c>
      <c r="J2550" s="53" t="s">
        <v>12073</v>
      </c>
    </row>
    <row r="2551" spans="1:10" x14ac:dyDescent="0.2">
      <c r="A2551" s="59" t="s">
        <v>12076</v>
      </c>
      <c r="B2551" s="53" t="s">
        <v>12077</v>
      </c>
      <c r="C2551" s="54">
        <v>1.1281699999999999</v>
      </c>
      <c r="D2551" s="54">
        <v>1.1224000000000001</v>
      </c>
      <c r="E2551" s="54">
        <f t="shared" si="78"/>
        <v>1.0051407697790447</v>
      </c>
      <c r="F2551" s="54">
        <f t="shared" si="79"/>
        <v>7.3975647278477358E-3</v>
      </c>
      <c r="G2551" s="54">
        <v>0.93156186140585096</v>
      </c>
      <c r="H2551" s="54">
        <v>11</v>
      </c>
      <c r="I2551" s="54">
        <v>10</v>
      </c>
      <c r="J2551" s="53" t="s">
        <v>12075</v>
      </c>
    </row>
    <row r="2552" spans="1:10" x14ac:dyDescent="0.2">
      <c r="A2552" s="59" t="s">
        <v>12079</v>
      </c>
      <c r="B2552" s="53" t="s">
        <v>12080</v>
      </c>
      <c r="C2552" s="54">
        <v>2.6048300000000002</v>
      </c>
      <c r="D2552" s="54">
        <v>2.59111</v>
      </c>
      <c r="E2552" s="54">
        <f t="shared" si="78"/>
        <v>1.0052950279995834</v>
      </c>
      <c r="F2552" s="54">
        <f t="shared" si="79"/>
        <v>7.6189570950849234E-3</v>
      </c>
      <c r="G2552" s="54">
        <v>0.93250463684622842</v>
      </c>
      <c r="H2552" s="54">
        <v>9</v>
      </c>
      <c r="I2552" s="54">
        <v>9</v>
      </c>
      <c r="J2552" s="53" t="s">
        <v>12078</v>
      </c>
    </row>
    <row r="2553" spans="1:10" x14ac:dyDescent="0.2">
      <c r="A2553" s="59" t="s">
        <v>12082</v>
      </c>
      <c r="B2553" s="53" t="s">
        <v>12083</v>
      </c>
      <c r="C2553" s="54">
        <v>1.66943</v>
      </c>
      <c r="D2553" s="54">
        <v>1.6846399999999999</v>
      </c>
      <c r="E2553" s="54">
        <f t="shared" si="78"/>
        <v>0.99097136480197556</v>
      </c>
      <c r="F2553" s="54">
        <f t="shared" si="79"/>
        <v>-1.3084725119448085E-2</v>
      </c>
      <c r="G2553" s="54">
        <v>0.93514660173617348</v>
      </c>
      <c r="H2553" s="54">
        <v>3</v>
      </c>
      <c r="I2553" s="54">
        <v>2</v>
      </c>
      <c r="J2553" s="53" t="s">
        <v>12081</v>
      </c>
    </row>
    <row r="2554" spans="1:10" x14ac:dyDescent="0.2">
      <c r="A2554" s="59" t="s">
        <v>12085</v>
      </c>
      <c r="B2554" s="53" t="s">
        <v>12086</v>
      </c>
      <c r="C2554" s="54">
        <v>0.88650700000000004</v>
      </c>
      <c r="D2554" s="54">
        <v>0.88125799999999999</v>
      </c>
      <c r="E2554" s="54">
        <f t="shared" si="78"/>
        <v>1.0059562579857433</v>
      </c>
      <c r="F2554" s="54">
        <f t="shared" si="79"/>
        <v>8.5675737726101705E-3</v>
      </c>
      <c r="G2554" s="54">
        <v>0.93529820314888157</v>
      </c>
      <c r="H2554" s="54">
        <v>8</v>
      </c>
      <c r="I2554" s="54">
        <v>4</v>
      </c>
      <c r="J2554" s="53" t="s">
        <v>12084</v>
      </c>
    </row>
    <row r="2555" spans="1:10" x14ac:dyDescent="0.2">
      <c r="A2555" s="59" t="s">
        <v>12088</v>
      </c>
      <c r="B2555" s="53" t="s">
        <v>12089</v>
      </c>
      <c r="C2555" s="54">
        <v>1.65273</v>
      </c>
      <c r="D2555" s="54">
        <v>1.65638</v>
      </c>
      <c r="E2555" s="54">
        <f t="shared" si="78"/>
        <v>0.99779639937695463</v>
      </c>
      <c r="F2555" s="54">
        <f t="shared" si="79"/>
        <v>-3.1826316047485611E-3</v>
      </c>
      <c r="G2555" s="54">
        <v>0.93583999133912055</v>
      </c>
      <c r="H2555" s="54">
        <v>13</v>
      </c>
      <c r="I2555" s="54">
        <v>13</v>
      </c>
      <c r="J2555" s="53" t="s">
        <v>12087</v>
      </c>
    </row>
    <row r="2556" spans="1:10" x14ac:dyDescent="0.2">
      <c r="A2556" s="59" t="s">
        <v>12091</v>
      </c>
      <c r="B2556" s="53" t="s">
        <v>12092</v>
      </c>
      <c r="C2556" s="54">
        <v>0.85836800000000002</v>
      </c>
      <c r="D2556" s="54">
        <v>0.84581300000000004</v>
      </c>
      <c r="E2556" s="54">
        <f t="shared" si="78"/>
        <v>1.0148437065876263</v>
      </c>
      <c r="F2556" s="54">
        <f t="shared" si="79"/>
        <v>2.1257558845779383E-2</v>
      </c>
      <c r="G2556" s="54">
        <v>0.9364405254879935</v>
      </c>
      <c r="H2556" s="54">
        <v>7</v>
      </c>
      <c r="I2556" s="54">
        <v>7</v>
      </c>
      <c r="J2556" s="53" t="s">
        <v>12090</v>
      </c>
    </row>
    <row r="2557" spans="1:10" x14ac:dyDescent="0.2">
      <c r="A2557" s="59" t="s">
        <v>12094</v>
      </c>
      <c r="B2557" s="53" t="s">
        <v>12095</v>
      </c>
      <c r="C2557" s="54">
        <v>0.38334699999999999</v>
      </c>
      <c r="D2557" s="54">
        <v>0.37664599999999998</v>
      </c>
      <c r="E2557" s="54">
        <f t="shared" si="78"/>
        <v>1.0177912416433468</v>
      </c>
      <c r="F2557" s="54">
        <f t="shared" si="79"/>
        <v>2.5441681717514993E-2</v>
      </c>
      <c r="G2557" s="54">
        <v>0.93756546103832428</v>
      </c>
      <c r="H2557" s="54">
        <v>6</v>
      </c>
      <c r="I2557" s="54">
        <v>6</v>
      </c>
      <c r="J2557" s="53" t="s">
        <v>12093</v>
      </c>
    </row>
    <row r="2558" spans="1:10" x14ac:dyDescent="0.2">
      <c r="A2558" s="59" t="s">
        <v>12097</v>
      </c>
      <c r="B2558" s="53" t="s">
        <v>12098</v>
      </c>
      <c r="C2558" s="54">
        <v>2.5823299999999998</v>
      </c>
      <c r="D2558" s="54">
        <v>2.57463</v>
      </c>
      <c r="E2558" s="54">
        <f t="shared" si="78"/>
        <v>1.0029907209968034</v>
      </c>
      <c r="F2558" s="54">
        <f t="shared" si="79"/>
        <v>4.3082591566552747E-3</v>
      </c>
      <c r="G2558" s="54">
        <v>0.93787767899968988</v>
      </c>
      <c r="H2558" s="54">
        <v>12</v>
      </c>
      <c r="I2558" s="54">
        <v>12</v>
      </c>
      <c r="J2558" s="53" t="s">
        <v>12096</v>
      </c>
    </row>
    <row r="2559" spans="1:10" x14ac:dyDescent="0.2">
      <c r="A2559" s="59" t="s">
        <v>12100</v>
      </c>
      <c r="B2559" s="53" t="s">
        <v>12101</v>
      </c>
      <c r="C2559" s="54">
        <v>2.1161400000000001</v>
      </c>
      <c r="D2559" s="54">
        <v>2.1007600000000002</v>
      </c>
      <c r="E2559" s="54">
        <f t="shared" si="78"/>
        <v>1.0073211599611569</v>
      </c>
      <c r="F2559" s="54">
        <f t="shared" si="79"/>
        <v>1.0523725066374398E-2</v>
      </c>
      <c r="G2559" s="54">
        <v>0.93816775049457646</v>
      </c>
      <c r="H2559" s="54">
        <v>8</v>
      </c>
      <c r="I2559" s="54">
        <v>8</v>
      </c>
      <c r="J2559" s="53" t="s">
        <v>12099</v>
      </c>
    </row>
    <row r="2560" spans="1:10" x14ac:dyDescent="0.2">
      <c r="A2560" s="59" t="s">
        <v>12103</v>
      </c>
      <c r="B2560" s="53" t="s">
        <v>12104</v>
      </c>
      <c r="C2560" s="54">
        <v>1.7236</v>
      </c>
      <c r="D2560" s="54">
        <v>1.7333700000000001</v>
      </c>
      <c r="E2560" s="54">
        <f t="shared" si="78"/>
        <v>0.99436358077040676</v>
      </c>
      <c r="F2560" s="54">
        <f t="shared" si="79"/>
        <v>-8.1546371977944971E-3</v>
      </c>
      <c r="G2560" s="54">
        <v>0.93906077446831304</v>
      </c>
      <c r="H2560" s="54">
        <v>5</v>
      </c>
      <c r="I2560" s="54">
        <v>5</v>
      </c>
      <c r="J2560" s="53" t="s">
        <v>12102</v>
      </c>
    </row>
    <row r="2561" spans="1:10" x14ac:dyDescent="0.2">
      <c r="A2561" s="59" t="s">
        <v>12106</v>
      </c>
      <c r="B2561" s="53" t="s">
        <v>12107</v>
      </c>
      <c r="C2561" s="54">
        <v>0.93978200000000001</v>
      </c>
      <c r="D2561" s="54">
        <v>0.94770600000000005</v>
      </c>
      <c r="E2561" s="54">
        <f t="shared" si="78"/>
        <v>0.99163875716730709</v>
      </c>
      <c r="F2561" s="54">
        <f t="shared" si="79"/>
        <v>-1.2113436128748458E-2</v>
      </c>
      <c r="G2561" s="54">
        <v>0.93956882845167677</v>
      </c>
      <c r="H2561" s="54">
        <v>5</v>
      </c>
      <c r="I2561" s="54">
        <v>5</v>
      </c>
      <c r="J2561" s="53" t="s">
        <v>12105</v>
      </c>
    </row>
    <row r="2562" spans="1:10" x14ac:dyDescent="0.2">
      <c r="A2562" s="59" t="s">
        <v>12109</v>
      </c>
      <c r="B2562" s="53" t="s">
        <v>12110</v>
      </c>
      <c r="C2562" s="54">
        <v>0.89558899999999997</v>
      </c>
      <c r="D2562" s="54">
        <v>0.89187099999999997</v>
      </c>
      <c r="E2562" s="54">
        <f t="shared" si="78"/>
        <v>1.0041687643168127</v>
      </c>
      <c r="F2562" s="54">
        <f t="shared" si="79"/>
        <v>6.0017543306238224E-3</v>
      </c>
      <c r="G2562" s="54">
        <v>0.94065766777763005</v>
      </c>
      <c r="H2562" s="54">
        <v>19</v>
      </c>
      <c r="I2562" s="54">
        <v>18</v>
      </c>
      <c r="J2562" s="53" t="s">
        <v>12108</v>
      </c>
    </row>
    <row r="2563" spans="1:10" x14ac:dyDescent="0.2">
      <c r="A2563" s="59" t="s">
        <v>12112</v>
      </c>
      <c r="B2563" s="53" t="s">
        <v>12113</v>
      </c>
      <c r="C2563" s="54">
        <v>0.37216500000000002</v>
      </c>
      <c r="D2563" s="54">
        <v>0.36776199999999998</v>
      </c>
      <c r="E2563" s="54">
        <f t="shared" si="78"/>
        <v>1.0119724169435669</v>
      </c>
      <c r="F2563" s="54">
        <f t="shared" si="79"/>
        <v>1.7169967422489912E-2</v>
      </c>
      <c r="G2563" s="54">
        <v>0.94115726716454906</v>
      </c>
      <c r="H2563" s="54">
        <v>11</v>
      </c>
      <c r="I2563" s="54">
        <v>11</v>
      </c>
      <c r="J2563" s="53" t="s">
        <v>12111</v>
      </c>
    </row>
    <row r="2564" spans="1:10" x14ac:dyDescent="0.2">
      <c r="A2564" s="59" t="s">
        <v>12115</v>
      </c>
      <c r="B2564" s="53" t="s">
        <v>12116</v>
      </c>
      <c r="C2564" s="54">
        <v>0.43607699999999999</v>
      </c>
      <c r="D2564" s="54">
        <v>0.42072500000000002</v>
      </c>
      <c r="E2564" s="54">
        <f t="shared" si="78"/>
        <v>1.0364893933091686</v>
      </c>
      <c r="F2564" s="54">
        <f t="shared" si="79"/>
        <v>5.1705353014082633E-2</v>
      </c>
      <c r="G2564" s="54">
        <v>0.94154373947626013</v>
      </c>
      <c r="H2564" s="54">
        <v>9</v>
      </c>
      <c r="I2564" s="54">
        <v>8</v>
      </c>
      <c r="J2564" s="53" t="s">
        <v>12114</v>
      </c>
    </row>
    <row r="2565" spans="1:10" x14ac:dyDescent="0.2">
      <c r="A2565" s="59" t="s">
        <v>12118</v>
      </c>
      <c r="B2565" s="53" t="s">
        <v>12119</v>
      </c>
      <c r="C2565" s="54">
        <v>0.89949400000000002</v>
      </c>
      <c r="D2565" s="54">
        <v>0.89712199999999998</v>
      </c>
      <c r="E2565" s="54">
        <f t="shared" si="78"/>
        <v>1.0026440105136203</v>
      </c>
      <c r="F2565" s="54">
        <f t="shared" si="79"/>
        <v>3.8094669370786175E-3</v>
      </c>
      <c r="G2565" s="54">
        <v>0.94174928684748638</v>
      </c>
      <c r="H2565" s="54">
        <v>19</v>
      </c>
      <c r="I2565" s="54">
        <v>19</v>
      </c>
      <c r="J2565" s="53" t="s">
        <v>12117</v>
      </c>
    </row>
    <row r="2566" spans="1:10" x14ac:dyDescent="0.2">
      <c r="A2566" s="59" t="s">
        <v>12121</v>
      </c>
      <c r="B2566" s="53" t="s">
        <v>12122</v>
      </c>
      <c r="C2566" s="54">
        <v>6.1405099999999999</v>
      </c>
      <c r="D2566" s="54">
        <v>5.9090600000000002</v>
      </c>
      <c r="E2566" s="54">
        <f t="shared" ref="E2566:E2629" si="80">C2566/D2566</f>
        <v>1.0391686664207167</v>
      </c>
      <c r="F2566" s="54">
        <f t="shared" ref="F2566:F2629" si="81">LOG(E2566,2)</f>
        <v>5.5429835628071494E-2</v>
      </c>
      <c r="G2566" s="54">
        <v>0.94190738069447655</v>
      </c>
      <c r="H2566" s="54">
        <v>3</v>
      </c>
      <c r="I2566" s="54">
        <v>2</v>
      </c>
      <c r="J2566" s="53" t="s">
        <v>12120</v>
      </c>
    </row>
    <row r="2567" spans="1:10" x14ac:dyDescent="0.2">
      <c r="A2567" s="59" t="s">
        <v>12124</v>
      </c>
      <c r="B2567" s="53" t="s">
        <v>12125</v>
      </c>
      <c r="C2567" s="54">
        <v>0.98419699999999999</v>
      </c>
      <c r="D2567" s="54">
        <v>0.99437200000000003</v>
      </c>
      <c r="E2567" s="54">
        <f t="shared" si="80"/>
        <v>0.9897674109890463</v>
      </c>
      <c r="F2567" s="54">
        <f t="shared" si="81"/>
        <v>-1.4838553974126254E-2</v>
      </c>
      <c r="G2567" s="54">
        <v>0.94194468516975638</v>
      </c>
      <c r="H2567" s="54">
        <v>4</v>
      </c>
      <c r="I2567" s="54">
        <v>4</v>
      </c>
      <c r="J2567" s="53" t="s">
        <v>12123</v>
      </c>
    </row>
    <row r="2568" spans="1:10" x14ac:dyDescent="0.2">
      <c r="A2568" s="59" t="s">
        <v>12127</v>
      </c>
      <c r="B2568" s="53" t="s">
        <v>12128</v>
      </c>
      <c r="C2568" s="54">
        <v>1.3403400000000001</v>
      </c>
      <c r="D2568" s="54">
        <v>1.33395</v>
      </c>
      <c r="E2568" s="54">
        <f t="shared" si="80"/>
        <v>1.0047902844934218</v>
      </c>
      <c r="F2568" s="54">
        <f t="shared" si="81"/>
        <v>6.8944197194426883E-3</v>
      </c>
      <c r="G2568" s="54">
        <v>0.94212016615372285</v>
      </c>
      <c r="H2568" s="54">
        <v>25</v>
      </c>
      <c r="I2568" s="54">
        <v>24</v>
      </c>
      <c r="J2568" s="53" t="s">
        <v>12126</v>
      </c>
    </row>
    <row r="2569" spans="1:10" x14ac:dyDescent="0.2">
      <c r="A2569" s="59" t="s">
        <v>12130</v>
      </c>
      <c r="B2569" s="53" t="s">
        <v>12131</v>
      </c>
      <c r="C2569" s="54">
        <v>0.98061299999999996</v>
      </c>
      <c r="D2569" s="54">
        <v>0.98986200000000002</v>
      </c>
      <c r="E2569" s="54">
        <f t="shared" si="80"/>
        <v>0.99065627329870221</v>
      </c>
      <c r="F2569" s="54">
        <f t="shared" si="81"/>
        <v>-1.3543520651251913E-2</v>
      </c>
      <c r="G2569" s="54">
        <v>0.94244193003490817</v>
      </c>
      <c r="H2569" s="54">
        <v>3</v>
      </c>
      <c r="I2569" s="54">
        <v>3</v>
      </c>
      <c r="J2569" s="53" t="s">
        <v>12129</v>
      </c>
    </row>
    <row r="2570" spans="1:10" x14ac:dyDescent="0.2">
      <c r="A2570" s="59" t="s">
        <v>12133</v>
      </c>
      <c r="B2570" s="53" t="s">
        <v>12134</v>
      </c>
      <c r="C2570" s="54">
        <v>1.4873700000000001</v>
      </c>
      <c r="D2570" s="54">
        <v>1.4926699999999999</v>
      </c>
      <c r="E2570" s="54">
        <f t="shared" si="80"/>
        <v>0.99644931565583827</v>
      </c>
      <c r="F2570" s="54">
        <f t="shared" si="81"/>
        <v>-5.1316705672498544E-3</v>
      </c>
      <c r="G2570" s="54">
        <v>0.94254653238145092</v>
      </c>
      <c r="H2570" s="54">
        <v>14</v>
      </c>
      <c r="I2570" s="54">
        <v>14</v>
      </c>
      <c r="J2570" s="53" t="s">
        <v>12132</v>
      </c>
    </row>
    <row r="2571" spans="1:10" x14ac:dyDescent="0.2">
      <c r="A2571" s="59" t="s">
        <v>12136</v>
      </c>
      <c r="B2571" s="53" t="s">
        <v>12137</v>
      </c>
      <c r="C2571" s="54">
        <v>1.15377</v>
      </c>
      <c r="D2571" s="54">
        <v>1.15804</v>
      </c>
      <c r="E2571" s="54">
        <f t="shared" si="80"/>
        <v>0.9963127353113882</v>
      </c>
      <c r="F2571" s="54">
        <f t="shared" si="81"/>
        <v>-5.3294300396704878E-3</v>
      </c>
      <c r="G2571" s="54">
        <v>0.94333446108101215</v>
      </c>
      <c r="H2571" s="54">
        <v>23</v>
      </c>
      <c r="I2571" s="54">
        <v>19</v>
      </c>
      <c r="J2571" s="53" t="s">
        <v>12135</v>
      </c>
    </row>
    <row r="2572" spans="1:10" x14ac:dyDescent="0.2">
      <c r="A2572" s="59" t="s">
        <v>12139</v>
      </c>
      <c r="B2572" s="53" t="s">
        <v>12140</v>
      </c>
      <c r="C2572" s="54">
        <v>0.57626900000000003</v>
      </c>
      <c r="D2572" s="54">
        <v>0.57799900000000004</v>
      </c>
      <c r="E2572" s="54">
        <f t="shared" si="80"/>
        <v>0.99700691523687757</v>
      </c>
      <c r="F2572" s="54">
        <f t="shared" si="81"/>
        <v>-4.3245837008510021E-3</v>
      </c>
      <c r="G2572" s="54">
        <v>0.94386395231385112</v>
      </c>
      <c r="H2572" s="54">
        <v>11</v>
      </c>
      <c r="I2572" s="54">
        <v>11</v>
      </c>
      <c r="J2572" s="53" t="s">
        <v>12138</v>
      </c>
    </row>
    <row r="2573" spans="1:10" x14ac:dyDescent="0.2">
      <c r="A2573" s="59" t="s">
        <v>12142</v>
      </c>
      <c r="B2573" s="53" t="s">
        <v>12143</v>
      </c>
      <c r="C2573" s="54">
        <v>1.34388</v>
      </c>
      <c r="D2573" s="54">
        <v>1.3283199999999999</v>
      </c>
      <c r="E2573" s="54">
        <f t="shared" si="80"/>
        <v>1.0117140448084798</v>
      </c>
      <c r="F2573" s="54">
        <f t="shared" si="81"/>
        <v>1.6801578141774316E-2</v>
      </c>
      <c r="G2573" s="54">
        <v>0.94527484303404108</v>
      </c>
      <c r="H2573" s="54">
        <v>3</v>
      </c>
      <c r="I2573" s="54">
        <v>3</v>
      </c>
      <c r="J2573" s="53" t="s">
        <v>12141</v>
      </c>
    </row>
    <row r="2574" spans="1:10" x14ac:dyDescent="0.2">
      <c r="A2574" s="59" t="s">
        <v>12145</v>
      </c>
      <c r="B2574" s="53" t="s">
        <v>12146</v>
      </c>
      <c r="C2574" s="54">
        <v>0.93676199999999998</v>
      </c>
      <c r="D2574" s="54">
        <v>0.94085799999999997</v>
      </c>
      <c r="E2574" s="54">
        <f t="shared" si="80"/>
        <v>0.99564652689353761</v>
      </c>
      <c r="F2574" s="54">
        <f t="shared" si="81"/>
        <v>-6.294445373773154E-3</v>
      </c>
      <c r="G2574" s="54">
        <v>0.94544637276513899</v>
      </c>
      <c r="H2574" s="54">
        <v>11</v>
      </c>
      <c r="I2574" s="54">
        <v>11</v>
      </c>
      <c r="J2574" s="53" t="s">
        <v>12144</v>
      </c>
    </row>
    <row r="2575" spans="1:10" x14ac:dyDescent="0.2">
      <c r="A2575" s="59" t="s">
        <v>12148</v>
      </c>
      <c r="B2575" s="53" t="s">
        <v>12149</v>
      </c>
      <c r="C2575" s="54">
        <v>0.458534</v>
      </c>
      <c r="D2575" s="54">
        <v>0.46059600000000001</v>
      </c>
      <c r="E2575" s="54">
        <f t="shared" si="80"/>
        <v>0.99552319169076586</v>
      </c>
      <c r="F2575" s="54">
        <f t="shared" si="81"/>
        <v>-6.4731695518004326E-3</v>
      </c>
      <c r="G2575" s="54">
        <v>0.94571112946865665</v>
      </c>
      <c r="H2575" s="54">
        <v>13</v>
      </c>
      <c r="I2575" s="54">
        <v>13</v>
      </c>
      <c r="J2575" s="53" t="s">
        <v>12147</v>
      </c>
    </row>
    <row r="2576" spans="1:10" x14ac:dyDescent="0.2">
      <c r="A2576" s="59" t="s">
        <v>12151</v>
      </c>
      <c r="B2576" s="53" t="s">
        <v>12152</v>
      </c>
      <c r="C2576" s="54">
        <v>1.0387</v>
      </c>
      <c r="D2576" s="54">
        <v>1.0303100000000001</v>
      </c>
      <c r="E2576" s="54">
        <f t="shared" si="80"/>
        <v>1.0081431802078984</v>
      </c>
      <c r="F2576" s="54">
        <f t="shared" si="81"/>
        <v>1.1700550253113361E-2</v>
      </c>
      <c r="G2576" s="54">
        <v>0.94628008453347234</v>
      </c>
      <c r="H2576" s="54">
        <v>10</v>
      </c>
      <c r="I2576" s="54">
        <v>4</v>
      </c>
      <c r="J2576" s="53" t="s">
        <v>12150</v>
      </c>
    </row>
    <row r="2577" spans="1:10" x14ac:dyDescent="0.2">
      <c r="A2577" s="59" t="s">
        <v>12154</v>
      </c>
      <c r="B2577" s="53" t="s">
        <v>12155</v>
      </c>
      <c r="C2577" s="54">
        <v>1.8412200000000001</v>
      </c>
      <c r="D2577" s="54">
        <v>1.8482799999999999</v>
      </c>
      <c r="E2577" s="54">
        <f t="shared" si="80"/>
        <v>0.99618023243231557</v>
      </c>
      <c r="F2577" s="54">
        <f t="shared" si="81"/>
        <v>-5.5213115167126433E-3</v>
      </c>
      <c r="G2577" s="54">
        <v>0.94643261915513122</v>
      </c>
      <c r="H2577" s="54">
        <v>11</v>
      </c>
      <c r="I2577" s="54">
        <v>11</v>
      </c>
      <c r="J2577" s="53" t="s">
        <v>12153</v>
      </c>
    </row>
    <row r="2578" spans="1:10" x14ac:dyDescent="0.2">
      <c r="A2578" s="59" t="s">
        <v>12157</v>
      </c>
      <c r="B2578" s="53" t="s">
        <v>12158</v>
      </c>
      <c r="C2578" s="54">
        <v>1.4180900000000001</v>
      </c>
      <c r="D2578" s="54">
        <v>1.42214</v>
      </c>
      <c r="E2578" s="54">
        <f t="shared" si="80"/>
        <v>0.99715217911035492</v>
      </c>
      <c r="F2578" s="54">
        <f t="shared" si="81"/>
        <v>-4.1143983943217003E-3</v>
      </c>
      <c r="G2578" s="54">
        <v>0.95101332053082677</v>
      </c>
      <c r="H2578" s="54">
        <v>9</v>
      </c>
      <c r="I2578" s="54">
        <v>9</v>
      </c>
      <c r="J2578" s="53" t="s">
        <v>12156</v>
      </c>
    </row>
    <row r="2579" spans="1:10" x14ac:dyDescent="0.2">
      <c r="A2579" s="59" t="s">
        <v>12160</v>
      </c>
      <c r="B2579" s="53" t="s">
        <v>12161</v>
      </c>
      <c r="C2579" s="54">
        <v>1.46041</v>
      </c>
      <c r="D2579" s="54">
        <v>1.46722</v>
      </c>
      <c r="E2579" s="54">
        <f t="shared" si="80"/>
        <v>0.99535856926704924</v>
      </c>
      <c r="F2579" s="54">
        <f t="shared" si="81"/>
        <v>-6.7117572565188865E-3</v>
      </c>
      <c r="G2579" s="54">
        <v>0.95372221774471733</v>
      </c>
      <c r="H2579" s="54">
        <v>4</v>
      </c>
      <c r="I2579" s="54">
        <v>4</v>
      </c>
      <c r="J2579" s="53" t="s">
        <v>12159</v>
      </c>
    </row>
    <row r="2580" spans="1:10" x14ac:dyDescent="0.2">
      <c r="A2580" s="59" t="s">
        <v>12163</v>
      </c>
      <c r="B2580" s="53" t="s">
        <v>12164</v>
      </c>
      <c r="C2580" s="54">
        <v>0.80691000000000002</v>
      </c>
      <c r="D2580" s="54">
        <v>0.80284500000000003</v>
      </c>
      <c r="E2580" s="54">
        <f t="shared" si="80"/>
        <v>1.0050632438390972</v>
      </c>
      <c r="F2580" s="54">
        <f t="shared" si="81"/>
        <v>7.2862861825854367E-3</v>
      </c>
      <c r="G2580" s="54">
        <v>0.95469775212072894</v>
      </c>
      <c r="H2580" s="54">
        <v>5</v>
      </c>
      <c r="I2580" s="54">
        <v>5</v>
      </c>
      <c r="J2580" s="53" t="s">
        <v>12162</v>
      </c>
    </row>
    <row r="2581" spans="1:10" x14ac:dyDescent="0.2">
      <c r="A2581" s="59" t="s">
        <v>12166</v>
      </c>
      <c r="B2581" s="53" t="s">
        <v>12167</v>
      </c>
      <c r="C2581" s="54">
        <v>0.82503899999999997</v>
      </c>
      <c r="D2581" s="54">
        <v>0.84037700000000004</v>
      </c>
      <c r="E2581" s="54">
        <f t="shared" si="80"/>
        <v>0.9817486675622964</v>
      </c>
      <c r="F2581" s="54">
        <f t="shared" si="81"/>
        <v>-2.6574360032432406E-2</v>
      </c>
      <c r="G2581" s="54">
        <v>0.95470544610657515</v>
      </c>
      <c r="H2581" s="54">
        <v>3</v>
      </c>
      <c r="I2581" s="54">
        <v>3</v>
      </c>
      <c r="J2581" s="53" t="s">
        <v>12165</v>
      </c>
    </row>
    <row r="2582" spans="1:10" x14ac:dyDescent="0.2">
      <c r="A2582" s="59" t="s">
        <v>12169</v>
      </c>
      <c r="B2582" s="53" t="s">
        <v>12170</v>
      </c>
      <c r="C2582" s="54">
        <v>0.57078499999999999</v>
      </c>
      <c r="D2582" s="54">
        <v>0.56652199999999997</v>
      </c>
      <c r="E2582" s="54">
        <f t="shared" si="80"/>
        <v>1.0075248622295339</v>
      </c>
      <c r="F2582" s="54">
        <f t="shared" si="81"/>
        <v>1.0815439917206548E-2</v>
      </c>
      <c r="G2582" s="54">
        <v>0.95533194454917347</v>
      </c>
      <c r="H2582" s="54">
        <v>6</v>
      </c>
      <c r="I2582" s="54">
        <v>3</v>
      </c>
      <c r="J2582" s="53" t="s">
        <v>12168</v>
      </c>
    </row>
    <row r="2583" spans="1:10" x14ac:dyDescent="0.2">
      <c r="A2583" s="59" t="s">
        <v>12172</v>
      </c>
      <c r="B2583" s="53" t="s">
        <v>12173</v>
      </c>
      <c r="C2583" s="54">
        <v>1.90506</v>
      </c>
      <c r="D2583" s="54">
        <v>1.9000600000000001</v>
      </c>
      <c r="E2583" s="54">
        <f t="shared" si="80"/>
        <v>1.0026314958474996</v>
      </c>
      <c r="F2583" s="54">
        <f t="shared" si="81"/>
        <v>3.7914595892665848E-3</v>
      </c>
      <c r="G2583" s="54">
        <v>0.95534734280492906</v>
      </c>
      <c r="H2583" s="54">
        <v>10</v>
      </c>
      <c r="I2583" s="54">
        <v>10</v>
      </c>
      <c r="J2583" s="53" t="s">
        <v>12171</v>
      </c>
    </row>
    <row r="2584" spans="1:10" x14ac:dyDescent="0.2">
      <c r="A2584" s="59" t="s">
        <v>12175</v>
      </c>
      <c r="B2584" s="53" t="s">
        <v>12176</v>
      </c>
      <c r="C2584" s="54">
        <v>1.6046899999999999</v>
      </c>
      <c r="D2584" s="54">
        <v>1.59317</v>
      </c>
      <c r="E2584" s="54">
        <f t="shared" si="80"/>
        <v>1.0072308667624923</v>
      </c>
      <c r="F2584" s="54">
        <f t="shared" si="81"/>
        <v>1.0394400483739009E-2</v>
      </c>
      <c r="G2584" s="54">
        <v>0.95535768177305969</v>
      </c>
      <c r="H2584" s="54">
        <v>3</v>
      </c>
      <c r="I2584" s="54">
        <v>3</v>
      </c>
      <c r="J2584" s="53" t="s">
        <v>12174</v>
      </c>
    </row>
    <row r="2585" spans="1:10" x14ac:dyDescent="0.2">
      <c r="A2585" s="59" t="s">
        <v>12178</v>
      </c>
      <c r="B2585" s="53" t="s">
        <v>12179</v>
      </c>
      <c r="C2585" s="54">
        <v>1.3960300000000001</v>
      </c>
      <c r="D2585" s="54">
        <v>1.3860699999999999</v>
      </c>
      <c r="E2585" s="54">
        <f t="shared" si="80"/>
        <v>1.0071857842677501</v>
      </c>
      <c r="F2585" s="54">
        <f t="shared" si="81"/>
        <v>1.0329825668421532E-2</v>
      </c>
      <c r="G2585" s="54">
        <v>0.9554170780129928</v>
      </c>
      <c r="H2585" s="54">
        <v>6</v>
      </c>
      <c r="I2585" s="54">
        <v>6</v>
      </c>
      <c r="J2585" s="53" t="s">
        <v>12177</v>
      </c>
    </row>
    <row r="2586" spans="1:10" x14ac:dyDescent="0.2">
      <c r="A2586" s="59" t="s">
        <v>12181</v>
      </c>
      <c r="B2586" s="53" t="s">
        <v>12182</v>
      </c>
      <c r="C2586" s="54">
        <v>0.99887899999999996</v>
      </c>
      <c r="D2586" s="54">
        <v>1.00071</v>
      </c>
      <c r="E2586" s="54">
        <f t="shared" si="80"/>
        <v>0.99817029908764776</v>
      </c>
      <c r="F2586" s="54">
        <f t="shared" si="81"/>
        <v>-2.642118313488249E-3</v>
      </c>
      <c r="G2586" s="54">
        <v>0.95587829444445138</v>
      </c>
      <c r="H2586" s="54">
        <v>7</v>
      </c>
      <c r="I2586" s="54">
        <v>7</v>
      </c>
      <c r="J2586" s="53" t="s">
        <v>12180</v>
      </c>
    </row>
    <row r="2587" spans="1:10" x14ac:dyDescent="0.2">
      <c r="A2587" s="59" t="s">
        <v>12184</v>
      </c>
      <c r="B2587" s="53" t="s">
        <v>12185</v>
      </c>
      <c r="C2587" s="54">
        <v>0.908941</v>
      </c>
      <c r="D2587" s="54">
        <v>0.92295700000000003</v>
      </c>
      <c r="E2587" s="54">
        <f t="shared" si="80"/>
        <v>0.98481402708901933</v>
      </c>
      <c r="F2587" s="54">
        <f t="shared" si="81"/>
        <v>-2.2076784052354748E-2</v>
      </c>
      <c r="G2587" s="54">
        <v>0.95638685863114148</v>
      </c>
      <c r="H2587" s="54">
        <v>4</v>
      </c>
      <c r="I2587" s="54">
        <v>3</v>
      </c>
      <c r="J2587" s="53" t="s">
        <v>12183</v>
      </c>
    </row>
    <row r="2588" spans="1:10" x14ac:dyDescent="0.2">
      <c r="A2588" s="59" t="s">
        <v>12187</v>
      </c>
      <c r="B2588" s="53" t="s">
        <v>12188</v>
      </c>
      <c r="C2588" s="54">
        <v>0.73227799999999998</v>
      </c>
      <c r="D2588" s="54">
        <v>0.730576</v>
      </c>
      <c r="E2588" s="54">
        <f t="shared" si="80"/>
        <v>1.0023296686450143</v>
      </c>
      <c r="F2588" s="54">
        <f t="shared" si="81"/>
        <v>3.3570924611326857E-3</v>
      </c>
      <c r="G2588" s="54">
        <v>0.95750621152335602</v>
      </c>
      <c r="H2588" s="54">
        <v>4</v>
      </c>
      <c r="I2588" s="54">
        <v>4</v>
      </c>
      <c r="J2588" s="53" t="s">
        <v>12186</v>
      </c>
    </row>
    <row r="2589" spans="1:10" x14ac:dyDescent="0.2">
      <c r="A2589" s="59" t="s">
        <v>12190</v>
      </c>
      <c r="B2589" s="53" t="s">
        <v>12191</v>
      </c>
      <c r="C2589" s="54">
        <v>0.61343000000000003</v>
      </c>
      <c r="D2589" s="54">
        <v>0.61051900000000003</v>
      </c>
      <c r="E2589" s="54">
        <f t="shared" si="80"/>
        <v>1.0047680743760636</v>
      </c>
      <c r="F2589" s="54">
        <f t="shared" si="81"/>
        <v>6.8625297013896764E-3</v>
      </c>
      <c r="G2589" s="54">
        <v>0.95754677959007062</v>
      </c>
      <c r="H2589" s="54">
        <v>7</v>
      </c>
      <c r="I2589" s="54">
        <v>7</v>
      </c>
      <c r="J2589" s="53" t="s">
        <v>12189</v>
      </c>
    </row>
    <row r="2590" spans="1:10" x14ac:dyDescent="0.2">
      <c r="A2590" s="59" t="s">
        <v>12193</v>
      </c>
      <c r="B2590" s="53" t="s">
        <v>12194</v>
      </c>
      <c r="C2590" s="54">
        <v>0.55830000000000002</v>
      </c>
      <c r="D2590" s="54">
        <v>0.55962800000000001</v>
      </c>
      <c r="E2590" s="54">
        <f t="shared" si="80"/>
        <v>0.99762699507530006</v>
      </c>
      <c r="F2590" s="54">
        <f t="shared" si="81"/>
        <v>-3.4275908922551204E-3</v>
      </c>
      <c r="G2590" s="54">
        <v>0.95765504300729987</v>
      </c>
      <c r="H2590" s="54">
        <v>10</v>
      </c>
      <c r="I2590" s="54">
        <v>8</v>
      </c>
      <c r="J2590" s="53" t="s">
        <v>12192</v>
      </c>
    </row>
    <row r="2591" spans="1:10" x14ac:dyDescent="0.2">
      <c r="A2591" s="59" t="s">
        <v>12196</v>
      </c>
      <c r="B2591" s="53" t="s">
        <v>12197</v>
      </c>
      <c r="C2591" s="54">
        <v>1.12361</v>
      </c>
      <c r="D2591" s="54">
        <v>1.1255999999999999</v>
      </c>
      <c r="E2591" s="54">
        <f t="shared" si="80"/>
        <v>0.99823205401563619</v>
      </c>
      <c r="F2591" s="54">
        <f t="shared" si="81"/>
        <v>-2.552864232767202E-3</v>
      </c>
      <c r="G2591" s="54">
        <v>0.95770289448707568</v>
      </c>
      <c r="H2591" s="54">
        <v>13</v>
      </c>
      <c r="I2591" s="54">
        <v>13</v>
      </c>
      <c r="J2591" s="53" t="s">
        <v>12195</v>
      </c>
    </row>
    <row r="2592" spans="1:10" x14ac:dyDescent="0.2">
      <c r="A2592" s="59" t="s">
        <v>12199</v>
      </c>
      <c r="B2592" s="53" t="s">
        <v>12200</v>
      </c>
      <c r="C2592" s="54">
        <v>1.14554</v>
      </c>
      <c r="D2592" s="54">
        <v>1.14971</v>
      </c>
      <c r="E2592" s="54">
        <f t="shared" si="80"/>
        <v>0.9963729984082943</v>
      </c>
      <c r="F2592" s="54">
        <f t="shared" si="81"/>
        <v>-5.2421696457103668E-3</v>
      </c>
      <c r="G2592" s="54">
        <v>0.95812638503439373</v>
      </c>
      <c r="H2592" s="54">
        <v>11</v>
      </c>
      <c r="I2592" s="54">
        <v>4</v>
      </c>
      <c r="J2592" s="53" t="s">
        <v>12198</v>
      </c>
    </row>
    <row r="2593" spans="1:10" x14ac:dyDescent="0.2">
      <c r="A2593" s="59" t="s">
        <v>12202</v>
      </c>
      <c r="B2593" s="53" t="s">
        <v>12203</v>
      </c>
      <c r="C2593" s="54">
        <v>0.53646899999999997</v>
      </c>
      <c r="D2593" s="54">
        <v>0.53220900000000004</v>
      </c>
      <c r="E2593" s="54">
        <f t="shared" si="80"/>
        <v>1.0080043742214053</v>
      </c>
      <c r="F2593" s="54">
        <f t="shared" si="81"/>
        <v>1.1501899407111825E-2</v>
      </c>
      <c r="G2593" s="54">
        <v>0.95813388603336236</v>
      </c>
      <c r="H2593" s="54">
        <v>2</v>
      </c>
      <c r="I2593" s="54">
        <v>2</v>
      </c>
      <c r="J2593" s="53" t="s">
        <v>12201</v>
      </c>
    </row>
    <row r="2594" spans="1:10" x14ac:dyDescent="0.2">
      <c r="A2594" s="59" t="s">
        <v>12205</v>
      </c>
      <c r="B2594" s="53" t="s">
        <v>12206</v>
      </c>
      <c r="C2594" s="54">
        <v>2.2273700000000001</v>
      </c>
      <c r="D2594" s="54">
        <v>2.23312</v>
      </c>
      <c r="E2594" s="54">
        <f t="shared" si="80"/>
        <v>0.99742512717632736</v>
      </c>
      <c r="F2594" s="54">
        <f t="shared" si="81"/>
        <v>-3.719546991555227E-3</v>
      </c>
      <c r="G2594" s="54">
        <v>0.9586374696978347</v>
      </c>
      <c r="H2594" s="54">
        <v>3</v>
      </c>
      <c r="I2594" s="54">
        <v>3</v>
      </c>
      <c r="J2594" s="53" t="s">
        <v>12204</v>
      </c>
    </row>
    <row r="2595" spans="1:10" x14ac:dyDescent="0.2">
      <c r="B2595" s="53" t="s">
        <v>12208</v>
      </c>
      <c r="C2595" s="54">
        <v>5.6579800000000002</v>
      </c>
      <c r="D2595" s="54">
        <v>5.7447499999999998</v>
      </c>
      <c r="E2595" s="54">
        <f t="shared" si="80"/>
        <v>0.98489577440271558</v>
      </c>
      <c r="F2595" s="54">
        <f t="shared" si="81"/>
        <v>-2.1957033981502706E-2</v>
      </c>
      <c r="G2595" s="54">
        <v>0.95888362018932949</v>
      </c>
      <c r="H2595" s="54">
        <v>23</v>
      </c>
      <c r="I2595" s="54">
        <v>23</v>
      </c>
      <c r="J2595" s="53" t="s">
        <v>12207</v>
      </c>
    </row>
    <row r="2596" spans="1:10" x14ac:dyDescent="0.2">
      <c r="A2596" s="59" t="s">
        <v>12210</v>
      </c>
      <c r="B2596" s="53" t="s">
        <v>12211</v>
      </c>
      <c r="C2596" s="54">
        <v>2.0404300000000002</v>
      </c>
      <c r="D2596" s="54">
        <v>2.03355</v>
      </c>
      <c r="E2596" s="54">
        <f t="shared" si="80"/>
        <v>1.0033832460475525</v>
      </c>
      <c r="F2596" s="54">
        <f t="shared" si="81"/>
        <v>4.8727540720268706E-3</v>
      </c>
      <c r="G2596" s="54">
        <v>0.95907970274342591</v>
      </c>
      <c r="H2596" s="54">
        <v>10</v>
      </c>
      <c r="I2596" s="54">
        <v>10</v>
      </c>
      <c r="J2596" s="53" t="s">
        <v>12209</v>
      </c>
    </row>
    <row r="2597" spans="1:10" x14ac:dyDescent="0.2">
      <c r="A2597" s="59" t="s">
        <v>12213</v>
      </c>
      <c r="B2597" s="53" t="s">
        <v>12214</v>
      </c>
      <c r="C2597" s="54">
        <v>0.72908600000000001</v>
      </c>
      <c r="D2597" s="54">
        <v>0.72600799999999999</v>
      </c>
      <c r="E2597" s="54">
        <f t="shared" si="80"/>
        <v>1.0042396227038821</v>
      </c>
      <c r="F2597" s="54">
        <f t="shared" si="81"/>
        <v>6.1035533913462586E-3</v>
      </c>
      <c r="G2597" s="54">
        <v>0.95979879422115622</v>
      </c>
      <c r="H2597" s="54">
        <v>3</v>
      </c>
      <c r="I2597" s="54">
        <v>3</v>
      </c>
      <c r="J2597" s="53" t="s">
        <v>12212</v>
      </c>
    </row>
    <row r="2598" spans="1:10" x14ac:dyDescent="0.2">
      <c r="A2598" s="59" t="s">
        <v>12216</v>
      </c>
      <c r="B2598" s="53" t="s">
        <v>12217</v>
      </c>
      <c r="C2598" s="54">
        <v>0.81304799999999999</v>
      </c>
      <c r="D2598" s="54">
        <v>0.81648600000000005</v>
      </c>
      <c r="E2598" s="54">
        <f t="shared" si="80"/>
        <v>0.99578927256560423</v>
      </c>
      <c r="F2598" s="54">
        <f t="shared" si="81"/>
        <v>-6.0876212586221503E-3</v>
      </c>
      <c r="G2598" s="54">
        <v>0.96015821049090866</v>
      </c>
      <c r="H2598" s="54">
        <v>13</v>
      </c>
      <c r="I2598" s="54">
        <v>13</v>
      </c>
      <c r="J2598" s="53" t="s">
        <v>12215</v>
      </c>
    </row>
    <row r="2599" spans="1:10" x14ac:dyDescent="0.2">
      <c r="A2599" s="59" t="s">
        <v>12219</v>
      </c>
      <c r="B2599" s="53" t="s">
        <v>12220</v>
      </c>
      <c r="C2599" s="54">
        <v>1.04108</v>
      </c>
      <c r="D2599" s="54">
        <v>1.0467299999999999</v>
      </c>
      <c r="E2599" s="54">
        <f t="shared" si="80"/>
        <v>0.99460223744423115</v>
      </c>
      <c r="F2599" s="54">
        <f t="shared" si="81"/>
        <v>-7.8084182750751711E-3</v>
      </c>
      <c r="G2599" s="54">
        <v>0.96085222466037523</v>
      </c>
      <c r="H2599" s="54">
        <v>12</v>
      </c>
      <c r="I2599" s="54">
        <v>12</v>
      </c>
      <c r="J2599" s="53" t="s">
        <v>12218</v>
      </c>
    </row>
    <row r="2600" spans="1:10" x14ac:dyDescent="0.2">
      <c r="A2600" s="59" t="s">
        <v>12222</v>
      </c>
      <c r="B2600" s="53" t="s">
        <v>12223</v>
      </c>
      <c r="C2600" s="54">
        <v>1.10517</v>
      </c>
      <c r="D2600" s="54">
        <v>1.0912599999999999</v>
      </c>
      <c r="E2600" s="54">
        <f t="shared" si="80"/>
        <v>1.0127467331341753</v>
      </c>
      <c r="F2600" s="54">
        <f t="shared" si="81"/>
        <v>1.8273431261104804E-2</v>
      </c>
      <c r="G2600" s="54">
        <v>0.9609670573658029</v>
      </c>
      <c r="H2600" s="54">
        <v>3</v>
      </c>
      <c r="I2600" s="54">
        <v>3</v>
      </c>
      <c r="J2600" s="53" t="s">
        <v>12221</v>
      </c>
    </row>
    <row r="2601" spans="1:10" x14ac:dyDescent="0.2">
      <c r="A2601" s="59" t="s">
        <v>12225</v>
      </c>
      <c r="B2601" s="53" t="s">
        <v>12226</v>
      </c>
      <c r="C2601" s="54">
        <v>1.11761</v>
      </c>
      <c r="D2601" s="54">
        <v>1.1164499999999999</v>
      </c>
      <c r="E2601" s="54">
        <f t="shared" si="80"/>
        <v>1.0010390075686328</v>
      </c>
      <c r="F2601" s="54">
        <f t="shared" si="81"/>
        <v>1.4981928845490917E-3</v>
      </c>
      <c r="G2601" s="54">
        <v>0.96145596898575292</v>
      </c>
      <c r="H2601" s="54">
        <v>7</v>
      </c>
      <c r="I2601" s="54">
        <v>6</v>
      </c>
      <c r="J2601" s="53" t="s">
        <v>12224</v>
      </c>
    </row>
    <row r="2602" spans="1:10" x14ac:dyDescent="0.2">
      <c r="A2602" s="59" t="s">
        <v>12228</v>
      </c>
      <c r="B2602" s="53" t="s">
        <v>12229</v>
      </c>
      <c r="C2602" s="54">
        <v>0.82904900000000004</v>
      </c>
      <c r="D2602" s="54">
        <v>0.82670399999999999</v>
      </c>
      <c r="E2602" s="54">
        <f t="shared" si="80"/>
        <v>1.0028365654454316</v>
      </c>
      <c r="F2602" s="54">
        <f t="shared" si="81"/>
        <v>4.086505816843152E-3</v>
      </c>
      <c r="G2602" s="54">
        <v>0.96232861543402537</v>
      </c>
      <c r="H2602" s="54">
        <v>5</v>
      </c>
      <c r="I2602" s="54">
        <v>5</v>
      </c>
      <c r="J2602" s="53" t="s">
        <v>12227</v>
      </c>
    </row>
    <row r="2603" spans="1:10" x14ac:dyDescent="0.2">
      <c r="A2603" s="59" t="s">
        <v>12231</v>
      </c>
      <c r="B2603" s="53" t="s">
        <v>12232</v>
      </c>
      <c r="C2603" s="54">
        <v>0.53156899999999996</v>
      </c>
      <c r="D2603" s="54">
        <v>0.53327599999999997</v>
      </c>
      <c r="E2603" s="54">
        <f t="shared" si="80"/>
        <v>0.99679903089582123</v>
      </c>
      <c r="F2603" s="54">
        <f t="shared" si="81"/>
        <v>-4.6254291362746369E-3</v>
      </c>
      <c r="G2603" s="54">
        <v>0.96262292444917141</v>
      </c>
      <c r="H2603" s="54">
        <v>10</v>
      </c>
      <c r="I2603" s="54">
        <v>10</v>
      </c>
      <c r="J2603" s="53" t="s">
        <v>12230</v>
      </c>
    </row>
    <row r="2604" spans="1:10" x14ac:dyDescent="0.2">
      <c r="A2604" s="59" t="s">
        <v>12234</v>
      </c>
      <c r="B2604" s="53" t="s">
        <v>12235</v>
      </c>
      <c r="C2604" s="54">
        <v>0.746286</v>
      </c>
      <c r="D2604" s="54">
        <v>0.74939</v>
      </c>
      <c r="E2604" s="54">
        <f t="shared" si="80"/>
        <v>0.9958579644777753</v>
      </c>
      <c r="F2604" s="54">
        <f t="shared" si="81"/>
        <v>-5.9881041561609758E-3</v>
      </c>
      <c r="G2604" s="54">
        <v>0.96305856941227352</v>
      </c>
      <c r="H2604" s="54">
        <v>3</v>
      </c>
      <c r="I2604" s="54">
        <v>3</v>
      </c>
      <c r="J2604" s="53" t="s">
        <v>12233</v>
      </c>
    </row>
    <row r="2605" spans="1:10" x14ac:dyDescent="0.2">
      <c r="A2605" s="59" t="s">
        <v>12237</v>
      </c>
      <c r="B2605" s="53" t="s">
        <v>12238</v>
      </c>
      <c r="C2605" s="54">
        <v>1.7035</v>
      </c>
      <c r="D2605" s="54">
        <v>1.7052</v>
      </c>
      <c r="E2605" s="54">
        <f t="shared" si="80"/>
        <v>0.99900304949566032</v>
      </c>
      <c r="F2605" s="54">
        <f t="shared" si="81"/>
        <v>-1.4390129802277342E-3</v>
      </c>
      <c r="G2605" s="54">
        <v>0.9635314616587688</v>
      </c>
      <c r="H2605" s="54">
        <v>10</v>
      </c>
      <c r="I2605" s="54">
        <v>10</v>
      </c>
      <c r="J2605" s="53" t="s">
        <v>12236</v>
      </c>
    </row>
    <row r="2606" spans="1:10" x14ac:dyDescent="0.2">
      <c r="A2606" s="59" t="s">
        <v>12240</v>
      </c>
      <c r="B2606" s="53" t="s">
        <v>12241</v>
      </c>
      <c r="C2606" s="54">
        <v>0.88776299999999997</v>
      </c>
      <c r="D2606" s="54">
        <v>0.89081100000000002</v>
      </c>
      <c r="E2606" s="54">
        <f t="shared" si="80"/>
        <v>0.99657839878492738</v>
      </c>
      <c r="F2606" s="54">
        <f t="shared" si="81"/>
        <v>-4.944791489643119E-3</v>
      </c>
      <c r="G2606" s="54">
        <v>0.96429119231134386</v>
      </c>
      <c r="H2606" s="54">
        <v>15</v>
      </c>
      <c r="I2606" s="54">
        <v>15</v>
      </c>
      <c r="J2606" s="53" t="s">
        <v>12239</v>
      </c>
    </row>
    <row r="2607" spans="1:10" x14ac:dyDescent="0.2">
      <c r="A2607" s="59" t="s">
        <v>12243</v>
      </c>
      <c r="B2607" s="53" t="s">
        <v>12244</v>
      </c>
      <c r="C2607" s="54">
        <v>0.72867700000000002</v>
      </c>
      <c r="D2607" s="54">
        <v>0.73232900000000001</v>
      </c>
      <c r="E2607" s="54">
        <f t="shared" si="80"/>
        <v>0.99501317031006553</v>
      </c>
      <c r="F2607" s="54">
        <f t="shared" si="81"/>
        <v>-7.2124731353290861E-3</v>
      </c>
      <c r="G2607" s="54">
        <v>0.96658599879514939</v>
      </c>
      <c r="H2607" s="54">
        <v>5</v>
      </c>
      <c r="I2607" s="54">
        <v>5</v>
      </c>
      <c r="J2607" s="53" t="s">
        <v>12242</v>
      </c>
    </row>
    <row r="2608" spans="1:10" x14ac:dyDescent="0.2">
      <c r="A2608" s="59" t="s">
        <v>12246</v>
      </c>
      <c r="B2608" s="53" t="s">
        <v>12247</v>
      </c>
      <c r="C2608" s="54">
        <v>1.6606000000000001</v>
      </c>
      <c r="D2608" s="54">
        <v>1.6577</v>
      </c>
      <c r="E2608" s="54">
        <f t="shared" si="80"/>
        <v>1.001749411835676</v>
      </c>
      <c r="F2608" s="54">
        <f t="shared" si="81"/>
        <v>2.521662709062733E-3</v>
      </c>
      <c r="G2608" s="54">
        <v>0.96727330011408597</v>
      </c>
      <c r="H2608" s="54">
        <v>8</v>
      </c>
      <c r="I2608" s="54">
        <v>8</v>
      </c>
      <c r="J2608" s="53" t="s">
        <v>12245</v>
      </c>
    </row>
    <row r="2609" spans="1:10" x14ac:dyDescent="0.2">
      <c r="A2609" s="59" t="s">
        <v>12249</v>
      </c>
      <c r="B2609" s="53" t="s">
        <v>12250</v>
      </c>
      <c r="C2609" s="54">
        <v>4.5837199999999996</v>
      </c>
      <c r="D2609" s="54">
        <v>4.5640799999999997</v>
      </c>
      <c r="E2609" s="54">
        <f t="shared" si="80"/>
        <v>1.0043031673415015</v>
      </c>
      <c r="F2609" s="54">
        <f t="shared" si="81"/>
        <v>6.1948390080167112E-3</v>
      </c>
      <c r="G2609" s="54">
        <v>0.96749627144036965</v>
      </c>
      <c r="H2609" s="54">
        <v>6</v>
      </c>
      <c r="I2609" s="54">
        <v>6</v>
      </c>
      <c r="J2609" s="53" t="s">
        <v>12248</v>
      </c>
    </row>
    <row r="2610" spans="1:10" x14ac:dyDescent="0.2">
      <c r="A2610" s="59" t="s">
        <v>12252</v>
      </c>
      <c r="B2610" s="53" t="s">
        <v>12253</v>
      </c>
      <c r="C2610" s="54">
        <v>1.1409100000000001</v>
      </c>
      <c r="D2610" s="54">
        <v>1.1342399999999999</v>
      </c>
      <c r="E2610" s="54">
        <f t="shared" si="80"/>
        <v>1.0058805896459304</v>
      </c>
      <c r="F2610" s="54">
        <f t="shared" si="81"/>
        <v>8.4590497252647594E-3</v>
      </c>
      <c r="G2610" s="54">
        <v>0.96793701926728937</v>
      </c>
      <c r="H2610" s="54">
        <v>2</v>
      </c>
      <c r="I2610" s="54">
        <v>2</v>
      </c>
      <c r="J2610" s="53" t="s">
        <v>12251</v>
      </c>
    </row>
    <row r="2611" spans="1:10" x14ac:dyDescent="0.2">
      <c r="A2611" s="59" t="s">
        <v>12255</v>
      </c>
      <c r="B2611" s="53" t="s">
        <v>12256</v>
      </c>
      <c r="C2611" s="54">
        <v>1.7084900000000001</v>
      </c>
      <c r="D2611" s="54">
        <v>1.71607</v>
      </c>
      <c r="E2611" s="54">
        <f t="shared" si="80"/>
        <v>0.9955829307662275</v>
      </c>
      <c r="F2611" s="54">
        <f t="shared" si="81"/>
        <v>-6.386599311299832E-3</v>
      </c>
      <c r="G2611" s="54">
        <v>0.96858179054857452</v>
      </c>
      <c r="H2611" s="54">
        <v>7</v>
      </c>
      <c r="I2611" s="54">
        <v>5</v>
      </c>
      <c r="J2611" s="53" t="s">
        <v>12254</v>
      </c>
    </row>
    <row r="2612" spans="1:10" x14ac:dyDescent="0.2">
      <c r="A2612" s="59" t="s">
        <v>12258</v>
      </c>
      <c r="B2612" s="53" t="s">
        <v>12259</v>
      </c>
      <c r="C2612" s="54">
        <v>0.74065599999999998</v>
      </c>
      <c r="D2612" s="54">
        <v>0.73880999999999997</v>
      </c>
      <c r="E2612" s="54">
        <f t="shared" si="80"/>
        <v>1.00249861263383</v>
      </c>
      <c r="F2612" s="54">
        <f t="shared" si="81"/>
        <v>3.6002401239079874E-3</v>
      </c>
      <c r="G2612" s="54">
        <v>0.96893244804904222</v>
      </c>
      <c r="H2612" s="54">
        <v>5</v>
      </c>
      <c r="I2612" s="54">
        <v>5</v>
      </c>
      <c r="J2612" s="53" t="s">
        <v>12257</v>
      </c>
    </row>
    <row r="2613" spans="1:10" x14ac:dyDescent="0.2">
      <c r="A2613" s="59" t="s">
        <v>12261</v>
      </c>
      <c r="B2613" s="53" t="s">
        <v>12262</v>
      </c>
      <c r="C2613" s="54">
        <v>0.55096900000000004</v>
      </c>
      <c r="D2613" s="54">
        <v>0.54601900000000003</v>
      </c>
      <c r="E2613" s="54">
        <f t="shared" si="80"/>
        <v>1.0090656185956899</v>
      </c>
      <c r="F2613" s="54">
        <f t="shared" si="81"/>
        <v>1.3019994607254918E-2</v>
      </c>
      <c r="G2613" s="54">
        <v>0.96966004320487309</v>
      </c>
      <c r="H2613" s="54">
        <v>7</v>
      </c>
      <c r="I2613" s="54">
        <v>7</v>
      </c>
      <c r="J2613" s="53" t="s">
        <v>12260</v>
      </c>
    </row>
    <row r="2614" spans="1:10" x14ac:dyDescent="0.2">
      <c r="A2614" s="59" t="s">
        <v>12264</v>
      </c>
      <c r="B2614" s="53" t="s">
        <v>12265</v>
      </c>
      <c r="C2614" s="54">
        <v>0.92338699999999996</v>
      </c>
      <c r="D2614" s="54">
        <v>0.92102200000000001</v>
      </c>
      <c r="E2614" s="54">
        <f t="shared" si="80"/>
        <v>1.002567799683395</v>
      </c>
      <c r="F2614" s="54">
        <f t="shared" si="81"/>
        <v>3.6998037221286457E-3</v>
      </c>
      <c r="G2614" s="54">
        <v>0.97026753455681314</v>
      </c>
      <c r="H2614" s="54">
        <v>8</v>
      </c>
      <c r="I2614" s="54">
        <v>2</v>
      </c>
      <c r="J2614" s="53" t="s">
        <v>12263</v>
      </c>
    </row>
    <row r="2615" spans="1:10" x14ac:dyDescent="0.2">
      <c r="A2615" s="59" t="s">
        <v>12267</v>
      </c>
      <c r="B2615" s="53" t="s">
        <v>12268</v>
      </c>
      <c r="C2615" s="54">
        <v>0.560033</v>
      </c>
      <c r="D2615" s="54">
        <v>0.55911100000000002</v>
      </c>
      <c r="E2615" s="54">
        <f t="shared" si="80"/>
        <v>1.0016490464326404</v>
      </c>
      <c r="F2615" s="54">
        <f t="shared" si="81"/>
        <v>2.3771116650506798E-3</v>
      </c>
      <c r="G2615" s="54">
        <v>0.97170737741258806</v>
      </c>
      <c r="H2615" s="54">
        <v>17</v>
      </c>
      <c r="I2615" s="54">
        <v>8</v>
      </c>
      <c r="J2615" s="53" t="s">
        <v>12266</v>
      </c>
    </row>
    <row r="2616" spans="1:10" x14ac:dyDescent="0.2">
      <c r="A2616" s="59" t="s">
        <v>12270</v>
      </c>
      <c r="B2616" s="53" t="s">
        <v>12271</v>
      </c>
      <c r="C2616" s="54">
        <v>0.78739599999999998</v>
      </c>
      <c r="D2616" s="54">
        <v>0.77856499999999995</v>
      </c>
      <c r="E2616" s="54">
        <f t="shared" si="80"/>
        <v>1.0113426624623507</v>
      </c>
      <c r="F2616" s="54">
        <f t="shared" si="81"/>
        <v>1.6271893063617867E-2</v>
      </c>
      <c r="G2616" s="54">
        <v>0.97220063410176483</v>
      </c>
      <c r="H2616" s="54">
        <v>2</v>
      </c>
      <c r="I2616" s="54">
        <v>2</v>
      </c>
      <c r="J2616" s="53" t="s">
        <v>12269</v>
      </c>
    </row>
    <row r="2617" spans="1:10" x14ac:dyDescent="0.2">
      <c r="A2617" s="59" t="s">
        <v>12273</v>
      </c>
      <c r="B2617" s="53" t="s">
        <v>12274</v>
      </c>
      <c r="C2617" s="54">
        <v>0.50726599999999999</v>
      </c>
      <c r="D2617" s="54">
        <v>0.50660000000000005</v>
      </c>
      <c r="E2617" s="54">
        <f t="shared" si="80"/>
        <v>1.0013146466640346</v>
      </c>
      <c r="F2617" s="54">
        <f t="shared" si="81"/>
        <v>1.8953886123691584E-3</v>
      </c>
      <c r="G2617" s="54">
        <v>0.97291544979929567</v>
      </c>
      <c r="H2617" s="54">
        <v>8</v>
      </c>
      <c r="I2617" s="54">
        <v>8</v>
      </c>
      <c r="J2617" s="53" t="s">
        <v>12272</v>
      </c>
    </row>
    <row r="2618" spans="1:10" x14ac:dyDescent="0.2">
      <c r="A2618" s="59" t="s">
        <v>12276</v>
      </c>
      <c r="B2618" s="53" t="s">
        <v>12277</v>
      </c>
      <c r="C2618" s="54">
        <v>1.93431</v>
      </c>
      <c r="D2618" s="54">
        <v>1.9361600000000001</v>
      </c>
      <c r="E2618" s="54">
        <f t="shared" si="80"/>
        <v>0.99904450045450788</v>
      </c>
      <c r="F2618" s="54">
        <f t="shared" si="81"/>
        <v>-1.3791534510793602E-3</v>
      </c>
      <c r="G2618" s="54">
        <v>0.97472072421559097</v>
      </c>
      <c r="H2618" s="54">
        <v>10</v>
      </c>
      <c r="I2618" s="54">
        <v>10</v>
      </c>
      <c r="J2618" s="53" t="s">
        <v>12275</v>
      </c>
    </row>
    <row r="2619" spans="1:10" x14ac:dyDescent="0.2">
      <c r="A2619" s="59" t="s">
        <v>12279</v>
      </c>
      <c r="B2619" s="53" t="s">
        <v>12280</v>
      </c>
      <c r="C2619" s="54">
        <v>1.4786999999999999</v>
      </c>
      <c r="D2619" s="54">
        <v>1.4740599999999999</v>
      </c>
      <c r="E2619" s="54">
        <f t="shared" si="80"/>
        <v>1.0031477687475407</v>
      </c>
      <c r="F2619" s="54">
        <f t="shared" si="81"/>
        <v>4.5341378911420609E-3</v>
      </c>
      <c r="G2619" s="54">
        <v>0.97495775928674966</v>
      </c>
      <c r="H2619" s="54">
        <v>6</v>
      </c>
      <c r="I2619" s="54">
        <v>6</v>
      </c>
      <c r="J2619" s="53" t="s">
        <v>12278</v>
      </c>
    </row>
    <row r="2620" spans="1:10" x14ac:dyDescent="0.2">
      <c r="A2620" s="59" t="s">
        <v>12282</v>
      </c>
      <c r="B2620" s="53" t="s">
        <v>12283</v>
      </c>
      <c r="C2620" s="54">
        <v>2.1044</v>
      </c>
      <c r="D2620" s="54">
        <v>2.1213000000000002</v>
      </c>
      <c r="E2620" s="54">
        <f t="shared" si="80"/>
        <v>0.99203318719653033</v>
      </c>
      <c r="F2620" s="54">
        <f t="shared" si="81"/>
        <v>-1.153970995769058E-2</v>
      </c>
      <c r="G2620" s="54">
        <v>0.97647808296377481</v>
      </c>
      <c r="H2620" s="54">
        <v>4</v>
      </c>
      <c r="I2620" s="54">
        <v>4</v>
      </c>
      <c r="J2620" s="53" t="s">
        <v>12281</v>
      </c>
    </row>
    <row r="2621" spans="1:10" x14ac:dyDescent="0.2">
      <c r="A2621" s="59" t="s">
        <v>12285</v>
      </c>
      <c r="B2621" s="53" t="s">
        <v>12286</v>
      </c>
      <c r="C2621" s="54">
        <v>3.88964</v>
      </c>
      <c r="D2621" s="54">
        <v>3.9439099999999998</v>
      </c>
      <c r="E2621" s="54">
        <f t="shared" si="80"/>
        <v>0.9862395440058217</v>
      </c>
      <c r="F2621" s="54">
        <f t="shared" si="81"/>
        <v>-1.9989994961176937E-2</v>
      </c>
      <c r="G2621" s="54">
        <v>0.97663458580587836</v>
      </c>
      <c r="H2621" s="54">
        <v>7</v>
      </c>
      <c r="I2621" s="54">
        <v>7</v>
      </c>
      <c r="J2621" s="53" t="s">
        <v>12284</v>
      </c>
    </row>
    <row r="2622" spans="1:10" x14ac:dyDescent="0.2">
      <c r="A2622" s="59" t="s">
        <v>12288</v>
      </c>
      <c r="B2622" s="53" t="s">
        <v>12289</v>
      </c>
      <c r="C2622" s="54">
        <v>0.53803299999999998</v>
      </c>
      <c r="D2622" s="54">
        <v>0.53749100000000005</v>
      </c>
      <c r="E2622" s="54">
        <f t="shared" si="80"/>
        <v>1.0010083889776757</v>
      </c>
      <c r="F2622" s="54">
        <f t="shared" si="81"/>
        <v>1.4540647690884283E-3</v>
      </c>
      <c r="G2622" s="54">
        <v>0.97889853826474704</v>
      </c>
      <c r="H2622" s="54">
        <v>4</v>
      </c>
      <c r="I2622" s="54">
        <v>4</v>
      </c>
      <c r="J2622" s="53" t="s">
        <v>12287</v>
      </c>
    </row>
    <row r="2623" spans="1:10" x14ac:dyDescent="0.2">
      <c r="A2623" s="59" t="s">
        <v>12291</v>
      </c>
      <c r="B2623" s="53" t="s">
        <v>12292</v>
      </c>
      <c r="C2623" s="54">
        <v>1.16195</v>
      </c>
      <c r="D2623" s="54">
        <v>1.1606700000000001</v>
      </c>
      <c r="E2623" s="54">
        <f t="shared" si="80"/>
        <v>1.0011028113072622</v>
      </c>
      <c r="F2623" s="54">
        <f t="shared" si="81"/>
        <v>1.5901437508404567E-3</v>
      </c>
      <c r="G2623" s="54">
        <v>0.98077216100708753</v>
      </c>
      <c r="H2623" s="54">
        <v>14</v>
      </c>
      <c r="I2623" s="54">
        <v>14</v>
      </c>
      <c r="J2623" s="53" t="s">
        <v>12290</v>
      </c>
    </row>
    <row r="2624" spans="1:10" x14ac:dyDescent="0.2">
      <c r="A2624" s="59" t="s">
        <v>12294</v>
      </c>
      <c r="B2624" s="53" t="s">
        <v>12295</v>
      </c>
      <c r="C2624" s="54">
        <v>1.1718</v>
      </c>
      <c r="D2624" s="54">
        <v>1.1727799999999999</v>
      </c>
      <c r="E2624" s="54">
        <f t="shared" si="80"/>
        <v>0.9991643786558434</v>
      </c>
      <c r="F2624" s="54">
        <f t="shared" si="81"/>
        <v>-1.2060507403538095E-3</v>
      </c>
      <c r="G2624" s="54">
        <v>0.9815843374527331</v>
      </c>
      <c r="H2624" s="54">
        <v>9</v>
      </c>
      <c r="I2624" s="54">
        <v>9</v>
      </c>
      <c r="J2624" s="53" t="s">
        <v>12293</v>
      </c>
    </row>
    <row r="2625" spans="1:10" x14ac:dyDescent="0.2">
      <c r="A2625" s="59" t="s">
        <v>12297</v>
      </c>
      <c r="B2625" s="53" t="s">
        <v>12298</v>
      </c>
      <c r="C2625" s="54">
        <v>1.0013700000000001</v>
      </c>
      <c r="D2625" s="54">
        <v>0.99954600000000005</v>
      </c>
      <c r="E2625" s="54">
        <f t="shared" si="80"/>
        <v>1.0018248284721263</v>
      </c>
      <c r="F2625" s="54">
        <f t="shared" si="81"/>
        <v>2.6302718189922061E-3</v>
      </c>
      <c r="G2625" s="54">
        <v>0.98171292759824869</v>
      </c>
      <c r="H2625" s="54">
        <v>7</v>
      </c>
      <c r="I2625" s="54">
        <v>6</v>
      </c>
      <c r="J2625" s="53" t="s">
        <v>12296</v>
      </c>
    </row>
    <row r="2626" spans="1:10" x14ac:dyDescent="0.2">
      <c r="A2626" s="59" t="s">
        <v>12300</v>
      </c>
      <c r="B2626" s="53" t="s">
        <v>12301</v>
      </c>
      <c r="C2626" s="54">
        <v>1.05403</v>
      </c>
      <c r="D2626" s="54">
        <v>1.05525</v>
      </c>
      <c r="E2626" s="54">
        <f t="shared" si="80"/>
        <v>0.99884387585880119</v>
      </c>
      <c r="F2626" s="54">
        <f t="shared" si="81"/>
        <v>-1.6688994786461099E-3</v>
      </c>
      <c r="G2626" s="54">
        <v>0.98237558409112991</v>
      </c>
      <c r="H2626" s="54">
        <v>8</v>
      </c>
      <c r="I2626" s="54">
        <v>6</v>
      </c>
      <c r="J2626" s="53" t="s">
        <v>12299</v>
      </c>
    </row>
    <row r="2627" spans="1:10" x14ac:dyDescent="0.2">
      <c r="A2627" s="59" t="s">
        <v>12303</v>
      </c>
      <c r="B2627" s="53" t="s">
        <v>12304</v>
      </c>
      <c r="C2627" s="54">
        <v>1.7825</v>
      </c>
      <c r="D2627" s="54">
        <v>1.7857099999999999</v>
      </c>
      <c r="E2627" s="54">
        <f t="shared" si="80"/>
        <v>0.99820239568574964</v>
      </c>
      <c r="F2627" s="54">
        <f t="shared" si="81"/>
        <v>-2.595728575704104E-3</v>
      </c>
      <c r="G2627" s="54">
        <v>0.98270623151656133</v>
      </c>
      <c r="H2627" s="54">
        <v>8</v>
      </c>
      <c r="I2627" s="54">
        <v>8</v>
      </c>
      <c r="J2627" s="53" t="s">
        <v>12302</v>
      </c>
    </row>
    <row r="2628" spans="1:10" x14ac:dyDescent="0.2">
      <c r="A2628" s="59" t="s">
        <v>12306</v>
      </c>
      <c r="B2628" s="53" t="s">
        <v>12307</v>
      </c>
      <c r="C2628" s="54">
        <v>0.54890899999999998</v>
      </c>
      <c r="D2628" s="54">
        <v>0.54786299999999999</v>
      </c>
      <c r="E2628" s="54">
        <f t="shared" si="80"/>
        <v>1.0019092364331958</v>
      </c>
      <c r="F2628" s="54">
        <f t="shared" si="81"/>
        <v>2.7518198318263313E-3</v>
      </c>
      <c r="G2628" s="54">
        <v>0.98314211401384999</v>
      </c>
      <c r="H2628" s="54">
        <v>15</v>
      </c>
      <c r="I2628" s="54">
        <v>5</v>
      </c>
      <c r="J2628" s="53" t="s">
        <v>12305</v>
      </c>
    </row>
    <row r="2629" spans="1:10" x14ac:dyDescent="0.2">
      <c r="A2629" s="59" t="s">
        <v>12309</v>
      </c>
      <c r="B2629" s="53" t="s">
        <v>12310</v>
      </c>
      <c r="C2629" s="54">
        <v>1.8328899999999999</v>
      </c>
      <c r="D2629" s="54">
        <v>1.82839</v>
      </c>
      <c r="E2629" s="54">
        <f t="shared" si="80"/>
        <v>1.0024611816953712</v>
      </c>
      <c r="F2629" s="54">
        <f t="shared" si="81"/>
        <v>3.5463722813215332E-3</v>
      </c>
      <c r="G2629" s="54">
        <v>0.98321836068922164</v>
      </c>
      <c r="H2629" s="54">
        <v>7</v>
      </c>
      <c r="I2629" s="54">
        <v>7</v>
      </c>
      <c r="J2629" s="53" t="s">
        <v>12308</v>
      </c>
    </row>
    <row r="2630" spans="1:10" x14ac:dyDescent="0.2">
      <c r="A2630" s="59" t="s">
        <v>12312</v>
      </c>
      <c r="B2630" s="53" t="s">
        <v>12313</v>
      </c>
      <c r="C2630" s="54">
        <v>0.37293799999999999</v>
      </c>
      <c r="D2630" s="54">
        <v>0.37424800000000003</v>
      </c>
      <c r="E2630" s="54">
        <f t="shared" ref="E2630:E2661" si="82">C2630/D2630</f>
        <v>0.99649964729270424</v>
      </c>
      <c r="F2630" s="54">
        <f t="shared" ref="F2630:F2661" si="83">LOG(E2630,2)</f>
        <v>-5.0588004594129153E-3</v>
      </c>
      <c r="G2630" s="54">
        <v>0.98361431363257756</v>
      </c>
      <c r="H2630" s="54">
        <v>5</v>
      </c>
      <c r="I2630" s="54">
        <v>5</v>
      </c>
      <c r="J2630" s="53" t="s">
        <v>12311</v>
      </c>
    </row>
    <row r="2631" spans="1:10" x14ac:dyDescent="0.2">
      <c r="A2631" s="59" t="s">
        <v>12315</v>
      </c>
      <c r="B2631" s="53" t="s">
        <v>12316</v>
      </c>
      <c r="C2631" s="54">
        <v>2.4058099999999998</v>
      </c>
      <c r="D2631" s="54">
        <v>2.4082300000000001</v>
      </c>
      <c r="E2631" s="54">
        <f t="shared" si="82"/>
        <v>0.99899511259306617</v>
      </c>
      <c r="F2631" s="54">
        <f t="shared" si="83"/>
        <v>-1.4504749827760168E-3</v>
      </c>
      <c r="G2631" s="54">
        <v>0.98388395900302061</v>
      </c>
      <c r="H2631" s="54">
        <v>17</v>
      </c>
      <c r="I2631" s="54">
        <v>17</v>
      </c>
      <c r="J2631" s="53" t="s">
        <v>12314</v>
      </c>
    </row>
    <row r="2632" spans="1:10" x14ac:dyDescent="0.2">
      <c r="A2632" s="59" t="s">
        <v>12318</v>
      </c>
      <c r="B2632" s="53" t="s">
        <v>12319</v>
      </c>
      <c r="C2632" s="54">
        <v>1.2019500000000001</v>
      </c>
      <c r="D2632" s="54">
        <v>1.2051000000000001</v>
      </c>
      <c r="E2632" s="54">
        <f t="shared" si="82"/>
        <v>0.99738610903659453</v>
      </c>
      <c r="F2632" s="54">
        <f t="shared" si="83"/>
        <v>-3.7759846892005682E-3</v>
      </c>
      <c r="G2632" s="54">
        <v>0.98392861255883934</v>
      </c>
      <c r="H2632" s="54">
        <v>8</v>
      </c>
      <c r="I2632" s="54">
        <v>8</v>
      </c>
      <c r="J2632" s="53" t="s">
        <v>12317</v>
      </c>
    </row>
    <row r="2633" spans="1:10" x14ac:dyDescent="0.2">
      <c r="A2633" s="59" t="s">
        <v>12321</v>
      </c>
      <c r="B2633" s="53" t="s">
        <v>12322</v>
      </c>
      <c r="C2633" s="54">
        <v>5.3400100000000004</v>
      </c>
      <c r="D2633" s="54">
        <v>5.3199199999999998</v>
      </c>
      <c r="E2633" s="54">
        <f t="shared" si="82"/>
        <v>1.0037763725770315</v>
      </c>
      <c r="F2633" s="54">
        <f t="shared" si="83"/>
        <v>5.4378926853299279E-3</v>
      </c>
      <c r="G2633" s="54">
        <v>0.98590697697557483</v>
      </c>
      <c r="H2633" s="54">
        <v>6</v>
      </c>
      <c r="I2633" s="54">
        <v>6</v>
      </c>
      <c r="J2633" s="53" t="s">
        <v>12320</v>
      </c>
    </row>
    <row r="2634" spans="1:10" x14ac:dyDescent="0.2">
      <c r="A2634" s="59" t="s">
        <v>12324</v>
      </c>
      <c r="B2634" s="53" t="s">
        <v>12325</v>
      </c>
      <c r="C2634" s="54">
        <v>1.171</v>
      </c>
      <c r="D2634" s="54">
        <v>1.17357</v>
      </c>
      <c r="E2634" s="54">
        <f t="shared" si="82"/>
        <v>0.99781010080353116</v>
      </c>
      <c r="F2634" s="54">
        <f t="shared" si="83"/>
        <v>-3.1628211058615458E-3</v>
      </c>
      <c r="G2634" s="54">
        <v>0.98689611650072995</v>
      </c>
      <c r="H2634" s="54">
        <v>4</v>
      </c>
      <c r="I2634" s="54">
        <v>2</v>
      </c>
      <c r="J2634" s="53" t="s">
        <v>12323</v>
      </c>
    </row>
    <row r="2635" spans="1:10" x14ac:dyDescent="0.2">
      <c r="A2635" s="59" t="s">
        <v>12327</v>
      </c>
      <c r="B2635" s="53" t="s">
        <v>12328</v>
      </c>
      <c r="C2635" s="54">
        <v>0.37933699999999998</v>
      </c>
      <c r="D2635" s="54">
        <v>0.37851699999999999</v>
      </c>
      <c r="E2635" s="54">
        <f t="shared" si="82"/>
        <v>1.0021663491996395</v>
      </c>
      <c r="F2635" s="54">
        <f t="shared" si="83"/>
        <v>3.1220007948518052E-3</v>
      </c>
      <c r="G2635" s="54">
        <v>0.98712467946760596</v>
      </c>
      <c r="H2635" s="54">
        <v>3</v>
      </c>
      <c r="I2635" s="54">
        <v>2</v>
      </c>
      <c r="J2635" s="53" t="s">
        <v>12326</v>
      </c>
    </row>
    <row r="2636" spans="1:10" x14ac:dyDescent="0.2">
      <c r="A2636" s="59" t="s">
        <v>12330</v>
      </c>
      <c r="B2636" s="53" t="s">
        <v>12331</v>
      </c>
      <c r="C2636" s="54">
        <v>4.1484300000000003</v>
      </c>
      <c r="D2636" s="54">
        <v>4.1192299999999999</v>
      </c>
      <c r="E2636" s="54">
        <f t="shared" si="82"/>
        <v>1.0070887034712799</v>
      </c>
      <c r="F2636" s="54">
        <f t="shared" si="83"/>
        <v>1.0190760228637545E-2</v>
      </c>
      <c r="G2636" s="54">
        <v>0.98720609948490856</v>
      </c>
      <c r="H2636" s="54">
        <v>6</v>
      </c>
      <c r="I2636" s="54">
        <v>6</v>
      </c>
      <c r="J2636" s="53" t="s">
        <v>12329</v>
      </c>
    </row>
    <row r="2637" spans="1:10" x14ac:dyDescent="0.2">
      <c r="A2637" s="59" t="s">
        <v>12333</v>
      </c>
      <c r="B2637" s="53" t="s">
        <v>12334</v>
      </c>
      <c r="C2637" s="54">
        <v>1.4819500000000001</v>
      </c>
      <c r="D2637" s="54">
        <v>1.4832799999999999</v>
      </c>
      <c r="E2637" s="54">
        <f t="shared" si="82"/>
        <v>0.99910333854700406</v>
      </c>
      <c r="F2637" s="54">
        <f t="shared" si="83"/>
        <v>-1.2941893431917663E-3</v>
      </c>
      <c r="G2637" s="54">
        <v>0.98748189092198713</v>
      </c>
      <c r="H2637" s="54">
        <v>11</v>
      </c>
      <c r="I2637" s="54">
        <v>11</v>
      </c>
      <c r="J2637" s="53" t="s">
        <v>12332</v>
      </c>
    </row>
    <row r="2638" spans="1:10" x14ac:dyDescent="0.2">
      <c r="A2638" s="59" t="s">
        <v>12336</v>
      </c>
      <c r="B2638" s="53" t="s">
        <v>12337</v>
      </c>
      <c r="C2638" s="54">
        <v>0.62609199999999998</v>
      </c>
      <c r="D2638" s="54">
        <v>0.625722</v>
      </c>
      <c r="E2638" s="54">
        <f t="shared" si="82"/>
        <v>1.0005913169107048</v>
      </c>
      <c r="F2638" s="54">
        <f t="shared" si="83"/>
        <v>8.5283785078858634E-4</v>
      </c>
      <c r="G2638" s="54">
        <v>0.9886174457061524</v>
      </c>
      <c r="H2638" s="54">
        <v>3</v>
      </c>
      <c r="I2638" s="54">
        <v>3</v>
      </c>
      <c r="J2638" s="53" t="s">
        <v>12335</v>
      </c>
    </row>
    <row r="2639" spans="1:10" x14ac:dyDescent="0.2">
      <c r="A2639" s="59" t="s">
        <v>12339</v>
      </c>
      <c r="B2639" s="53" t="s">
        <v>12340</v>
      </c>
      <c r="C2639" s="54">
        <v>0.93651099999999998</v>
      </c>
      <c r="D2639" s="54">
        <v>0.93726699999999996</v>
      </c>
      <c r="E2639" s="54">
        <f t="shared" si="82"/>
        <v>0.99919339953289732</v>
      </c>
      <c r="F2639" s="54">
        <f t="shared" si="83"/>
        <v>-1.1641480581936303E-3</v>
      </c>
      <c r="G2639" s="54">
        <v>0.99024776301615725</v>
      </c>
      <c r="H2639" s="54">
        <v>2</v>
      </c>
      <c r="I2639" s="54">
        <v>2</v>
      </c>
      <c r="J2639" s="53" t="s">
        <v>12338</v>
      </c>
    </row>
    <row r="2640" spans="1:10" x14ac:dyDescent="0.2">
      <c r="A2640" s="59" t="s">
        <v>12342</v>
      </c>
      <c r="B2640" s="53" t="s">
        <v>12343</v>
      </c>
      <c r="C2640" s="54">
        <v>0.34811799999999998</v>
      </c>
      <c r="D2640" s="54">
        <v>0.34548299999999998</v>
      </c>
      <c r="E2640" s="54">
        <f t="shared" si="82"/>
        <v>1.0076270033547237</v>
      </c>
      <c r="F2640" s="54">
        <f t="shared" si="83"/>
        <v>1.0961690428073746E-2</v>
      </c>
      <c r="G2640" s="54">
        <v>0.99029174769561712</v>
      </c>
      <c r="H2640" s="54">
        <v>15</v>
      </c>
      <c r="I2640" s="54">
        <v>8</v>
      </c>
      <c r="J2640" s="53" t="s">
        <v>12341</v>
      </c>
    </row>
    <row r="2641" spans="1:10" x14ac:dyDescent="0.2">
      <c r="A2641" s="59" t="s">
        <v>12345</v>
      </c>
      <c r="B2641" s="53" t="s">
        <v>12346</v>
      </c>
      <c r="C2641" s="54">
        <v>0.83636299999999997</v>
      </c>
      <c r="D2641" s="54">
        <v>0.83992500000000003</v>
      </c>
      <c r="E2641" s="54">
        <f t="shared" si="82"/>
        <v>0.99575914516177033</v>
      </c>
      <c r="F2641" s="54">
        <f t="shared" si="83"/>
        <v>-6.1312703667457105E-3</v>
      </c>
      <c r="G2641" s="54">
        <v>0.99038202615633908</v>
      </c>
      <c r="H2641" s="54">
        <v>5</v>
      </c>
      <c r="I2641" s="54">
        <v>5</v>
      </c>
      <c r="J2641" s="53" t="s">
        <v>12344</v>
      </c>
    </row>
    <row r="2642" spans="1:10" x14ac:dyDescent="0.2">
      <c r="A2642" s="59" t="s">
        <v>12348</v>
      </c>
      <c r="B2642" s="53" t="s">
        <v>12349</v>
      </c>
      <c r="C2642" s="54">
        <v>0.74029900000000004</v>
      </c>
      <c r="D2642" s="54">
        <v>0.73946199999999995</v>
      </c>
      <c r="E2642" s="54">
        <f t="shared" si="82"/>
        <v>1.0011319040058855</v>
      </c>
      <c r="F2642" s="54">
        <f t="shared" si="83"/>
        <v>1.6320687976012914E-3</v>
      </c>
      <c r="G2642" s="54">
        <v>0.99206317707882508</v>
      </c>
      <c r="H2642" s="54">
        <v>3</v>
      </c>
      <c r="I2642" s="54">
        <v>3</v>
      </c>
      <c r="J2642" s="53" t="s">
        <v>12347</v>
      </c>
    </row>
    <row r="2643" spans="1:10" x14ac:dyDescent="0.2">
      <c r="A2643" s="59" t="s">
        <v>12351</v>
      </c>
      <c r="B2643" s="53" t="s">
        <v>12352</v>
      </c>
      <c r="C2643" s="54">
        <v>0.56955699999999998</v>
      </c>
      <c r="D2643" s="54">
        <v>0.57052700000000001</v>
      </c>
      <c r="E2643" s="54">
        <f t="shared" si="82"/>
        <v>0.99829981753711916</v>
      </c>
      <c r="F2643" s="54">
        <f t="shared" si="83"/>
        <v>-2.4549323160999708E-3</v>
      </c>
      <c r="G2643" s="54">
        <v>0.99268817831117195</v>
      </c>
      <c r="H2643" s="54">
        <v>3</v>
      </c>
      <c r="I2643" s="54">
        <v>3</v>
      </c>
      <c r="J2643" s="53" t="s">
        <v>12350</v>
      </c>
    </row>
    <row r="2644" spans="1:10" x14ac:dyDescent="0.2">
      <c r="A2644" s="59" t="s">
        <v>12354</v>
      </c>
      <c r="B2644" s="53" t="s">
        <v>12355</v>
      </c>
      <c r="C2644" s="54">
        <v>1.56955</v>
      </c>
      <c r="D2644" s="54">
        <v>1.56873</v>
      </c>
      <c r="E2644" s="54">
        <f t="shared" si="82"/>
        <v>1.0005227158274528</v>
      </c>
      <c r="F2644" s="54">
        <f t="shared" si="83"/>
        <v>7.5392250560893685E-4</v>
      </c>
      <c r="G2644" s="54">
        <v>0.99297579004989101</v>
      </c>
      <c r="H2644" s="54">
        <v>10</v>
      </c>
      <c r="I2644" s="54">
        <v>10</v>
      </c>
      <c r="J2644" s="53" t="s">
        <v>12353</v>
      </c>
    </row>
    <row r="2645" spans="1:10" x14ac:dyDescent="0.2">
      <c r="A2645" s="59" t="s">
        <v>12357</v>
      </c>
      <c r="B2645" s="53" t="s">
        <v>12358</v>
      </c>
      <c r="C2645" s="54">
        <v>0.97495500000000002</v>
      </c>
      <c r="D2645" s="54">
        <v>0.97436999999999996</v>
      </c>
      <c r="E2645" s="54">
        <f t="shared" si="82"/>
        <v>1.0006003879429786</v>
      </c>
      <c r="F2645" s="54">
        <f t="shared" si="83"/>
        <v>8.6591679094754823E-4</v>
      </c>
      <c r="G2645" s="54">
        <v>0.99315684459712639</v>
      </c>
      <c r="H2645" s="54">
        <v>14</v>
      </c>
      <c r="I2645" s="54">
        <v>14</v>
      </c>
      <c r="J2645" s="53" t="s">
        <v>12356</v>
      </c>
    </row>
    <row r="2646" spans="1:10" x14ac:dyDescent="0.2">
      <c r="A2646" s="59" t="s">
        <v>12360</v>
      </c>
      <c r="B2646" s="53" t="s">
        <v>12361</v>
      </c>
      <c r="C2646" s="54">
        <v>0.93634899999999999</v>
      </c>
      <c r="D2646" s="54">
        <v>0.93616299999999997</v>
      </c>
      <c r="E2646" s="54">
        <f t="shared" si="82"/>
        <v>1.0001986833489467</v>
      </c>
      <c r="F2646" s="54">
        <f t="shared" si="83"/>
        <v>2.8661101075759754E-4</v>
      </c>
      <c r="G2646" s="54">
        <v>0.99331512858495241</v>
      </c>
      <c r="H2646" s="54">
        <v>17</v>
      </c>
      <c r="I2646" s="54">
        <v>16</v>
      </c>
      <c r="J2646" s="53" t="s">
        <v>12359</v>
      </c>
    </row>
    <row r="2647" spans="1:10" x14ac:dyDescent="0.2">
      <c r="A2647" s="59" t="s">
        <v>12363</v>
      </c>
      <c r="B2647" s="53" t="s">
        <v>12364</v>
      </c>
      <c r="C2647" s="54">
        <v>1.3081100000000001</v>
      </c>
      <c r="D2647" s="54">
        <v>1.3085599999999999</v>
      </c>
      <c r="E2647" s="54">
        <f t="shared" si="82"/>
        <v>0.99965611053371661</v>
      </c>
      <c r="F2647" s="54">
        <f t="shared" si="83"/>
        <v>-4.9621295371592101E-4</v>
      </c>
      <c r="G2647" s="54">
        <v>0.99336704921404739</v>
      </c>
      <c r="H2647" s="54">
        <v>2</v>
      </c>
      <c r="I2647" s="54">
        <v>2</v>
      </c>
      <c r="J2647" s="53" t="s">
        <v>12362</v>
      </c>
    </row>
    <row r="2648" spans="1:10" x14ac:dyDescent="0.2">
      <c r="A2648" s="59" t="s">
        <v>12366</v>
      </c>
      <c r="B2648" s="53" t="s">
        <v>12367</v>
      </c>
      <c r="C2648" s="54">
        <v>0.84768699999999997</v>
      </c>
      <c r="D2648" s="54">
        <v>0.84926000000000001</v>
      </c>
      <c r="E2648" s="54">
        <f t="shared" si="82"/>
        <v>0.99814779926053265</v>
      </c>
      <c r="F2648" s="54">
        <f t="shared" si="83"/>
        <v>-2.674638570683791E-3</v>
      </c>
      <c r="G2648" s="54">
        <v>0.99351360811450384</v>
      </c>
      <c r="H2648" s="54">
        <v>5</v>
      </c>
      <c r="I2648" s="54">
        <v>5</v>
      </c>
      <c r="J2648" s="53" t="s">
        <v>12365</v>
      </c>
    </row>
    <row r="2649" spans="1:10" x14ac:dyDescent="0.2">
      <c r="A2649" s="59" t="s">
        <v>12369</v>
      </c>
      <c r="B2649" s="53" t="s">
        <v>12370</v>
      </c>
      <c r="C2649" s="54">
        <v>0.68364400000000003</v>
      </c>
      <c r="D2649" s="54">
        <v>0.684338</v>
      </c>
      <c r="E2649" s="54">
        <f t="shared" si="82"/>
        <v>0.99898588124581722</v>
      </c>
      <c r="F2649" s="54">
        <f t="shared" si="83"/>
        <v>-1.4638064598400606E-3</v>
      </c>
      <c r="G2649" s="54">
        <v>0.99356558487351854</v>
      </c>
      <c r="H2649" s="54">
        <v>5</v>
      </c>
      <c r="I2649" s="54">
        <v>5</v>
      </c>
      <c r="J2649" s="53" t="s">
        <v>12368</v>
      </c>
    </row>
    <row r="2650" spans="1:10" x14ac:dyDescent="0.2">
      <c r="A2650" s="59" t="s">
        <v>12372</v>
      </c>
      <c r="B2650" s="53" t="s">
        <v>12373</v>
      </c>
      <c r="C2650" s="54">
        <v>0.92322400000000004</v>
      </c>
      <c r="D2650" s="54">
        <v>0.92253799999999997</v>
      </c>
      <c r="E2650" s="54">
        <f t="shared" si="82"/>
        <v>1.0007436008056037</v>
      </c>
      <c r="F2650" s="54">
        <f t="shared" si="83"/>
        <v>1.0723905288106492E-3</v>
      </c>
      <c r="G2650" s="54">
        <v>0.99367503778537125</v>
      </c>
      <c r="H2650" s="54">
        <v>3</v>
      </c>
      <c r="I2650" s="54">
        <v>3</v>
      </c>
      <c r="J2650" s="53" t="s">
        <v>12371</v>
      </c>
    </row>
    <row r="2651" spans="1:10" x14ac:dyDescent="0.2">
      <c r="A2651" s="59" t="s">
        <v>12375</v>
      </c>
      <c r="B2651" s="53" t="s">
        <v>12376</v>
      </c>
      <c r="C2651" s="54">
        <v>0.43839</v>
      </c>
      <c r="D2651" s="54">
        <v>0.437332</v>
      </c>
      <c r="E2651" s="54">
        <f t="shared" si="82"/>
        <v>1.0024192146927278</v>
      </c>
      <c r="F2651" s="54">
        <f t="shared" si="83"/>
        <v>3.4859740783039057E-3</v>
      </c>
      <c r="G2651" s="54">
        <v>0.99429056880801836</v>
      </c>
      <c r="H2651" s="54">
        <v>3</v>
      </c>
      <c r="I2651" s="54">
        <v>3</v>
      </c>
      <c r="J2651" s="53" t="s">
        <v>12374</v>
      </c>
    </row>
    <row r="2652" spans="1:10" x14ac:dyDescent="0.2">
      <c r="A2652" s="59" t="s">
        <v>12378</v>
      </c>
      <c r="B2652" s="53" t="s">
        <v>12379</v>
      </c>
      <c r="C2652" s="54">
        <v>5.04758</v>
      </c>
      <c r="D2652" s="54">
        <v>5.0507999999999997</v>
      </c>
      <c r="E2652" s="54">
        <f t="shared" si="82"/>
        <v>0.99936247723132976</v>
      </c>
      <c r="F2652" s="54">
        <f t="shared" si="83"/>
        <v>-9.2004424256223968E-4</v>
      </c>
      <c r="G2652" s="54">
        <v>0.9950226114307017</v>
      </c>
      <c r="H2652" s="54">
        <v>9</v>
      </c>
      <c r="I2652" s="54">
        <v>9</v>
      </c>
      <c r="J2652" s="53" t="s">
        <v>12377</v>
      </c>
    </row>
    <row r="2653" spans="1:10" x14ac:dyDescent="0.2">
      <c r="A2653" s="59" t="s">
        <v>12381</v>
      </c>
      <c r="B2653" s="53" t="s">
        <v>12382</v>
      </c>
      <c r="C2653" s="54">
        <v>1.28183</v>
      </c>
      <c r="D2653" s="54">
        <v>1.28291</v>
      </c>
      <c r="E2653" s="54">
        <f t="shared" si="82"/>
        <v>0.99915816386184531</v>
      </c>
      <c r="F2653" s="54">
        <f t="shared" si="83"/>
        <v>-1.2150243192335522E-3</v>
      </c>
      <c r="G2653" s="54">
        <v>0.9950271020443302</v>
      </c>
      <c r="H2653" s="54">
        <v>8</v>
      </c>
      <c r="I2653" s="54">
        <v>8</v>
      </c>
      <c r="J2653" s="53" t="s">
        <v>12380</v>
      </c>
    </row>
    <row r="2654" spans="1:10" x14ac:dyDescent="0.2">
      <c r="A2654" s="59" t="s">
        <v>12384</v>
      </c>
      <c r="B2654" s="53" t="s">
        <v>12385</v>
      </c>
      <c r="C2654" s="54">
        <v>0.70560299999999998</v>
      </c>
      <c r="D2654" s="54">
        <v>0.70575100000000002</v>
      </c>
      <c r="E2654" s="54">
        <f t="shared" si="82"/>
        <v>0.99979029431059963</v>
      </c>
      <c r="F2654" s="54">
        <f t="shared" si="83"/>
        <v>-3.0257308490176112E-4</v>
      </c>
      <c r="G2654" s="54">
        <v>0.99530753060246446</v>
      </c>
      <c r="H2654" s="54">
        <v>9</v>
      </c>
      <c r="I2654" s="54">
        <v>9</v>
      </c>
      <c r="J2654" s="53" t="s">
        <v>12383</v>
      </c>
    </row>
    <row r="2655" spans="1:10" x14ac:dyDescent="0.2">
      <c r="A2655" s="59" t="s">
        <v>12387</v>
      </c>
      <c r="B2655" s="53" t="s">
        <v>12388</v>
      </c>
      <c r="C2655" s="54">
        <v>1.90977</v>
      </c>
      <c r="D2655" s="54">
        <v>1.91083</v>
      </c>
      <c r="E2655" s="54">
        <f t="shared" si="82"/>
        <v>0.99944526723989047</v>
      </c>
      <c r="F2655" s="54">
        <f t="shared" si="83"/>
        <v>-8.0053226329923318E-4</v>
      </c>
      <c r="G2655" s="54">
        <v>0.99538494995127191</v>
      </c>
      <c r="H2655" s="54">
        <v>6</v>
      </c>
      <c r="I2655" s="54">
        <v>6</v>
      </c>
      <c r="J2655" s="53" t="s">
        <v>12386</v>
      </c>
    </row>
    <row r="2656" spans="1:10" x14ac:dyDescent="0.2">
      <c r="B2656" s="53" t="s">
        <v>12390</v>
      </c>
      <c r="C2656" s="54">
        <v>0.91157299999999997</v>
      </c>
      <c r="D2656" s="54">
        <v>0.91188999999999998</v>
      </c>
      <c r="E2656" s="54">
        <f t="shared" si="82"/>
        <v>0.99965237035168719</v>
      </c>
      <c r="F2656" s="54">
        <f t="shared" si="83"/>
        <v>-5.0161076212564177E-4</v>
      </c>
      <c r="G2656" s="54">
        <v>0.99628985955234883</v>
      </c>
      <c r="H2656" s="54">
        <v>18</v>
      </c>
      <c r="I2656" s="54">
        <v>18</v>
      </c>
      <c r="J2656" s="53" t="s">
        <v>12389</v>
      </c>
    </row>
    <row r="2657" spans="1:10" x14ac:dyDescent="0.2">
      <c r="A2657" s="59" t="s">
        <v>12392</v>
      </c>
      <c r="B2657" s="53" t="s">
        <v>12393</v>
      </c>
      <c r="C2657" s="54">
        <v>1.5627899999999999</v>
      </c>
      <c r="D2657" s="54">
        <v>1.56209</v>
      </c>
      <c r="E2657" s="54">
        <f t="shared" si="82"/>
        <v>1.0004481175860545</v>
      </c>
      <c r="F2657" s="54">
        <f t="shared" si="83"/>
        <v>6.4635220905377027E-4</v>
      </c>
      <c r="G2657" s="54">
        <v>0.99638162546541686</v>
      </c>
      <c r="H2657" s="54">
        <v>8</v>
      </c>
      <c r="I2657" s="54">
        <v>8</v>
      </c>
      <c r="J2657" s="53" t="s">
        <v>12391</v>
      </c>
    </row>
    <row r="2658" spans="1:10" x14ac:dyDescent="0.2">
      <c r="A2658" s="59" t="s">
        <v>12395</v>
      </c>
      <c r="B2658" s="53" t="s">
        <v>12396</v>
      </c>
      <c r="C2658" s="54">
        <v>0.81283899999999998</v>
      </c>
      <c r="D2658" s="54">
        <v>0.81321399999999999</v>
      </c>
      <c r="E2658" s="54">
        <f t="shared" si="82"/>
        <v>0.99953886676815695</v>
      </c>
      <c r="F2658" s="54">
        <f t="shared" si="83"/>
        <v>-6.6542806406025322E-4</v>
      </c>
      <c r="G2658" s="54">
        <v>0.99661277536877269</v>
      </c>
      <c r="H2658" s="54">
        <v>3</v>
      </c>
      <c r="I2658" s="54">
        <v>3</v>
      </c>
      <c r="J2658" s="53" t="s">
        <v>12394</v>
      </c>
    </row>
    <row r="2659" spans="1:10" x14ac:dyDescent="0.2">
      <c r="A2659" s="59" t="s">
        <v>12398</v>
      </c>
      <c r="B2659" s="53" t="s">
        <v>12399</v>
      </c>
      <c r="C2659" s="54">
        <v>2.6636799999999998</v>
      </c>
      <c r="D2659" s="54">
        <v>2.6632699999999998</v>
      </c>
      <c r="E2659" s="54">
        <f t="shared" si="82"/>
        <v>1.0001539460888307</v>
      </c>
      <c r="F2659" s="54">
        <f t="shared" si="83"/>
        <v>2.2208016517242108E-4</v>
      </c>
      <c r="G2659" s="54">
        <v>0.99774216023965268</v>
      </c>
      <c r="H2659" s="54">
        <v>12</v>
      </c>
      <c r="I2659" s="54">
        <v>12</v>
      </c>
      <c r="J2659" s="53" t="s">
        <v>12397</v>
      </c>
    </row>
    <row r="2660" spans="1:10" x14ac:dyDescent="0.2">
      <c r="A2660" s="59" t="s">
        <v>12401</v>
      </c>
      <c r="B2660" s="53" t="s">
        <v>12402</v>
      </c>
      <c r="C2660" s="54">
        <v>1.9135599999999999</v>
      </c>
      <c r="D2660" s="54">
        <v>1.91425</v>
      </c>
      <c r="E2660" s="54">
        <f t="shared" si="82"/>
        <v>0.99963954551390877</v>
      </c>
      <c r="F2660" s="54">
        <f t="shared" si="83"/>
        <v>-5.2011964491215741E-4</v>
      </c>
      <c r="G2660" s="54">
        <v>0.99807467039454023</v>
      </c>
      <c r="H2660" s="54">
        <v>5</v>
      </c>
      <c r="I2660" s="54">
        <v>5</v>
      </c>
      <c r="J2660" s="53" t="s">
        <v>12400</v>
      </c>
    </row>
    <row r="2661" spans="1:10" x14ac:dyDescent="0.2">
      <c r="A2661" s="59" t="s">
        <v>12404</v>
      </c>
      <c r="B2661" s="53" t="s">
        <v>12405</v>
      </c>
      <c r="C2661" s="54">
        <v>0.87080000000000002</v>
      </c>
      <c r="D2661" s="54">
        <v>0.87086200000000002</v>
      </c>
      <c r="E2661" s="54">
        <f t="shared" si="82"/>
        <v>0.9999288061713566</v>
      </c>
      <c r="F2661" s="54">
        <f t="shared" si="83"/>
        <v>-1.027146398933554E-4</v>
      </c>
      <c r="G2661" s="54">
        <v>0.998638078797914</v>
      </c>
      <c r="H2661" s="54">
        <v>8</v>
      </c>
      <c r="I2661" s="54">
        <v>8</v>
      </c>
      <c r="J2661" s="53" t="s">
        <v>12403</v>
      </c>
    </row>
  </sheetData>
  <pageMargins left="0.7" right="0.7" top="0.78740157499999996" bottom="0.78740157499999996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84AA-18B7-D649-A1F1-E65E5914A420}">
  <sheetPr codeName="Sheet5"/>
  <dimension ref="A1:G505"/>
  <sheetViews>
    <sheetView workbookViewId="0">
      <selection activeCell="A5" sqref="A5:XFD5"/>
    </sheetView>
  </sheetViews>
  <sheetFormatPr baseColWidth="10" defaultColWidth="8.83203125" defaultRowHeight="16" x14ac:dyDescent="0.2"/>
  <cols>
    <col min="1" max="1" width="74.1640625" style="48" customWidth="1"/>
    <col min="2" max="2" width="45.33203125" style="48" customWidth="1"/>
    <col min="3" max="3" width="12.1640625" style="48" bestFit="1" customWidth="1"/>
    <col min="4" max="4" width="28.6640625" style="48" bestFit="1" customWidth="1"/>
    <col min="5" max="5" width="20" style="48" bestFit="1" customWidth="1"/>
    <col min="6" max="6" width="255.83203125" style="48" bestFit="1" customWidth="1"/>
    <col min="7" max="256" width="8.83203125" style="48"/>
    <col min="257" max="257" width="74.1640625" style="48" customWidth="1"/>
    <col min="258" max="258" width="45.33203125" style="48" customWidth="1"/>
    <col min="259" max="512" width="8.83203125" style="48"/>
    <col min="513" max="513" width="74.1640625" style="48" customWidth="1"/>
    <col min="514" max="514" width="45.33203125" style="48" customWidth="1"/>
    <col min="515" max="768" width="8.83203125" style="48"/>
    <col min="769" max="769" width="74.1640625" style="48" customWidth="1"/>
    <col min="770" max="770" width="45.33203125" style="48" customWidth="1"/>
    <col min="771" max="1024" width="8.83203125" style="48"/>
    <col min="1025" max="1025" width="74.1640625" style="48" customWidth="1"/>
    <col min="1026" max="1026" width="45.33203125" style="48" customWidth="1"/>
    <col min="1027" max="1280" width="8.83203125" style="48"/>
    <col min="1281" max="1281" width="74.1640625" style="48" customWidth="1"/>
    <col min="1282" max="1282" width="45.33203125" style="48" customWidth="1"/>
    <col min="1283" max="1536" width="8.83203125" style="48"/>
    <col min="1537" max="1537" width="74.1640625" style="48" customWidth="1"/>
    <col min="1538" max="1538" width="45.33203125" style="48" customWidth="1"/>
    <col min="1539" max="1792" width="8.83203125" style="48"/>
    <col min="1793" max="1793" width="74.1640625" style="48" customWidth="1"/>
    <col min="1794" max="1794" width="45.33203125" style="48" customWidth="1"/>
    <col min="1795" max="2048" width="8.83203125" style="48"/>
    <col min="2049" max="2049" width="74.1640625" style="48" customWidth="1"/>
    <col min="2050" max="2050" width="45.33203125" style="48" customWidth="1"/>
    <col min="2051" max="2304" width="8.83203125" style="48"/>
    <col min="2305" max="2305" width="74.1640625" style="48" customWidth="1"/>
    <col min="2306" max="2306" width="45.33203125" style="48" customWidth="1"/>
    <col min="2307" max="2560" width="8.83203125" style="48"/>
    <col min="2561" max="2561" width="74.1640625" style="48" customWidth="1"/>
    <col min="2562" max="2562" width="45.33203125" style="48" customWidth="1"/>
    <col min="2563" max="2816" width="8.83203125" style="48"/>
    <col min="2817" max="2817" width="74.1640625" style="48" customWidth="1"/>
    <col min="2818" max="2818" width="45.33203125" style="48" customWidth="1"/>
    <col min="2819" max="3072" width="8.83203125" style="48"/>
    <col min="3073" max="3073" width="74.1640625" style="48" customWidth="1"/>
    <col min="3074" max="3074" width="45.33203125" style="48" customWidth="1"/>
    <col min="3075" max="3328" width="8.83203125" style="48"/>
    <col min="3329" max="3329" width="74.1640625" style="48" customWidth="1"/>
    <col min="3330" max="3330" width="45.33203125" style="48" customWidth="1"/>
    <col min="3331" max="3584" width="8.83203125" style="48"/>
    <col min="3585" max="3585" width="74.1640625" style="48" customWidth="1"/>
    <col min="3586" max="3586" width="45.33203125" style="48" customWidth="1"/>
    <col min="3587" max="3840" width="8.83203125" style="48"/>
    <col min="3841" max="3841" width="74.1640625" style="48" customWidth="1"/>
    <col min="3842" max="3842" width="45.33203125" style="48" customWidth="1"/>
    <col min="3843" max="4096" width="8.83203125" style="48"/>
    <col min="4097" max="4097" width="74.1640625" style="48" customWidth="1"/>
    <col min="4098" max="4098" width="45.33203125" style="48" customWidth="1"/>
    <col min="4099" max="4352" width="8.83203125" style="48"/>
    <col min="4353" max="4353" width="74.1640625" style="48" customWidth="1"/>
    <col min="4354" max="4354" width="45.33203125" style="48" customWidth="1"/>
    <col min="4355" max="4608" width="8.83203125" style="48"/>
    <col min="4609" max="4609" width="74.1640625" style="48" customWidth="1"/>
    <col min="4610" max="4610" width="45.33203125" style="48" customWidth="1"/>
    <col min="4611" max="4864" width="8.83203125" style="48"/>
    <col min="4865" max="4865" width="74.1640625" style="48" customWidth="1"/>
    <col min="4866" max="4866" width="45.33203125" style="48" customWidth="1"/>
    <col min="4867" max="5120" width="8.83203125" style="48"/>
    <col min="5121" max="5121" width="74.1640625" style="48" customWidth="1"/>
    <col min="5122" max="5122" width="45.33203125" style="48" customWidth="1"/>
    <col min="5123" max="5376" width="8.83203125" style="48"/>
    <col min="5377" max="5377" width="74.1640625" style="48" customWidth="1"/>
    <col min="5378" max="5378" width="45.33203125" style="48" customWidth="1"/>
    <col min="5379" max="5632" width="8.83203125" style="48"/>
    <col min="5633" max="5633" width="74.1640625" style="48" customWidth="1"/>
    <col min="5634" max="5634" width="45.33203125" style="48" customWidth="1"/>
    <col min="5635" max="5888" width="8.83203125" style="48"/>
    <col min="5889" max="5889" width="74.1640625" style="48" customWidth="1"/>
    <col min="5890" max="5890" width="45.33203125" style="48" customWidth="1"/>
    <col min="5891" max="6144" width="8.83203125" style="48"/>
    <col min="6145" max="6145" width="74.1640625" style="48" customWidth="1"/>
    <col min="6146" max="6146" width="45.33203125" style="48" customWidth="1"/>
    <col min="6147" max="6400" width="8.83203125" style="48"/>
    <col min="6401" max="6401" width="74.1640625" style="48" customWidth="1"/>
    <col min="6402" max="6402" width="45.33203125" style="48" customWidth="1"/>
    <col min="6403" max="6656" width="8.83203125" style="48"/>
    <col min="6657" max="6657" width="74.1640625" style="48" customWidth="1"/>
    <col min="6658" max="6658" width="45.33203125" style="48" customWidth="1"/>
    <col min="6659" max="6912" width="8.83203125" style="48"/>
    <col min="6913" max="6913" width="74.1640625" style="48" customWidth="1"/>
    <col min="6914" max="6914" width="45.33203125" style="48" customWidth="1"/>
    <col min="6915" max="7168" width="8.83203125" style="48"/>
    <col min="7169" max="7169" width="74.1640625" style="48" customWidth="1"/>
    <col min="7170" max="7170" width="45.33203125" style="48" customWidth="1"/>
    <col min="7171" max="7424" width="8.83203125" style="48"/>
    <col min="7425" max="7425" width="74.1640625" style="48" customWidth="1"/>
    <col min="7426" max="7426" width="45.33203125" style="48" customWidth="1"/>
    <col min="7427" max="7680" width="8.83203125" style="48"/>
    <col min="7681" max="7681" width="74.1640625" style="48" customWidth="1"/>
    <col min="7682" max="7682" width="45.33203125" style="48" customWidth="1"/>
    <col min="7683" max="7936" width="8.83203125" style="48"/>
    <col min="7937" max="7937" width="74.1640625" style="48" customWidth="1"/>
    <col min="7938" max="7938" width="45.33203125" style="48" customWidth="1"/>
    <col min="7939" max="8192" width="8.83203125" style="48"/>
    <col min="8193" max="8193" width="74.1640625" style="48" customWidth="1"/>
    <col min="8194" max="8194" width="45.33203125" style="48" customWidth="1"/>
    <col min="8195" max="8448" width="8.83203125" style="48"/>
    <col min="8449" max="8449" width="74.1640625" style="48" customWidth="1"/>
    <col min="8450" max="8450" width="45.33203125" style="48" customWidth="1"/>
    <col min="8451" max="8704" width="8.83203125" style="48"/>
    <col min="8705" max="8705" width="74.1640625" style="48" customWidth="1"/>
    <col min="8706" max="8706" width="45.33203125" style="48" customWidth="1"/>
    <col min="8707" max="8960" width="8.83203125" style="48"/>
    <col min="8961" max="8961" width="74.1640625" style="48" customWidth="1"/>
    <col min="8962" max="8962" width="45.33203125" style="48" customWidth="1"/>
    <col min="8963" max="9216" width="8.83203125" style="48"/>
    <col min="9217" max="9217" width="74.1640625" style="48" customWidth="1"/>
    <col min="9218" max="9218" width="45.33203125" style="48" customWidth="1"/>
    <col min="9219" max="9472" width="8.83203125" style="48"/>
    <col min="9473" max="9473" width="74.1640625" style="48" customWidth="1"/>
    <col min="9474" max="9474" width="45.33203125" style="48" customWidth="1"/>
    <col min="9475" max="9728" width="8.83203125" style="48"/>
    <col min="9729" max="9729" width="74.1640625" style="48" customWidth="1"/>
    <col min="9730" max="9730" width="45.33203125" style="48" customWidth="1"/>
    <col min="9731" max="9984" width="8.83203125" style="48"/>
    <col min="9985" max="9985" width="74.1640625" style="48" customWidth="1"/>
    <col min="9986" max="9986" width="45.33203125" style="48" customWidth="1"/>
    <col min="9987" max="10240" width="8.83203125" style="48"/>
    <col min="10241" max="10241" width="74.1640625" style="48" customWidth="1"/>
    <col min="10242" max="10242" width="45.33203125" style="48" customWidth="1"/>
    <col min="10243" max="10496" width="8.83203125" style="48"/>
    <col min="10497" max="10497" width="74.1640625" style="48" customWidth="1"/>
    <col min="10498" max="10498" width="45.33203125" style="48" customWidth="1"/>
    <col min="10499" max="10752" width="8.83203125" style="48"/>
    <col min="10753" max="10753" width="74.1640625" style="48" customWidth="1"/>
    <col min="10754" max="10754" width="45.33203125" style="48" customWidth="1"/>
    <col min="10755" max="11008" width="8.83203125" style="48"/>
    <col min="11009" max="11009" width="74.1640625" style="48" customWidth="1"/>
    <col min="11010" max="11010" width="45.33203125" style="48" customWidth="1"/>
    <col min="11011" max="11264" width="8.83203125" style="48"/>
    <col min="11265" max="11265" width="74.1640625" style="48" customWidth="1"/>
    <col min="11266" max="11266" width="45.33203125" style="48" customWidth="1"/>
    <col min="11267" max="11520" width="8.83203125" style="48"/>
    <col min="11521" max="11521" width="74.1640625" style="48" customWidth="1"/>
    <col min="11522" max="11522" width="45.33203125" style="48" customWidth="1"/>
    <col min="11523" max="11776" width="8.83203125" style="48"/>
    <col min="11777" max="11777" width="74.1640625" style="48" customWidth="1"/>
    <col min="11778" max="11778" width="45.33203125" style="48" customWidth="1"/>
    <col min="11779" max="12032" width="8.83203125" style="48"/>
    <col min="12033" max="12033" width="74.1640625" style="48" customWidth="1"/>
    <col min="12034" max="12034" width="45.33203125" style="48" customWidth="1"/>
    <col min="12035" max="12288" width="8.83203125" style="48"/>
    <col min="12289" max="12289" width="74.1640625" style="48" customWidth="1"/>
    <col min="12290" max="12290" width="45.33203125" style="48" customWidth="1"/>
    <col min="12291" max="12544" width="8.83203125" style="48"/>
    <col min="12545" max="12545" width="74.1640625" style="48" customWidth="1"/>
    <col min="12546" max="12546" width="45.33203125" style="48" customWidth="1"/>
    <col min="12547" max="12800" width="8.83203125" style="48"/>
    <col min="12801" max="12801" width="74.1640625" style="48" customWidth="1"/>
    <col min="12802" max="12802" width="45.33203125" style="48" customWidth="1"/>
    <col min="12803" max="13056" width="8.83203125" style="48"/>
    <col min="13057" max="13057" width="74.1640625" style="48" customWidth="1"/>
    <col min="13058" max="13058" width="45.33203125" style="48" customWidth="1"/>
    <col min="13059" max="13312" width="8.83203125" style="48"/>
    <col min="13313" max="13313" width="74.1640625" style="48" customWidth="1"/>
    <col min="13314" max="13314" width="45.33203125" style="48" customWidth="1"/>
    <col min="13315" max="13568" width="8.83203125" style="48"/>
    <col min="13569" max="13569" width="74.1640625" style="48" customWidth="1"/>
    <col min="13570" max="13570" width="45.33203125" style="48" customWidth="1"/>
    <col min="13571" max="13824" width="8.83203125" style="48"/>
    <col min="13825" max="13825" width="74.1640625" style="48" customWidth="1"/>
    <col min="13826" max="13826" width="45.33203125" style="48" customWidth="1"/>
    <col min="13827" max="14080" width="8.83203125" style="48"/>
    <col min="14081" max="14081" width="74.1640625" style="48" customWidth="1"/>
    <col min="14082" max="14082" width="45.33203125" style="48" customWidth="1"/>
    <col min="14083" max="14336" width="8.83203125" style="48"/>
    <col min="14337" max="14337" width="74.1640625" style="48" customWidth="1"/>
    <col min="14338" max="14338" width="45.33203125" style="48" customWidth="1"/>
    <col min="14339" max="14592" width="8.83203125" style="48"/>
    <col min="14593" max="14593" width="74.1640625" style="48" customWidth="1"/>
    <col min="14594" max="14594" width="45.33203125" style="48" customWidth="1"/>
    <col min="14595" max="14848" width="8.83203125" style="48"/>
    <col min="14849" max="14849" width="74.1640625" style="48" customWidth="1"/>
    <col min="14850" max="14850" width="45.33203125" style="48" customWidth="1"/>
    <col min="14851" max="15104" width="8.83203125" style="48"/>
    <col min="15105" max="15105" width="74.1640625" style="48" customWidth="1"/>
    <col min="15106" max="15106" width="45.33203125" style="48" customWidth="1"/>
    <col min="15107" max="15360" width="8.83203125" style="48"/>
    <col min="15361" max="15361" width="74.1640625" style="48" customWidth="1"/>
    <col min="15362" max="15362" width="45.33203125" style="48" customWidth="1"/>
    <col min="15363" max="15616" width="8.83203125" style="48"/>
    <col min="15617" max="15617" width="74.1640625" style="48" customWidth="1"/>
    <col min="15618" max="15618" width="45.33203125" style="48" customWidth="1"/>
    <col min="15619" max="15872" width="8.83203125" style="48"/>
    <col min="15873" max="15873" width="74.1640625" style="48" customWidth="1"/>
    <col min="15874" max="15874" width="45.33203125" style="48" customWidth="1"/>
    <col min="15875" max="16128" width="8.83203125" style="48"/>
    <col min="16129" max="16129" width="74.1640625" style="48" customWidth="1"/>
    <col min="16130" max="16130" width="45.33203125" style="48" customWidth="1"/>
    <col min="16131" max="16384" width="8.83203125" style="48"/>
  </cols>
  <sheetData>
    <row r="1" spans="1:7" ht="17" x14ac:dyDescent="0.2">
      <c r="A1" s="29" t="s">
        <v>4399</v>
      </c>
    </row>
    <row r="2" spans="1:7" ht="34" x14ac:dyDescent="0.2">
      <c r="A2" s="32" t="s">
        <v>12548</v>
      </c>
    </row>
    <row r="4" spans="1:7" x14ac:dyDescent="0.2">
      <c r="A4" s="48" t="s">
        <v>395</v>
      </c>
    </row>
    <row r="5" spans="1:7" s="49" customFormat="1" ht="54" customHeight="1" x14ac:dyDescent="0.2">
      <c r="A5" s="49" t="s">
        <v>396</v>
      </c>
      <c r="B5" s="49" t="s">
        <v>397</v>
      </c>
      <c r="C5" s="49" t="s">
        <v>398</v>
      </c>
      <c r="D5" s="49" t="s">
        <v>399</v>
      </c>
      <c r="E5" s="49" t="s">
        <v>400</v>
      </c>
      <c r="F5" s="49" t="s">
        <v>402</v>
      </c>
      <c r="G5" s="49" t="s">
        <v>403</v>
      </c>
    </row>
    <row r="6" spans="1:7" x14ac:dyDescent="0.2">
      <c r="A6" s="48" t="s">
        <v>404</v>
      </c>
      <c r="B6" s="48" t="s">
        <v>408</v>
      </c>
      <c r="C6" s="48">
        <v>7.19E-10</v>
      </c>
      <c r="D6" s="48" t="s">
        <v>406</v>
      </c>
      <c r="E6" s="48">
        <v>-1.974</v>
      </c>
      <c r="F6" s="48" t="s">
        <v>3472</v>
      </c>
      <c r="G6" s="48">
        <v>15</v>
      </c>
    </row>
    <row r="7" spans="1:7" x14ac:dyDescent="0.2">
      <c r="A7" s="48" t="s">
        <v>3473</v>
      </c>
      <c r="B7" s="48" t="s">
        <v>3474</v>
      </c>
      <c r="C7" s="48">
        <v>1.2100000000000001E-8</v>
      </c>
      <c r="D7" s="48" t="s">
        <v>415</v>
      </c>
      <c r="E7" s="48">
        <v>2.153</v>
      </c>
      <c r="F7" s="48" t="s">
        <v>3475</v>
      </c>
      <c r="G7" s="48">
        <v>52</v>
      </c>
    </row>
    <row r="8" spans="1:7" x14ac:dyDescent="0.2">
      <c r="A8" s="48" t="s">
        <v>404</v>
      </c>
      <c r="B8" s="48" t="s">
        <v>723</v>
      </c>
      <c r="C8" s="48">
        <v>4.4099999999999998E-8</v>
      </c>
      <c r="D8" s="48" t="s">
        <v>406</v>
      </c>
      <c r="E8" s="48" t="s">
        <v>406</v>
      </c>
      <c r="F8" s="48" t="s">
        <v>3476</v>
      </c>
      <c r="G8" s="48">
        <v>9</v>
      </c>
    </row>
    <row r="9" spans="1:7" x14ac:dyDescent="0.2">
      <c r="A9" s="48" t="s">
        <v>404</v>
      </c>
      <c r="B9" s="48" t="s">
        <v>848</v>
      </c>
      <c r="C9" s="48">
        <v>1.2100000000000001E-7</v>
      </c>
      <c r="D9" s="48" t="s">
        <v>406</v>
      </c>
      <c r="E9" s="48" t="s">
        <v>406</v>
      </c>
      <c r="F9" s="48" t="s">
        <v>3477</v>
      </c>
      <c r="G9" s="48">
        <v>7</v>
      </c>
    </row>
    <row r="10" spans="1:7" x14ac:dyDescent="0.2">
      <c r="A10" s="48" t="s">
        <v>3473</v>
      </c>
      <c r="B10" s="48" t="s">
        <v>3478</v>
      </c>
      <c r="C10" s="48">
        <v>2.0100000000000001E-7</v>
      </c>
      <c r="D10" s="48" t="s">
        <v>415</v>
      </c>
      <c r="E10" s="48">
        <v>2.242</v>
      </c>
      <c r="F10" s="48" t="s">
        <v>3479</v>
      </c>
      <c r="G10" s="48">
        <v>23</v>
      </c>
    </row>
    <row r="11" spans="1:7" x14ac:dyDescent="0.2">
      <c r="A11" s="48" t="s">
        <v>404</v>
      </c>
      <c r="B11" s="48" t="s">
        <v>1157</v>
      </c>
      <c r="C11" s="48">
        <v>7.0800000000000004E-7</v>
      </c>
      <c r="D11" s="48" t="s">
        <v>406</v>
      </c>
      <c r="E11" s="48" t="s">
        <v>406</v>
      </c>
      <c r="F11" s="48" t="s">
        <v>3480</v>
      </c>
      <c r="G11" s="48">
        <v>5</v>
      </c>
    </row>
    <row r="12" spans="1:7" x14ac:dyDescent="0.2">
      <c r="A12" s="48" t="s">
        <v>404</v>
      </c>
      <c r="B12" s="48" t="s">
        <v>405</v>
      </c>
      <c r="C12" s="48">
        <v>1.06E-6</v>
      </c>
      <c r="D12" s="48" t="s">
        <v>406</v>
      </c>
      <c r="E12" s="48" t="s">
        <v>406</v>
      </c>
      <c r="F12" s="48" t="s">
        <v>3481</v>
      </c>
      <c r="G12" s="48">
        <v>8</v>
      </c>
    </row>
    <row r="13" spans="1:7" x14ac:dyDescent="0.2">
      <c r="A13" s="48" t="s">
        <v>3473</v>
      </c>
      <c r="B13" s="48" t="s">
        <v>3482</v>
      </c>
      <c r="C13" s="48">
        <v>1.33E-6</v>
      </c>
      <c r="D13" s="48" t="s">
        <v>406</v>
      </c>
      <c r="E13" s="48">
        <v>0.499</v>
      </c>
      <c r="F13" s="48" t="s">
        <v>3483</v>
      </c>
      <c r="G13" s="48">
        <v>32</v>
      </c>
    </row>
    <row r="14" spans="1:7" x14ac:dyDescent="0.2">
      <c r="A14" s="48" t="s">
        <v>404</v>
      </c>
      <c r="B14" s="48" t="s">
        <v>422</v>
      </c>
      <c r="C14" s="48">
        <v>2.21E-6</v>
      </c>
      <c r="D14" s="48" t="s">
        <v>406</v>
      </c>
      <c r="E14" s="48" t="s">
        <v>406</v>
      </c>
      <c r="F14" s="48" t="s">
        <v>3484</v>
      </c>
      <c r="G14" s="48">
        <v>6</v>
      </c>
    </row>
    <row r="15" spans="1:7" x14ac:dyDescent="0.2">
      <c r="A15" s="48" t="s">
        <v>404</v>
      </c>
      <c r="B15" s="48" t="s">
        <v>3485</v>
      </c>
      <c r="C15" s="48">
        <v>3.3400000000000002E-6</v>
      </c>
      <c r="D15" s="48" t="s">
        <v>406</v>
      </c>
      <c r="E15" s="48" t="s">
        <v>406</v>
      </c>
      <c r="F15" s="48" t="s">
        <v>3486</v>
      </c>
      <c r="G15" s="48">
        <v>5</v>
      </c>
    </row>
    <row r="16" spans="1:7" x14ac:dyDescent="0.2">
      <c r="A16" s="48" t="s">
        <v>525</v>
      </c>
      <c r="B16" s="48" t="s">
        <v>526</v>
      </c>
      <c r="C16" s="48">
        <v>4.5700000000000003E-6</v>
      </c>
      <c r="D16" s="48" t="s">
        <v>406</v>
      </c>
      <c r="E16" s="48" t="s">
        <v>406</v>
      </c>
      <c r="F16" s="48" t="s">
        <v>3487</v>
      </c>
      <c r="G16" s="48">
        <v>36</v>
      </c>
    </row>
    <row r="17" spans="1:7" x14ac:dyDescent="0.2">
      <c r="A17" s="48" t="s">
        <v>404</v>
      </c>
      <c r="B17" s="48" t="s">
        <v>646</v>
      </c>
      <c r="C17" s="48">
        <v>6.1999999999999999E-6</v>
      </c>
      <c r="D17" s="48" t="s">
        <v>406</v>
      </c>
      <c r="E17" s="48" t="s">
        <v>406</v>
      </c>
      <c r="F17" s="48" t="s">
        <v>3488</v>
      </c>
      <c r="G17" s="48">
        <v>5</v>
      </c>
    </row>
    <row r="18" spans="1:7" x14ac:dyDescent="0.2">
      <c r="A18" s="48" t="s">
        <v>404</v>
      </c>
      <c r="B18" s="48" t="s">
        <v>3489</v>
      </c>
      <c r="C18" s="48">
        <v>8.9700000000000005E-6</v>
      </c>
      <c r="D18" s="48" t="s">
        <v>406</v>
      </c>
      <c r="E18" s="48" t="s">
        <v>406</v>
      </c>
      <c r="F18" s="48" t="s">
        <v>3490</v>
      </c>
      <c r="G18" s="48">
        <v>5</v>
      </c>
    </row>
    <row r="19" spans="1:7" x14ac:dyDescent="0.2">
      <c r="A19" s="48" t="s">
        <v>483</v>
      </c>
      <c r="B19" s="48" t="s">
        <v>3491</v>
      </c>
      <c r="C19" s="48">
        <v>9.4900000000000006E-6</v>
      </c>
      <c r="D19" s="48" t="s">
        <v>406</v>
      </c>
      <c r="E19" s="48" t="s">
        <v>406</v>
      </c>
      <c r="F19" s="48" t="s">
        <v>3492</v>
      </c>
      <c r="G19" s="48">
        <v>3</v>
      </c>
    </row>
    <row r="20" spans="1:7" x14ac:dyDescent="0.2">
      <c r="A20" s="48" t="s">
        <v>1101</v>
      </c>
      <c r="B20" s="48" t="s">
        <v>3493</v>
      </c>
      <c r="C20" s="48">
        <v>1.0000000000000001E-5</v>
      </c>
      <c r="D20" s="48" t="s">
        <v>406</v>
      </c>
      <c r="E20" s="48" t="s">
        <v>406</v>
      </c>
      <c r="F20" s="48" t="s">
        <v>3494</v>
      </c>
      <c r="G20" s="48">
        <v>14</v>
      </c>
    </row>
    <row r="21" spans="1:7" x14ac:dyDescent="0.2">
      <c r="A21" s="48" t="s">
        <v>404</v>
      </c>
      <c r="B21" s="48" t="s">
        <v>3495</v>
      </c>
      <c r="C21" s="48">
        <v>1.56E-5</v>
      </c>
      <c r="D21" s="48" t="s">
        <v>406</v>
      </c>
      <c r="E21" s="48" t="s">
        <v>406</v>
      </c>
      <c r="F21" s="48" t="s">
        <v>3496</v>
      </c>
      <c r="G21" s="48">
        <v>4</v>
      </c>
    </row>
    <row r="22" spans="1:7" x14ac:dyDescent="0.2">
      <c r="A22" s="48" t="s">
        <v>3497</v>
      </c>
      <c r="B22" s="48" t="s">
        <v>3498</v>
      </c>
      <c r="C22" s="48">
        <v>1.77E-5</v>
      </c>
      <c r="D22" s="48" t="s">
        <v>406</v>
      </c>
      <c r="E22" s="48" t="s">
        <v>406</v>
      </c>
      <c r="F22" s="48" t="s">
        <v>3499</v>
      </c>
      <c r="G22" s="48">
        <v>14</v>
      </c>
    </row>
    <row r="23" spans="1:7" x14ac:dyDescent="0.2">
      <c r="A23" s="48" t="s">
        <v>3500</v>
      </c>
      <c r="B23" s="48" t="s">
        <v>3501</v>
      </c>
      <c r="C23" s="48">
        <v>2.12E-5</v>
      </c>
      <c r="D23" s="48" t="s">
        <v>406</v>
      </c>
      <c r="E23" s="48" t="s">
        <v>406</v>
      </c>
      <c r="F23" s="48" t="s">
        <v>3502</v>
      </c>
      <c r="G23" s="48">
        <v>6</v>
      </c>
    </row>
    <row r="24" spans="1:7" x14ac:dyDescent="0.2">
      <c r="A24" s="48" t="s">
        <v>404</v>
      </c>
      <c r="B24" s="48" t="s">
        <v>3503</v>
      </c>
      <c r="C24" s="48">
        <v>3.2700000000000002E-5</v>
      </c>
      <c r="D24" s="48" t="s">
        <v>406</v>
      </c>
      <c r="E24" s="48" t="s">
        <v>406</v>
      </c>
      <c r="F24" s="48" t="s">
        <v>3504</v>
      </c>
      <c r="G24" s="48">
        <v>3</v>
      </c>
    </row>
    <row r="25" spans="1:7" x14ac:dyDescent="0.2">
      <c r="A25" s="48" t="s">
        <v>3505</v>
      </c>
      <c r="B25" s="48" t="s">
        <v>3506</v>
      </c>
      <c r="C25" s="48">
        <v>3.3200000000000001E-5</v>
      </c>
      <c r="D25" s="48" t="s">
        <v>406</v>
      </c>
      <c r="E25" s="48">
        <v>-4.2000000000000003E-2</v>
      </c>
      <c r="F25" s="48" t="s">
        <v>3507</v>
      </c>
      <c r="G25" s="48">
        <v>30</v>
      </c>
    </row>
    <row r="26" spans="1:7" x14ac:dyDescent="0.2">
      <c r="A26" s="48" t="s">
        <v>1131</v>
      </c>
      <c r="B26" s="48" t="s">
        <v>3508</v>
      </c>
      <c r="C26" s="48">
        <v>4.0299999999999997E-5</v>
      </c>
      <c r="D26" s="48" t="s">
        <v>406</v>
      </c>
      <c r="E26" s="48" t="s">
        <v>406</v>
      </c>
      <c r="F26" s="48" t="s">
        <v>3509</v>
      </c>
      <c r="G26" s="48">
        <v>4</v>
      </c>
    </row>
    <row r="27" spans="1:7" x14ac:dyDescent="0.2">
      <c r="A27" s="48" t="s">
        <v>3473</v>
      </c>
      <c r="B27" s="48" t="s">
        <v>3510</v>
      </c>
      <c r="C27" s="48">
        <v>4.2899999999999999E-5</v>
      </c>
      <c r="D27" s="48" t="s">
        <v>406</v>
      </c>
      <c r="E27" s="48">
        <v>-0.41599999999999998</v>
      </c>
      <c r="F27" s="48" t="s">
        <v>3511</v>
      </c>
      <c r="G27" s="48">
        <v>19</v>
      </c>
    </row>
    <row r="28" spans="1:7" x14ac:dyDescent="0.2">
      <c r="A28" s="48" t="s">
        <v>483</v>
      </c>
      <c r="B28" s="48" t="s">
        <v>3512</v>
      </c>
      <c r="C28" s="48">
        <v>6.8800000000000005E-5</v>
      </c>
      <c r="D28" s="48" t="s">
        <v>406</v>
      </c>
      <c r="E28" s="48">
        <v>-0.218</v>
      </c>
      <c r="F28" s="48" t="s">
        <v>3513</v>
      </c>
      <c r="G28" s="48">
        <v>8</v>
      </c>
    </row>
    <row r="29" spans="1:7" x14ac:dyDescent="0.2">
      <c r="A29" s="48" t="s">
        <v>3514</v>
      </c>
      <c r="B29" s="48" t="s">
        <v>3515</v>
      </c>
      <c r="C29" s="48">
        <v>7.2000000000000002E-5</v>
      </c>
      <c r="D29" s="48" t="s">
        <v>406</v>
      </c>
      <c r="E29" s="48" t="s">
        <v>406</v>
      </c>
      <c r="F29" s="48" t="s">
        <v>3516</v>
      </c>
      <c r="G29" s="48">
        <v>4</v>
      </c>
    </row>
    <row r="30" spans="1:7" x14ac:dyDescent="0.2">
      <c r="A30" s="48" t="s">
        <v>404</v>
      </c>
      <c r="B30" s="48" t="s">
        <v>712</v>
      </c>
      <c r="C30" s="48">
        <v>7.4400000000000006E-5</v>
      </c>
      <c r="D30" s="48" t="s">
        <v>406</v>
      </c>
      <c r="E30" s="48" t="s">
        <v>406</v>
      </c>
      <c r="F30" s="48" t="s">
        <v>3517</v>
      </c>
      <c r="G30" s="48">
        <v>6</v>
      </c>
    </row>
    <row r="31" spans="1:7" x14ac:dyDescent="0.2">
      <c r="A31" s="48" t="s">
        <v>3505</v>
      </c>
      <c r="B31" s="48" t="s">
        <v>3518</v>
      </c>
      <c r="C31" s="48">
        <v>8.0099999999999995E-5</v>
      </c>
      <c r="D31" s="48" t="s">
        <v>406</v>
      </c>
      <c r="E31" s="48">
        <v>-1.129</v>
      </c>
      <c r="F31" s="48" t="s">
        <v>3519</v>
      </c>
      <c r="G31" s="48">
        <v>12</v>
      </c>
    </row>
    <row r="32" spans="1:7" x14ac:dyDescent="0.2">
      <c r="A32" s="48" t="s">
        <v>3473</v>
      </c>
      <c r="B32" s="48" t="s">
        <v>3520</v>
      </c>
      <c r="C32" s="48">
        <v>8.5599999999999994E-5</v>
      </c>
      <c r="D32" s="48" t="s">
        <v>406</v>
      </c>
      <c r="E32" s="48">
        <v>0.36799999999999999</v>
      </c>
      <c r="F32" s="48" t="s">
        <v>3521</v>
      </c>
      <c r="G32" s="48">
        <v>25</v>
      </c>
    </row>
    <row r="33" spans="1:7" x14ac:dyDescent="0.2">
      <c r="A33" s="48" t="s">
        <v>452</v>
      </c>
      <c r="B33" s="48" t="s">
        <v>453</v>
      </c>
      <c r="C33" s="48">
        <v>9.7999999999999997E-5</v>
      </c>
      <c r="D33" s="48" t="s">
        <v>406</v>
      </c>
      <c r="E33" s="48" t="s">
        <v>406</v>
      </c>
      <c r="F33" s="48" t="s">
        <v>454</v>
      </c>
      <c r="G33" s="48">
        <v>2</v>
      </c>
    </row>
    <row r="34" spans="1:7" x14ac:dyDescent="0.2">
      <c r="A34" s="48" t="s">
        <v>3522</v>
      </c>
      <c r="B34" s="48" t="s">
        <v>3523</v>
      </c>
      <c r="C34" s="48">
        <v>9.7999999999999997E-5</v>
      </c>
      <c r="D34" s="48" t="s">
        <v>406</v>
      </c>
      <c r="E34" s="48" t="s">
        <v>406</v>
      </c>
      <c r="F34" s="48" t="s">
        <v>3524</v>
      </c>
      <c r="G34" s="48">
        <v>2</v>
      </c>
    </row>
    <row r="35" spans="1:7" x14ac:dyDescent="0.2">
      <c r="A35" s="48" t="s">
        <v>449</v>
      </c>
      <c r="B35" s="48" t="s">
        <v>3525</v>
      </c>
      <c r="C35" s="48">
        <v>1.01E-4</v>
      </c>
      <c r="D35" s="48" t="s">
        <v>406</v>
      </c>
      <c r="E35" s="48" t="s">
        <v>406</v>
      </c>
      <c r="F35" s="48" t="s">
        <v>3526</v>
      </c>
      <c r="G35" s="48">
        <v>4</v>
      </c>
    </row>
    <row r="36" spans="1:7" x14ac:dyDescent="0.2">
      <c r="A36" s="48" t="s">
        <v>1210</v>
      </c>
      <c r="B36" s="48" t="s">
        <v>3527</v>
      </c>
      <c r="C36" s="48">
        <v>1.02E-4</v>
      </c>
      <c r="D36" s="48" t="s">
        <v>406</v>
      </c>
      <c r="E36" s="48" t="s">
        <v>406</v>
      </c>
      <c r="F36" s="48" t="s">
        <v>3528</v>
      </c>
      <c r="G36" s="48">
        <v>10</v>
      </c>
    </row>
    <row r="37" spans="1:7" x14ac:dyDescent="0.2">
      <c r="A37" s="48" t="s">
        <v>3529</v>
      </c>
      <c r="B37" s="48" t="s">
        <v>3530</v>
      </c>
      <c r="C37" s="48">
        <v>1.1900000000000001E-4</v>
      </c>
      <c r="D37" s="48" t="s">
        <v>406</v>
      </c>
      <c r="E37" s="48">
        <v>0.152</v>
      </c>
      <c r="F37" s="48" t="s">
        <v>3531</v>
      </c>
      <c r="G37" s="48">
        <v>4</v>
      </c>
    </row>
    <row r="38" spans="1:7" x14ac:dyDescent="0.2">
      <c r="A38" s="48" t="s">
        <v>718</v>
      </c>
      <c r="B38" s="48" t="s">
        <v>719</v>
      </c>
      <c r="C38" s="48">
        <v>1.3300000000000001E-4</v>
      </c>
      <c r="D38" s="48" t="s">
        <v>406</v>
      </c>
      <c r="E38" s="48" t="s">
        <v>406</v>
      </c>
      <c r="F38" s="48" t="s">
        <v>3532</v>
      </c>
      <c r="G38" s="48">
        <v>9</v>
      </c>
    </row>
    <row r="39" spans="1:7" x14ac:dyDescent="0.2">
      <c r="A39" s="48" t="s">
        <v>950</v>
      </c>
      <c r="B39" s="48" t="s">
        <v>3533</v>
      </c>
      <c r="C39" s="48">
        <v>1.35E-4</v>
      </c>
      <c r="D39" s="48" t="s">
        <v>406</v>
      </c>
      <c r="E39" s="48">
        <v>-0.79800000000000004</v>
      </c>
      <c r="F39" s="48" t="s">
        <v>3534</v>
      </c>
      <c r="G39" s="48">
        <v>6</v>
      </c>
    </row>
    <row r="40" spans="1:7" x14ac:dyDescent="0.2">
      <c r="A40" s="48" t="s">
        <v>3473</v>
      </c>
      <c r="B40" s="48" t="s">
        <v>3535</v>
      </c>
      <c r="C40" s="48">
        <v>1.46E-4</v>
      </c>
      <c r="D40" s="48" t="s">
        <v>406</v>
      </c>
      <c r="E40" s="48">
        <v>-0.85599999999999998</v>
      </c>
      <c r="F40" s="48" t="s">
        <v>3536</v>
      </c>
      <c r="G40" s="48">
        <v>16</v>
      </c>
    </row>
    <row r="41" spans="1:7" x14ac:dyDescent="0.2">
      <c r="A41" s="48" t="s">
        <v>503</v>
      </c>
      <c r="B41" s="48" t="s">
        <v>3537</v>
      </c>
      <c r="C41" s="48">
        <v>1.7100000000000001E-4</v>
      </c>
      <c r="D41" s="48" t="s">
        <v>406</v>
      </c>
      <c r="E41" s="48">
        <v>-1.33</v>
      </c>
      <c r="F41" s="48" t="s">
        <v>3538</v>
      </c>
      <c r="G41" s="48">
        <v>192</v>
      </c>
    </row>
    <row r="42" spans="1:7" x14ac:dyDescent="0.2">
      <c r="A42" s="48" t="s">
        <v>3539</v>
      </c>
      <c r="B42" s="48" t="s">
        <v>3540</v>
      </c>
      <c r="C42" s="48">
        <v>1.7100000000000001E-4</v>
      </c>
      <c r="D42" s="48" t="s">
        <v>406</v>
      </c>
      <c r="E42" s="48">
        <v>-0.113</v>
      </c>
      <c r="F42" s="48" t="s">
        <v>3541</v>
      </c>
      <c r="G42" s="48">
        <v>18</v>
      </c>
    </row>
    <row r="43" spans="1:7" x14ac:dyDescent="0.2">
      <c r="A43" s="48" t="s">
        <v>471</v>
      </c>
      <c r="B43" s="48" t="s">
        <v>3542</v>
      </c>
      <c r="C43" s="48">
        <v>1.7799999999999999E-4</v>
      </c>
      <c r="D43" s="48" t="s">
        <v>406</v>
      </c>
      <c r="E43" s="48" t="s">
        <v>406</v>
      </c>
      <c r="F43" s="48" t="s">
        <v>3543</v>
      </c>
      <c r="G43" s="48">
        <v>7</v>
      </c>
    </row>
    <row r="44" spans="1:7" x14ac:dyDescent="0.2">
      <c r="A44" s="48" t="s">
        <v>3473</v>
      </c>
      <c r="B44" s="48" t="s">
        <v>3544</v>
      </c>
      <c r="C44" s="48">
        <v>1.8699999999999999E-4</v>
      </c>
      <c r="D44" s="48" t="s">
        <v>406</v>
      </c>
      <c r="E44" s="48">
        <v>1.4970000000000001</v>
      </c>
      <c r="F44" s="48" t="s">
        <v>3545</v>
      </c>
      <c r="G44" s="48">
        <v>12</v>
      </c>
    </row>
    <row r="45" spans="1:7" x14ac:dyDescent="0.2">
      <c r="A45" s="48" t="s">
        <v>3546</v>
      </c>
      <c r="B45" s="48" t="s">
        <v>3547</v>
      </c>
      <c r="C45" s="48">
        <v>1.8900000000000001E-4</v>
      </c>
      <c r="D45" s="48" t="s">
        <v>406</v>
      </c>
      <c r="E45" s="48">
        <v>-0.86299999999999999</v>
      </c>
      <c r="F45" s="48" t="s">
        <v>3548</v>
      </c>
      <c r="G45" s="48">
        <v>16</v>
      </c>
    </row>
    <row r="46" spans="1:7" x14ac:dyDescent="0.2">
      <c r="A46" s="48" t="s">
        <v>404</v>
      </c>
      <c r="B46" s="48" t="s">
        <v>3549</v>
      </c>
      <c r="C46" s="48">
        <v>2.1100000000000001E-4</v>
      </c>
      <c r="D46" s="48" t="s">
        <v>406</v>
      </c>
      <c r="E46" s="48" t="s">
        <v>406</v>
      </c>
      <c r="F46" s="48" t="s">
        <v>3550</v>
      </c>
      <c r="G46" s="48">
        <v>4</v>
      </c>
    </row>
    <row r="47" spans="1:7" x14ac:dyDescent="0.2">
      <c r="A47" s="48" t="s">
        <v>3500</v>
      </c>
      <c r="B47" s="48" t="s">
        <v>3551</v>
      </c>
      <c r="C47" s="48">
        <v>2.22E-4</v>
      </c>
      <c r="D47" s="48" t="s">
        <v>406</v>
      </c>
      <c r="E47" s="48" t="s">
        <v>406</v>
      </c>
      <c r="F47" s="48" t="s">
        <v>3552</v>
      </c>
      <c r="G47" s="48">
        <v>10</v>
      </c>
    </row>
    <row r="48" spans="1:7" x14ac:dyDescent="0.2">
      <c r="A48" s="48" t="s">
        <v>503</v>
      </c>
      <c r="B48" s="48" t="s">
        <v>3553</v>
      </c>
      <c r="C48" s="48">
        <v>2.3599999999999999E-4</v>
      </c>
      <c r="D48" s="48" t="s">
        <v>406</v>
      </c>
      <c r="E48" s="48" t="s">
        <v>406</v>
      </c>
      <c r="F48" s="48" t="s">
        <v>3554</v>
      </c>
      <c r="G48" s="48">
        <v>10</v>
      </c>
    </row>
    <row r="49" spans="1:7" x14ac:dyDescent="0.2">
      <c r="A49" s="48" t="s">
        <v>3555</v>
      </c>
      <c r="B49" s="48" t="s">
        <v>3556</v>
      </c>
      <c r="C49" s="48">
        <v>2.6899999999999998E-4</v>
      </c>
      <c r="D49" s="48" t="s">
        <v>406</v>
      </c>
      <c r="E49" s="48">
        <v>-1.177</v>
      </c>
      <c r="F49" s="48" t="s">
        <v>3557</v>
      </c>
      <c r="G49" s="48">
        <v>9</v>
      </c>
    </row>
    <row r="50" spans="1:7" x14ac:dyDescent="0.2">
      <c r="A50" s="48" t="s">
        <v>1198</v>
      </c>
      <c r="B50" s="48" t="s">
        <v>3558</v>
      </c>
      <c r="C50" s="48">
        <v>2.92E-4</v>
      </c>
      <c r="D50" s="48" t="s">
        <v>406</v>
      </c>
      <c r="E50" s="48" t="s">
        <v>406</v>
      </c>
      <c r="F50" s="48" t="s">
        <v>3559</v>
      </c>
      <c r="G50" s="48">
        <v>2</v>
      </c>
    </row>
    <row r="51" spans="1:7" x14ac:dyDescent="0.2">
      <c r="A51" s="48" t="s">
        <v>832</v>
      </c>
      <c r="B51" s="48" t="s">
        <v>3560</v>
      </c>
      <c r="C51" s="48">
        <v>2.92E-4</v>
      </c>
      <c r="D51" s="48" t="s">
        <v>406</v>
      </c>
      <c r="E51" s="48" t="s">
        <v>406</v>
      </c>
      <c r="F51" s="48" t="s">
        <v>3559</v>
      </c>
      <c r="G51" s="48">
        <v>2</v>
      </c>
    </row>
    <row r="52" spans="1:7" x14ac:dyDescent="0.2">
      <c r="A52" s="48" t="s">
        <v>3561</v>
      </c>
      <c r="B52" s="48" t="s">
        <v>3562</v>
      </c>
      <c r="C52" s="48">
        <v>2.92E-4</v>
      </c>
      <c r="D52" s="48" t="s">
        <v>406</v>
      </c>
      <c r="E52" s="48" t="s">
        <v>406</v>
      </c>
      <c r="F52" s="48" t="s">
        <v>3559</v>
      </c>
      <c r="G52" s="48">
        <v>2</v>
      </c>
    </row>
    <row r="53" spans="1:7" x14ac:dyDescent="0.2">
      <c r="A53" s="48" t="s">
        <v>404</v>
      </c>
      <c r="B53" s="48" t="s">
        <v>3563</v>
      </c>
      <c r="C53" s="48">
        <v>3.2299999999999999E-4</v>
      </c>
      <c r="D53" s="48" t="s">
        <v>406</v>
      </c>
      <c r="E53" s="48" t="s">
        <v>406</v>
      </c>
      <c r="F53" s="48" t="s">
        <v>3564</v>
      </c>
      <c r="G53" s="48">
        <v>3</v>
      </c>
    </row>
    <row r="54" spans="1:7" x14ac:dyDescent="0.2">
      <c r="A54" s="48" t="s">
        <v>3505</v>
      </c>
      <c r="B54" s="48" t="s">
        <v>3565</v>
      </c>
      <c r="C54" s="48">
        <v>3.5399999999999999E-4</v>
      </c>
      <c r="D54" s="48" t="s">
        <v>406</v>
      </c>
      <c r="E54" s="48">
        <v>-0.10100000000000001</v>
      </c>
      <c r="F54" s="48" t="s">
        <v>3566</v>
      </c>
      <c r="G54" s="48">
        <v>16</v>
      </c>
    </row>
    <row r="55" spans="1:7" x14ac:dyDescent="0.2">
      <c r="A55" s="48" t="s">
        <v>3567</v>
      </c>
      <c r="B55" s="48" t="s">
        <v>3568</v>
      </c>
      <c r="C55" s="48">
        <v>3.7500000000000001E-4</v>
      </c>
      <c r="D55" s="48" t="s">
        <v>406</v>
      </c>
      <c r="E55" s="48" t="s">
        <v>406</v>
      </c>
      <c r="F55" s="48" t="s">
        <v>3569</v>
      </c>
      <c r="G55" s="48">
        <v>5</v>
      </c>
    </row>
    <row r="56" spans="1:7" x14ac:dyDescent="0.2">
      <c r="A56" s="48" t="s">
        <v>672</v>
      </c>
      <c r="B56" s="48" t="s">
        <v>3570</v>
      </c>
      <c r="C56" s="48">
        <v>3.88E-4</v>
      </c>
      <c r="D56" s="48" t="s">
        <v>406</v>
      </c>
      <c r="E56" s="48">
        <v>0</v>
      </c>
      <c r="F56" s="48" t="s">
        <v>3571</v>
      </c>
      <c r="G56" s="48">
        <v>4</v>
      </c>
    </row>
    <row r="57" spans="1:7" x14ac:dyDescent="0.2">
      <c r="A57" s="48" t="s">
        <v>3572</v>
      </c>
      <c r="B57" s="48" t="s">
        <v>3573</v>
      </c>
      <c r="C57" s="48">
        <v>4.0099999999999999E-4</v>
      </c>
      <c r="D57" s="48" t="s">
        <v>406</v>
      </c>
      <c r="E57" s="48" t="s">
        <v>406</v>
      </c>
      <c r="F57" s="48" t="s">
        <v>3574</v>
      </c>
      <c r="G57" s="48">
        <v>3</v>
      </c>
    </row>
    <row r="58" spans="1:7" x14ac:dyDescent="0.2">
      <c r="A58" s="48" t="s">
        <v>1210</v>
      </c>
      <c r="B58" s="48" t="s">
        <v>1211</v>
      </c>
      <c r="C58" s="48">
        <v>4.2900000000000002E-4</v>
      </c>
      <c r="D58" s="48" t="s">
        <v>406</v>
      </c>
      <c r="E58" s="48">
        <v>1.9410000000000001</v>
      </c>
      <c r="F58" s="48" t="s">
        <v>3575</v>
      </c>
      <c r="G58" s="48">
        <v>30</v>
      </c>
    </row>
    <row r="59" spans="1:7" x14ac:dyDescent="0.2">
      <c r="A59" s="48" t="s">
        <v>885</v>
      </c>
      <c r="B59" s="48" t="s">
        <v>3576</v>
      </c>
      <c r="C59" s="48">
        <v>4.3199999999999998E-4</v>
      </c>
      <c r="D59" s="48" t="s">
        <v>406</v>
      </c>
      <c r="E59" s="48" t="s">
        <v>406</v>
      </c>
      <c r="F59" s="48" t="s">
        <v>3577</v>
      </c>
      <c r="G59" s="48">
        <v>14</v>
      </c>
    </row>
    <row r="60" spans="1:7" x14ac:dyDescent="0.2">
      <c r="A60" s="48" t="s">
        <v>404</v>
      </c>
      <c r="B60" s="48" t="s">
        <v>3578</v>
      </c>
      <c r="C60" s="48">
        <v>4.3300000000000001E-4</v>
      </c>
      <c r="D60" s="48" t="s">
        <v>406</v>
      </c>
      <c r="E60" s="48" t="s">
        <v>406</v>
      </c>
      <c r="F60" s="48" t="s">
        <v>3579</v>
      </c>
      <c r="G60" s="48">
        <v>4</v>
      </c>
    </row>
    <row r="61" spans="1:7" x14ac:dyDescent="0.2">
      <c r="A61" s="48" t="s">
        <v>885</v>
      </c>
      <c r="B61" s="48" t="s">
        <v>3580</v>
      </c>
      <c r="C61" s="48">
        <v>4.5800000000000002E-4</v>
      </c>
      <c r="D61" s="48" t="s">
        <v>406</v>
      </c>
      <c r="E61" s="48" t="s">
        <v>406</v>
      </c>
      <c r="F61" s="48" t="s">
        <v>3581</v>
      </c>
      <c r="G61" s="48">
        <v>12</v>
      </c>
    </row>
    <row r="62" spans="1:7" x14ac:dyDescent="0.2">
      <c r="A62" s="48" t="s">
        <v>3582</v>
      </c>
      <c r="B62" s="48" t="s">
        <v>3583</v>
      </c>
      <c r="C62" s="48">
        <v>4.8999999999999998E-4</v>
      </c>
      <c r="D62" s="48" t="s">
        <v>406</v>
      </c>
      <c r="E62" s="48" t="s">
        <v>406</v>
      </c>
      <c r="F62" s="48" t="s">
        <v>3584</v>
      </c>
      <c r="G62" s="48">
        <v>3</v>
      </c>
    </row>
    <row r="63" spans="1:7" x14ac:dyDescent="0.2">
      <c r="A63" s="48" t="s">
        <v>950</v>
      </c>
      <c r="B63" s="48" t="s">
        <v>3585</v>
      </c>
      <c r="C63" s="48">
        <v>5.4100000000000003E-4</v>
      </c>
      <c r="D63" s="48" t="s">
        <v>406</v>
      </c>
      <c r="E63" s="48" t="s">
        <v>406</v>
      </c>
      <c r="F63" s="48" t="s">
        <v>3586</v>
      </c>
      <c r="G63" s="48">
        <v>18</v>
      </c>
    </row>
    <row r="64" spans="1:7" x14ac:dyDescent="0.2">
      <c r="A64" s="48" t="s">
        <v>3546</v>
      </c>
      <c r="B64" s="48" t="s">
        <v>3587</v>
      </c>
      <c r="C64" s="48">
        <v>5.71E-4</v>
      </c>
      <c r="D64" s="48" t="s">
        <v>406</v>
      </c>
      <c r="E64" s="48" t="s">
        <v>406</v>
      </c>
      <c r="F64" s="48" t="s">
        <v>3588</v>
      </c>
      <c r="G64" s="48">
        <v>6</v>
      </c>
    </row>
    <row r="65" spans="1:7" x14ac:dyDescent="0.2">
      <c r="A65" s="48" t="s">
        <v>471</v>
      </c>
      <c r="B65" s="48" t="s">
        <v>3589</v>
      </c>
      <c r="C65" s="48">
        <v>5.8E-4</v>
      </c>
      <c r="D65" s="48" t="s">
        <v>406</v>
      </c>
      <c r="E65" s="48" t="s">
        <v>406</v>
      </c>
      <c r="F65" s="48" t="s">
        <v>3559</v>
      </c>
      <c r="G65" s="48">
        <v>2</v>
      </c>
    </row>
    <row r="66" spans="1:7" x14ac:dyDescent="0.2">
      <c r="A66" s="48" t="s">
        <v>3582</v>
      </c>
      <c r="B66" s="48" t="s">
        <v>3590</v>
      </c>
      <c r="C66" s="48">
        <v>5.8E-4</v>
      </c>
      <c r="D66" s="48" t="s">
        <v>406</v>
      </c>
      <c r="E66" s="48" t="s">
        <v>406</v>
      </c>
      <c r="F66" s="48" t="s">
        <v>3559</v>
      </c>
      <c r="G66" s="48">
        <v>2</v>
      </c>
    </row>
    <row r="67" spans="1:7" x14ac:dyDescent="0.2">
      <c r="A67" s="48" t="s">
        <v>404</v>
      </c>
      <c r="B67" s="48" t="s">
        <v>3591</v>
      </c>
      <c r="C67" s="48">
        <v>5.8E-4</v>
      </c>
      <c r="D67" s="48" t="s">
        <v>406</v>
      </c>
      <c r="E67" s="48" t="s">
        <v>406</v>
      </c>
      <c r="F67" s="48" t="s">
        <v>3592</v>
      </c>
      <c r="G67" s="48">
        <v>2</v>
      </c>
    </row>
    <row r="68" spans="1:7" x14ac:dyDescent="0.2">
      <c r="A68" s="48" t="s">
        <v>583</v>
      </c>
      <c r="B68" s="48" t="s">
        <v>3593</v>
      </c>
      <c r="C68" s="48">
        <v>5.8E-4</v>
      </c>
      <c r="D68" s="48" t="s">
        <v>406</v>
      </c>
      <c r="E68" s="48" t="s">
        <v>406</v>
      </c>
      <c r="F68" s="48" t="s">
        <v>3594</v>
      </c>
      <c r="G68" s="48">
        <v>2</v>
      </c>
    </row>
    <row r="69" spans="1:7" x14ac:dyDescent="0.2">
      <c r="A69" s="48" t="s">
        <v>3595</v>
      </c>
      <c r="B69" s="48" t="s">
        <v>3596</v>
      </c>
      <c r="C69" s="48">
        <v>5.8E-4</v>
      </c>
      <c r="D69" s="48" t="s">
        <v>406</v>
      </c>
      <c r="E69" s="48" t="s">
        <v>406</v>
      </c>
      <c r="F69" s="48" t="s">
        <v>3597</v>
      </c>
      <c r="G69" s="48">
        <v>2</v>
      </c>
    </row>
    <row r="70" spans="1:7" x14ac:dyDescent="0.2">
      <c r="A70" s="48" t="s">
        <v>404</v>
      </c>
      <c r="B70" s="48" t="s">
        <v>3598</v>
      </c>
      <c r="C70" s="48">
        <v>5.8E-4</v>
      </c>
      <c r="D70" s="48" t="s">
        <v>406</v>
      </c>
      <c r="E70" s="48" t="s">
        <v>406</v>
      </c>
      <c r="F70" s="48" t="s">
        <v>3599</v>
      </c>
      <c r="G70" s="48">
        <v>2</v>
      </c>
    </row>
    <row r="71" spans="1:7" x14ac:dyDescent="0.2">
      <c r="A71" s="48" t="s">
        <v>404</v>
      </c>
      <c r="B71" s="48" t="s">
        <v>3600</v>
      </c>
      <c r="C71" s="48">
        <v>5.8E-4</v>
      </c>
      <c r="D71" s="48" t="s">
        <v>406</v>
      </c>
      <c r="E71" s="48" t="s">
        <v>406</v>
      </c>
      <c r="F71" s="48" t="s">
        <v>3601</v>
      </c>
      <c r="G71" s="48">
        <v>2</v>
      </c>
    </row>
    <row r="72" spans="1:7" x14ac:dyDescent="0.2">
      <c r="A72" s="48" t="s">
        <v>3602</v>
      </c>
      <c r="B72" s="48" t="s">
        <v>3603</v>
      </c>
      <c r="C72" s="48">
        <v>5.9100000000000005E-4</v>
      </c>
      <c r="D72" s="48" t="s">
        <v>406</v>
      </c>
      <c r="E72" s="48" t="s">
        <v>406</v>
      </c>
      <c r="F72" s="48" t="s">
        <v>3604</v>
      </c>
      <c r="G72" s="48">
        <v>3</v>
      </c>
    </row>
    <row r="73" spans="1:7" x14ac:dyDescent="0.2">
      <c r="A73" s="48" t="s">
        <v>503</v>
      </c>
      <c r="B73" s="48" t="s">
        <v>518</v>
      </c>
      <c r="C73" s="48">
        <v>6.4899999999999995E-4</v>
      </c>
      <c r="D73" s="48" t="s">
        <v>406</v>
      </c>
      <c r="E73" s="48">
        <v>-1.034</v>
      </c>
      <c r="F73" s="48" t="s">
        <v>3605</v>
      </c>
      <c r="G73" s="48">
        <v>189</v>
      </c>
    </row>
    <row r="74" spans="1:7" x14ac:dyDescent="0.2">
      <c r="A74" s="48" t="s">
        <v>3606</v>
      </c>
      <c r="B74" s="48" t="s">
        <v>3607</v>
      </c>
      <c r="C74" s="48">
        <v>6.5399999999999996E-4</v>
      </c>
      <c r="D74" s="48" t="s">
        <v>406</v>
      </c>
      <c r="E74" s="48" t="s">
        <v>406</v>
      </c>
      <c r="F74" s="48" t="s">
        <v>3608</v>
      </c>
      <c r="G74" s="48">
        <v>15</v>
      </c>
    </row>
    <row r="75" spans="1:7" x14ac:dyDescent="0.2">
      <c r="A75" s="48" t="s">
        <v>471</v>
      </c>
      <c r="B75" s="48" t="s">
        <v>3609</v>
      </c>
      <c r="C75" s="48">
        <v>6.9899999999999997E-4</v>
      </c>
      <c r="D75" s="48" t="s">
        <v>406</v>
      </c>
      <c r="E75" s="48" t="s">
        <v>406</v>
      </c>
      <c r="F75" s="48" t="s">
        <v>3610</v>
      </c>
      <c r="G75" s="48">
        <v>6</v>
      </c>
    </row>
    <row r="76" spans="1:7" x14ac:dyDescent="0.2">
      <c r="A76" s="48" t="s">
        <v>840</v>
      </c>
      <c r="B76" s="48" t="s">
        <v>3611</v>
      </c>
      <c r="C76" s="48">
        <v>7.3399999999999995E-4</v>
      </c>
      <c r="D76" s="48" t="s">
        <v>406</v>
      </c>
      <c r="E76" s="48" t="s">
        <v>406</v>
      </c>
      <c r="F76" s="48" t="s">
        <v>3612</v>
      </c>
      <c r="G76" s="48">
        <v>6</v>
      </c>
    </row>
    <row r="77" spans="1:7" x14ac:dyDescent="0.2">
      <c r="A77" s="48" t="s">
        <v>840</v>
      </c>
      <c r="B77" s="48" t="s">
        <v>3613</v>
      </c>
      <c r="C77" s="48">
        <v>7.4799999999999997E-4</v>
      </c>
      <c r="D77" s="48" t="s">
        <v>406</v>
      </c>
      <c r="E77" s="48" t="s">
        <v>406</v>
      </c>
      <c r="F77" s="48" t="s">
        <v>3614</v>
      </c>
      <c r="G77" s="48">
        <v>5</v>
      </c>
    </row>
    <row r="78" spans="1:7" x14ac:dyDescent="0.2">
      <c r="A78" s="48" t="s">
        <v>832</v>
      </c>
      <c r="B78" s="48" t="s">
        <v>3615</v>
      </c>
      <c r="C78" s="48">
        <v>8.3000000000000001E-4</v>
      </c>
      <c r="D78" s="48" t="s">
        <v>406</v>
      </c>
      <c r="E78" s="48" t="s">
        <v>406</v>
      </c>
      <c r="F78" s="48" t="s">
        <v>3616</v>
      </c>
      <c r="G78" s="48">
        <v>3</v>
      </c>
    </row>
    <row r="79" spans="1:7" x14ac:dyDescent="0.2">
      <c r="A79" s="48" t="s">
        <v>3617</v>
      </c>
      <c r="B79" s="48" t="s">
        <v>3618</v>
      </c>
      <c r="C79" s="48">
        <v>9.59E-4</v>
      </c>
      <c r="D79" s="48" t="s">
        <v>406</v>
      </c>
      <c r="E79" s="48" t="s">
        <v>406</v>
      </c>
      <c r="F79" s="48" t="s">
        <v>3619</v>
      </c>
      <c r="G79" s="48">
        <v>7</v>
      </c>
    </row>
    <row r="80" spans="1:7" x14ac:dyDescent="0.2">
      <c r="A80" s="48" t="s">
        <v>3620</v>
      </c>
      <c r="B80" s="48" t="s">
        <v>3621</v>
      </c>
      <c r="C80" s="48">
        <v>9.6100000000000005E-4</v>
      </c>
      <c r="D80" s="48" t="s">
        <v>406</v>
      </c>
      <c r="E80" s="48" t="s">
        <v>406</v>
      </c>
      <c r="F80" s="48" t="s">
        <v>3559</v>
      </c>
      <c r="G80" s="48">
        <v>2</v>
      </c>
    </row>
    <row r="81" spans="1:7" x14ac:dyDescent="0.2">
      <c r="A81" s="48" t="s">
        <v>746</v>
      </c>
      <c r="B81" s="48" t="s">
        <v>3622</v>
      </c>
      <c r="C81" s="48">
        <v>9.6100000000000005E-4</v>
      </c>
      <c r="D81" s="48" t="s">
        <v>406</v>
      </c>
      <c r="E81" s="48" t="s">
        <v>406</v>
      </c>
      <c r="F81" s="48" t="s">
        <v>3559</v>
      </c>
      <c r="G81" s="48">
        <v>2</v>
      </c>
    </row>
    <row r="82" spans="1:7" x14ac:dyDescent="0.2">
      <c r="A82" s="48" t="s">
        <v>3623</v>
      </c>
      <c r="B82" s="48" t="s">
        <v>3624</v>
      </c>
      <c r="C82" s="48">
        <v>9.6100000000000005E-4</v>
      </c>
      <c r="D82" s="48" t="s">
        <v>406</v>
      </c>
      <c r="E82" s="48" t="s">
        <v>406</v>
      </c>
      <c r="F82" s="48" t="s">
        <v>3559</v>
      </c>
      <c r="G82" s="48">
        <v>2</v>
      </c>
    </row>
    <row r="83" spans="1:7" x14ac:dyDescent="0.2">
      <c r="A83" s="48" t="s">
        <v>404</v>
      </c>
      <c r="B83" s="48" t="s">
        <v>3625</v>
      </c>
      <c r="C83" s="48">
        <v>9.6100000000000005E-4</v>
      </c>
      <c r="D83" s="48" t="s">
        <v>406</v>
      </c>
      <c r="E83" s="48" t="s">
        <v>406</v>
      </c>
      <c r="F83" s="48" t="s">
        <v>3626</v>
      </c>
      <c r="G83" s="48">
        <v>2</v>
      </c>
    </row>
    <row r="84" spans="1:7" x14ac:dyDescent="0.2">
      <c r="A84" s="48" t="s">
        <v>566</v>
      </c>
      <c r="B84" s="48" t="s">
        <v>3627</v>
      </c>
      <c r="C84" s="48">
        <v>9.6100000000000005E-4</v>
      </c>
      <c r="D84" s="48" t="s">
        <v>406</v>
      </c>
      <c r="E84" s="48" t="s">
        <v>406</v>
      </c>
      <c r="F84" s="48" t="s">
        <v>3628</v>
      </c>
      <c r="G84" s="48">
        <v>2</v>
      </c>
    </row>
    <row r="85" spans="1:7" x14ac:dyDescent="0.2">
      <c r="A85" s="48" t="s">
        <v>3629</v>
      </c>
      <c r="B85" s="48" t="s">
        <v>3630</v>
      </c>
      <c r="C85" s="48">
        <v>1.0200000000000001E-3</v>
      </c>
      <c r="D85" s="48" t="s">
        <v>406</v>
      </c>
      <c r="E85" s="48" t="s">
        <v>406</v>
      </c>
      <c r="F85" s="48" t="s">
        <v>3631</v>
      </c>
      <c r="G85" s="48">
        <v>4</v>
      </c>
    </row>
    <row r="86" spans="1:7" x14ac:dyDescent="0.2">
      <c r="A86" s="48" t="s">
        <v>1101</v>
      </c>
      <c r="B86" s="48" t="s">
        <v>3632</v>
      </c>
      <c r="C86" s="48">
        <v>1.07E-3</v>
      </c>
      <c r="D86" s="48" t="s">
        <v>406</v>
      </c>
      <c r="E86" s="48" t="s">
        <v>406</v>
      </c>
      <c r="F86" s="48" t="s">
        <v>3633</v>
      </c>
      <c r="G86" s="48">
        <v>19</v>
      </c>
    </row>
    <row r="87" spans="1:7" x14ac:dyDescent="0.2">
      <c r="A87" s="48" t="s">
        <v>3473</v>
      </c>
      <c r="B87" s="48" t="s">
        <v>3634</v>
      </c>
      <c r="C87" s="48">
        <v>1.1000000000000001E-3</v>
      </c>
      <c r="D87" s="48" t="s">
        <v>406</v>
      </c>
      <c r="E87" s="48">
        <v>0.82</v>
      </c>
      <c r="F87" s="48" t="s">
        <v>3635</v>
      </c>
      <c r="G87" s="48">
        <v>21</v>
      </c>
    </row>
    <row r="88" spans="1:7" x14ac:dyDescent="0.2">
      <c r="A88" s="48" t="s">
        <v>1131</v>
      </c>
      <c r="B88" s="48" t="s">
        <v>3636</v>
      </c>
      <c r="C88" s="48">
        <v>1.1100000000000001E-3</v>
      </c>
      <c r="D88" s="48" t="s">
        <v>406</v>
      </c>
      <c r="E88" s="48">
        <v>0.29799999999999999</v>
      </c>
      <c r="F88" s="48" t="s">
        <v>3637</v>
      </c>
      <c r="G88" s="48">
        <v>7</v>
      </c>
    </row>
    <row r="89" spans="1:7" x14ac:dyDescent="0.2">
      <c r="A89" s="48" t="s">
        <v>3555</v>
      </c>
      <c r="B89" s="48" t="s">
        <v>3638</v>
      </c>
      <c r="C89" s="48">
        <v>1.1100000000000001E-3</v>
      </c>
      <c r="D89" s="48" t="s">
        <v>406</v>
      </c>
      <c r="E89" s="48">
        <v>-1.177</v>
      </c>
      <c r="F89" s="48" t="s">
        <v>3639</v>
      </c>
      <c r="G89" s="48">
        <v>8</v>
      </c>
    </row>
    <row r="90" spans="1:7" x14ac:dyDescent="0.2">
      <c r="A90" s="48" t="s">
        <v>471</v>
      </c>
      <c r="B90" s="48" t="s">
        <v>3640</v>
      </c>
      <c r="C90" s="48">
        <v>1.1199999999999999E-3</v>
      </c>
      <c r="D90" s="48" t="s">
        <v>406</v>
      </c>
      <c r="E90" s="48" t="s">
        <v>406</v>
      </c>
      <c r="F90" s="48" t="s">
        <v>3641</v>
      </c>
      <c r="G90" s="48">
        <v>3</v>
      </c>
    </row>
    <row r="91" spans="1:7" x14ac:dyDescent="0.2">
      <c r="A91" s="48" t="s">
        <v>483</v>
      </c>
      <c r="B91" s="48" t="s">
        <v>3642</v>
      </c>
      <c r="C91" s="48">
        <v>1.1199999999999999E-3</v>
      </c>
      <c r="D91" s="48" t="s">
        <v>406</v>
      </c>
      <c r="E91" s="48" t="s">
        <v>406</v>
      </c>
      <c r="F91" s="48" t="s">
        <v>3643</v>
      </c>
      <c r="G91" s="48">
        <v>3</v>
      </c>
    </row>
    <row r="92" spans="1:7" x14ac:dyDescent="0.2">
      <c r="A92" s="48" t="s">
        <v>840</v>
      </c>
      <c r="B92" s="48" t="s">
        <v>841</v>
      </c>
      <c r="C92" s="48">
        <v>1.1999999999999999E-3</v>
      </c>
      <c r="D92" s="48" t="s">
        <v>406</v>
      </c>
      <c r="E92" s="48">
        <v>-0.214</v>
      </c>
      <c r="F92" s="48" t="s">
        <v>3644</v>
      </c>
      <c r="G92" s="48">
        <v>38</v>
      </c>
    </row>
    <row r="93" spans="1:7" x14ac:dyDescent="0.2">
      <c r="A93" s="48" t="s">
        <v>3645</v>
      </c>
      <c r="B93" s="48" t="s">
        <v>3646</v>
      </c>
      <c r="C93" s="48">
        <v>1.2199999999999999E-3</v>
      </c>
      <c r="D93" s="48" t="s">
        <v>406</v>
      </c>
      <c r="E93" s="48" t="s">
        <v>406</v>
      </c>
      <c r="F93" s="48" t="s">
        <v>3647</v>
      </c>
      <c r="G93" s="48">
        <v>8</v>
      </c>
    </row>
    <row r="94" spans="1:7" x14ac:dyDescent="0.2">
      <c r="A94" s="48" t="s">
        <v>672</v>
      </c>
      <c r="B94" s="48" t="s">
        <v>3648</v>
      </c>
      <c r="C94" s="48">
        <v>1.2899999999999999E-3</v>
      </c>
      <c r="D94" s="48" t="s">
        <v>406</v>
      </c>
      <c r="E94" s="48" t="s">
        <v>406</v>
      </c>
      <c r="F94" s="48" t="s">
        <v>3649</v>
      </c>
      <c r="G94" s="48">
        <v>3</v>
      </c>
    </row>
    <row r="95" spans="1:7" x14ac:dyDescent="0.2">
      <c r="A95" s="48" t="s">
        <v>404</v>
      </c>
      <c r="B95" s="48" t="s">
        <v>3650</v>
      </c>
      <c r="C95" s="48">
        <v>1.2899999999999999E-3</v>
      </c>
      <c r="D95" s="48" t="s">
        <v>406</v>
      </c>
      <c r="E95" s="48" t="s">
        <v>406</v>
      </c>
      <c r="F95" s="48" t="s">
        <v>3651</v>
      </c>
      <c r="G95" s="48">
        <v>3</v>
      </c>
    </row>
    <row r="96" spans="1:7" x14ac:dyDescent="0.2">
      <c r="A96" s="48" t="s">
        <v>3652</v>
      </c>
      <c r="B96" s="48" t="s">
        <v>3653</v>
      </c>
      <c r="C96" s="48">
        <v>1.2899999999999999E-3</v>
      </c>
      <c r="D96" s="48" t="s">
        <v>406</v>
      </c>
      <c r="E96" s="48" t="s">
        <v>406</v>
      </c>
      <c r="F96" s="48" t="s">
        <v>3584</v>
      </c>
      <c r="G96" s="48">
        <v>3</v>
      </c>
    </row>
    <row r="97" spans="1:7" x14ac:dyDescent="0.2">
      <c r="A97" s="48" t="s">
        <v>622</v>
      </c>
      <c r="B97" s="48" t="s">
        <v>3654</v>
      </c>
      <c r="C97" s="48">
        <v>1.4300000000000001E-3</v>
      </c>
      <c r="D97" s="48" t="s">
        <v>406</v>
      </c>
      <c r="E97" s="48" t="s">
        <v>406</v>
      </c>
      <c r="F97" s="48" t="s">
        <v>3655</v>
      </c>
      <c r="G97" s="48">
        <v>2</v>
      </c>
    </row>
    <row r="98" spans="1:7" x14ac:dyDescent="0.2">
      <c r="A98" s="48" t="s">
        <v>3656</v>
      </c>
      <c r="B98" s="48" t="s">
        <v>3657</v>
      </c>
      <c r="C98" s="48">
        <v>1.4300000000000001E-3</v>
      </c>
      <c r="D98" s="48" t="s">
        <v>406</v>
      </c>
      <c r="E98" s="48" t="s">
        <v>406</v>
      </c>
      <c r="F98" s="48" t="s">
        <v>3658</v>
      </c>
      <c r="G98" s="48">
        <v>2</v>
      </c>
    </row>
    <row r="99" spans="1:7" x14ac:dyDescent="0.2">
      <c r="A99" s="48" t="s">
        <v>3582</v>
      </c>
      <c r="B99" s="48" t="s">
        <v>3659</v>
      </c>
      <c r="C99" s="48">
        <v>1.4300000000000001E-3</v>
      </c>
      <c r="D99" s="48" t="s">
        <v>406</v>
      </c>
      <c r="E99" s="48" t="s">
        <v>406</v>
      </c>
      <c r="F99" s="48" t="s">
        <v>3559</v>
      </c>
      <c r="G99" s="48">
        <v>2</v>
      </c>
    </row>
    <row r="100" spans="1:7" x14ac:dyDescent="0.2">
      <c r="A100" s="48" t="s">
        <v>404</v>
      </c>
      <c r="B100" s="48" t="s">
        <v>3660</v>
      </c>
      <c r="C100" s="48">
        <v>1.4300000000000001E-3</v>
      </c>
      <c r="D100" s="48" t="s">
        <v>406</v>
      </c>
      <c r="E100" s="48" t="s">
        <v>406</v>
      </c>
      <c r="F100" s="48" t="s">
        <v>3661</v>
      </c>
      <c r="G100" s="48">
        <v>2</v>
      </c>
    </row>
    <row r="101" spans="1:7" x14ac:dyDescent="0.2">
      <c r="A101" s="48" t="s">
        <v>1131</v>
      </c>
      <c r="B101" s="48" t="s">
        <v>3662</v>
      </c>
      <c r="C101" s="48">
        <v>1.4300000000000001E-3</v>
      </c>
      <c r="D101" s="48" t="s">
        <v>406</v>
      </c>
      <c r="E101" s="48" t="s">
        <v>406</v>
      </c>
      <c r="F101" s="48" t="s">
        <v>3663</v>
      </c>
      <c r="G101" s="48">
        <v>2</v>
      </c>
    </row>
    <row r="102" spans="1:7" x14ac:dyDescent="0.2">
      <c r="A102" s="48" t="s">
        <v>532</v>
      </c>
      <c r="B102" s="48" t="s">
        <v>3664</v>
      </c>
      <c r="C102" s="48">
        <v>1.4599999999999999E-3</v>
      </c>
      <c r="D102" s="48" t="s">
        <v>406</v>
      </c>
      <c r="E102" s="48" t="s">
        <v>406</v>
      </c>
      <c r="F102" s="48" t="s">
        <v>3665</v>
      </c>
      <c r="G102" s="48">
        <v>18</v>
      </c>
    </row>
    <row r="103" spans="1:7" x14ac:dyDescent="0.2">
      <c r="A103" s="48" t="s">
        <v>503</v>
      </c>
      <c r="B103" s="48" t="s">
        <v>3666</v>
      </c>
      <c r="C103" s="48">
        <v>1.47E-3</v>
      </c>
      <c r="D103" s="48" t="s">
        <v>406</v>
      </c>
      <c r="E103" s="48" t="s">
        <v>406</v>
      </c>
      <c r="F103" s="48" t="s">
        <v>3641</v>
      </c>
      <c r="G103" s="48">
        <v>3</v>
      </c>
    </row>
    <row r="104" spans="1:7" x14ac:dyDescent="0.2">
      <c r="A104" s="48" t="s">
        <v>503</v>
      </c>
      <c r="B104" s="48" t="s">
        <v>3667</v>
      </c>
      <c r="C104" s="48">
        <v>1.6199999999999999E-3</v>
      </c>
      <c r="D104" s="48" t="s">
        <v>406</v>
      </c>
      <c r="E104" s="48">
        <v>-1.6850000000000001</v>
      </c>
      <c r="F104" s="48" t="s">
        <v>3668</v>
      </c>
      <c r="G104" s="48">
        <v>175</v>
      </c>
    </row>
    <row r="105" spans="1:7" x14ac:dyDescent="0.2">
      <c r="A105" s="48" t="s">
        <v>3669</v>
      </c>
      <c r="B105" s="48" t="s">
        <v>3670</v>
      </c>
      <c r="C105" s="48">
        <v>1.89E-3</v>
      </c>
      <c r="D105" s="48" t="s">
        <v>406</v>
      </c>
      <c r="E105" s="48" t="s">
        <v>406</v>
      </c>
      <c r="F105" s="48" t="s">
        <v>3671</v>
      </c>
      <c r="G105" s="48">
        <v>3</v>
      </c>
    </row>
    <row r="106" spans="1:7" x14ac:dyDescent="0.2">
      <c r="A106" s="48" t="s">
        <v>491</v>
      </c>
      <c r="B106" s="48" t="s">
        <v>3672</v>
      </c>
      <c r="C106" s="48">
        <v>1.89E-3</v>
      </c>
      <c r="D106" s="48" t="s">
        <v>406</v>
      </c>
      <c r="E106" s="48">
        <v>1.0669999999999999</v>
      </c>
      <c r="F106" s="48" t="s">
        <v>3673</v>
      </c>
      <c r="G106" s="48">
        <v>4</v>
      </c>
    </row>
    <row r="107" spans="1:7" x14ac:dyDescent="0.2">
      <c r="A107" s="48" t="s">
        <v>3674</v>
      </c>
      <c r="B107" s="48" t="s">
        <v>3675</v>
      </c>
      <c r="C107" s="48">
        <v>1.89E-3</v>
      </c>
      <c r="D107" s="48" t="s">
        <v>3676</v>
      </c>
      <c r="E107" s="48">
        <v>-2.407</v>
      </c>
      <c r="F107" s="48" t="s">
        <v>3677</v>
      </c>
      <c r="G107" s="48">
        <v>8</v>
      </c>
    </row>
    <row r="108" spans="1:7" x14ac:dyDescent="0.2">
      <c r="A108" s="48" t="s">
        <v>443</v>
      </c>
      <c r="B108" s="48" t="s">
        <v>3678</v>
      </c>
      <c r="C108" s="48">
        <v>1.89E-3</v>
      </c>
      <c r="D108" s="48" t="s">
        <v>406</v>
      </c>
      <c r="E108" s="48">
        <v>-1.016</v>
      </c>
      <c r="F108" s="48" t="s">
        <v>3679</v>
      </c>
      <c r="G108" s="48">
        <v>69</v>
      </c>
    </row>
    <row r="109" spans="1:7" x14ac:dyDescent="0.2">
      <c r="A109" s="48" t="s">
        <v>3680</v>
      </c>
      <c r="B109" s="48" t="s">
        <v>3681</v>
      </c>
      <c r="C109" s="48">
        <v>1.99E-3</v>
      </c>
      <c r="D109" s="48" t="s">
        <v>406</v>
      </c>
      <c r="E109" s="48" t="s">
        <v>406</v>
      </c>
      <c r="F109" s="48" t="s">
        <v>3559</v>
      </c>
      <c r="G109" s="48">
        <v>2</v>
      </c>
    </row>
    <row r="110" spans="1:7" x14ac:dyDescent="0.2">
      <c r="A110" s="48" t="s">
        <v>446</v>
      </c>
      <c r="B110" s="48" t="s">
        <v>704</v>
      </c>
      <c r="C110" s="48">
        <v>1.99E-3</v>
      </c>
      <c r="D110" s="48" t="s">
        <v>406</v>
      </c>
      <c r="E110" s="48" t="s">
        <v>406</v>
      </c>
      <c r="F110" s="48" t="s">
        <v>3592</v>
      </c>
      <c r="G110" s="48">
        <v>2</v>
      </c>
    </row>
    <row r="111" spans="1:7" x14ac:dyDescent="0.2">
      <c r="A111" s="48" t="s">
        <v>3682</v>
      </c>
      <c r="B111" s="48" t="s">
        <v>3683</v>
      </c>
      <c r="C111" s="48">
        <v>2.1099999999999999E-3</v>
      </c>
      <c r="D111" s="48" t="s">
        <v>406</v>
      </c>
      <c r="E111" s="48">
        <v>-1.3420000000000001</v>
      </c>
      <c r="F111" s="48" t="s">
        <v>3684</v>
      </c>
      <c r="G111" s="48">
        <v>7</v>
      </c>
    </row>
    <row r="112" spans="1:7" x14ac:dyDescent="0.2">
      <c r="A112" s="48" t="s">
        <v>3629</v>
      </c>
      <c r="B112" s="48" t="s">
        <v>3685</v>
      </c>
      <c r="C112" s="48">
        <v>2.1199999999999999E-3</v>
      </c>
      <c r="D112" s="48" t="s">
        <v>406</v>
      </c>
      <c r="E112" s="48" t="s">
        <v>406</v>
      </c>
      <c r="F112" s="48" t="s">
        <v>3686</v>
      </c>
      <c r="G112" s="48">
        <v>3</v>
      </c>
    </row>
    <row r="113" spans="1:7" x14ac:dyDescent="0.2">
      <c r="A113" s="48" t="s">
        <v>3687</v>
      </c>
      <c r="B113" s="48" t="s">
        <v>3688</v>
      </c>
      <c r="C113" s="48">
        <v>2.1199999999999999E-3</v>
      </c>
      <c r="D113" s="48" t="s">
        <v>406</v>
      </c>
      <c r="E113" s="48" t="s">
        <v>406</v>
      </c>
      <c r="F113" s="48" t="s">
        <v>3689</v>
      </c>
      <c r="G113" s="48">
        <v>3</v>
      </c>
    </row>
    <row r="114" spans="1:7" x14ac:dyDescent="0.2">
      <c r="A114" s="48" t="s">
        <v>1131</v>
      </c>
      <c r="B114" s="48" t="s">
        <v>3690</v>
      </c>
      <c r="C114" s="48">
        <v>2.16E-3</v>
      </c>
      <c r="D114" s="48" t="s">
        <v>406</v>
      </c>
      <c r="E114" s="48">
        <v>-5.6000000000000001E-2</v>
      </c>
      <c r="F114" s="48" t="s">
        <v>3691</v>
      </c>
      <c r="G114" s="48">
        <v>8</v>
      </c>
    </row>
    <row r="115" spans="1:7" x14ac:dyDescent="0.2">
      <c r="A115" s="48" t="s">
        <v>1033</v>
      </c>
      <c r="B115" s="48" t="s">
        <v>3692</v>
      </c>
      <c r="C115" s="48">
        <v>2.31E-3</v>
      </c>
      <c r="D115" s="48" t="s">
        <v>406</v>
      </c>
      <c r="E115" s="48" t="s">
        <v>406</v>
      </c>
      <c r="F115" s="48" t="s">
        <v>3693</v>
      </c>
      <c r="G115" s="48">
        <v>4</v>
      </c>
    </row>
    <row r="116" spans="1:7" x14ac:dyDescent="0.2">
      <c r="A116" s="48" t="s">
        <v>503</v>
      </c>
      <c r="B116" s="48" t="s">
        <v>687</v>
      </c>
      <c r="C116" s="48">
        <v>2.3500000000000001E-3</v>
      </c>
      <c r="D116" s="48" t="s">
        <v>406</v>
      </c>
      <c r="E116" s="48">
        <v>-1.7250000000000001</v>
      </c>
      <c r="F116" s="48" t="s">
        <v>3694</v>
      </c>
      <c r="G116" s="48">
        <v>173</v>
      </c>
    </row>
    <row r="117" spans="1:7" x14ac:dyDescent="0.2">
      <c r="A117" s="48" t="s">
        <v>3572</v>
      </c>
      <c r="B117" s="48" t="s">
        <v>3695</v>
      </c>
      <c r="C117" s="48">
        <v>2.3600000000000001E-3</v>
      </c>
      <c r="D117" s="48" t="s">
        <v>406</v>
      </c>
      <c r="E117" s="48" t="s">
        <v>406</v>
      </c>
      <c r="F117" s="48" t="s">
        <v>3696</v>
      </c>
      <c r="G117" s="48">
        <v>3</v>
      </c>
    </row>
    <row r="118" spans="1:7" x14ac:dyDescent="0.2">
      <c r="A118" s="48" t="s">
        <v>3546</v>
      </c>
      <c r="B118" s="48" t="s">
        <v>3697</v>
      </c>
      <c r="C118" s="48">
        <v>2.3700000000000001E-3</v>
      </c>
      <c r="D118" s="48" t="s">
        <v>406</v>
      </c>
      <c r="E118" s="48">
        <v>-0.86299999999999999</v>
      </c>
      <c r="F118" s="48" t="s">
        <v>3698</v>
      </c>
      <c r="G118" s="48">
        <v>12</v>
      </c>
    </row>
    <row r="119" spans="1:7" x14ac:dyDescent="0.2">
      <c r="A119" s="48" t="s">
        <v>1362</v>
      </c>
      <c r="B119" s="48" t="s">
        <v>3699</v>
      </c>
      <c r="C119" s="48">
        <v>2.49E-3</v>
      </c>
      <c r="D119" s="48" t="s">
        <v>406</v>
      </c>
      <c r="E119" s="48" t="s">
        <v>406</v>
      </c>
      <c r="F119" s="48" t="s">
        <v>3700</v>
      </c>
      <c r="G119" s="48">
        <v>6</v>
      </c>
    </row>
    <row r="120" spans="1:7" x14ac:dyDescent="0.2">
      <c r="A120" s="48" t="s">
        <v>3701</v>
      </c>
      <c r="B120" s="48" t="s">
        <v>3702</v>
      </c>
      <c r="C120" s="48">
        <v>2.5899999999999999E-3</v>
      </c>
      <c r="D120" s="48" t="s">
        <v>406</v>
      </c>
      <c r="E120" s="48">
        <v>-1.177</v>
      </c>
      <c r="F120" s="48" t="s">
        <v>3703</v>
      </c>
      <c r="G120" s="48">
        <v>9</v>
      </c>
    </row>
    <row r="121" spans="1:7" x14ac:dyDescent="0.2">
      <c r="A121" s="48" t="s">
        <v>561</v>
      </c>
      <c r="B121" s="48" t="s">
        <v>3704</v>
      </c>
      <c r="C121" s="48">
        <v>2.63E-3</v>
      </c>
      <c r="D121" s="48" t="s">
        <v>406</v>
      </c>
      <c r="E121" s="48" t="s">
        <v>406</v>
      </c>
      <c r="F121" s="48" t="s">
        <v>3705</v>
      </c>
      <c r="G121" s="48">
        <v>3</v>
      </c>
    </row>
    <row r="122" spans="1:7" x14ac:dyDescent="0.2">
      <c r="A122" s="48" t="s">
        <v>3706</v>
      </c>
      <c r="B122" s="48" t="s">
        <v>3707</v>
      </c>
      <c r="C122" s="48">
        <v>2.63E-3</v>
      </c>
      <c r="D122" s="48" t="s">
        <v>406</v>
      </c>
      <c r="E122" s="48" t="s">
        <v>406</v>
      </c>
      <c r="F122" s="48" t="s">
        <v>3641</v>
      </c>
      <c r="G122" s="48">
        <v>3</v>
      </c>
    </row>
    <row r="123" spans="1:7" x14ac:dyDescent="0.2">
      <c r="A123" s="48" t="s">
        <v>3708</v>
      </c>
      <c r="B123" s="48" t="s">
        <v>3709</v>
      </c>
      <c r="C123" s="48">
        <v>2.63E-3</v>
      </c>
      <c r="D123" s="48" t="s">
        <v>406</v>
      </c>
      <c r="E123" s="48" t="s">
        <v>406</v>
      </c>
      <c r="F123" s="48" t="s">
        <v>3710</v>
      </c>
      <c r="G123" s="48">
        <v>3</v>
      </c>
    </row>
    <row r="124" spans="1:7" x14ac:dyDescent="0.2">
      <c r="A124" s="48" t="s">
        <v>929</v>
      </c>
      <c r="B124" s="48" t="s">
        <v>3711</v>
      </c>
      <c r="C124" s="48">
        <v>2.64E-3</v>
      </c>
      <c r="D124" s="48" t="s">
        <v>406</v>
      </c>
      <c r="E124" s="48" t="s">
        <v>406</v>
      </c>
      <c r="F124" s="48" t="s">
        <v>3559</v>
      </c>
      <c r="G124" s="48">
        <v>2</v>
      </c>
    </row>
    <row r="125" spans="1:7" x14ac:dyDescent="0.2">
      <c r="A125" s="48" t="s">
        <v>950</v>
      </c>
      <c r="B125" s="48" t="s">
        <v>3712</v>
      </c>
      <c r="C125" s="48">
        <v>2.64E-3</v>
      </c>
      <c r="D125" s="48" t="s">
        <v>406</v>
      </c>
      <c r="E125" s="48" t="s">
        <v>406</v>
      </c>
      <c r="F125" s="48" t="s">
        <v>3713</v>
      </c>
      <c r="G125" s="48">
        <v>2</v>
      </c>
    </row>
    <row r="126" spans="1:7" x14ac:dyDescent="0.2">
      <c r="A126" s="48" t="s">
        <v>419</v>
      </c>
      <c r="B126" s="48" t="s">
        <v>1140</v>
      </c>
      <c r="C126" s="48">
        <v>2.8E-3</v>
      </c>
      <c r="D126" s="48" t="s">
        <v>406</v>
      </c>
      <c r="E126" s="48" t="s">
        <v>406</v>
      </c>
      <c r="F126" s="48" t="s">
        <v>3714</v>
      </c>
      <c r="G126" s="48">
        <v>4</v>
      </c>
    </row>
    <row r="127" spans="1:7" x14ac:dyDescent="0.2">
      <c r="A127" s="48" t="s">
        <v>3715</v>
      </c>
      <c r="B127" s="48" t="s">
        <v>3716</v>
      </c>
      <c r="C127" s="48">
        <v>2.8400000000000001E-3</v>
      </c>
      <c r="D127" s="48" t="s">
        <v>406</v>
      </c>
      <c r="E127" s="48" t="s">
        <v>406</v>
      </c>
      <c r="F127" s="48" t="s">
        <v>3717</v>
      </c>
      <c r="G127" s="48">
        <v>11</v>
      </c>
    </row>
    <row r="128" spans="1:7" x14ac:dyDescent="0.2">
      <c r="A128" s="48" t="s">
        <v>537</v>
      </c>
      <c r="B128" s="48" t="s">
        <v>3718</v>
      </c>
      <c r="C128" s="48">
        <v>2.9099999999999998E-3</v>
      </c>
      <c r="D128" s="48" t="s">
        <v>406</v>
      </c>
      <c r="E128" s="48" t="s">
        <v>406</v>
      </c>
      <c r="F128" s="48" t="s">
        <v>3719</v>
      </c>
      <c r="G128" s="48">
        <v>3</v>
      </c>
    </row>
    <row r="129" spans="1:7" x14ac:dyDescent="0.2">
      <c r="A129" s="48" t="s">
        <v>471</v>
      </c>
      <c r="B129" s="48" t="s">
        <v>3720</v>
      </c>
      <c r="C129" s="48">
        <v>3.0999999999999999E-3</v>
      </c>
      <c r="D129" s="48" t="s">
        <v>406</v>
      </c>
      <c r="E129" s="48" t="s">
        <v>406</v>
      </c>
      <c r="F129" s="48" t="s">
        <v>3721</v>
      </c>
      <c r="G129" s="48">
        <v>39</v>
      </c>
    </row>
    <row r="130" spans="1:7" x14ac:dyDescent="0.2">
      <c r="A130" s="48" t="s">
        <v>885</v>
      </c>
      <c r="B130" s="48" t="s">
        <v>3722</v>
      </c>
      <c r="C130" s="48">
        <v>3.2200000000000002E-3</v>
      </c>
      <c r="D130" s="48" t="s">
        <v>406</v>
      </c>
      <c r="E130" s="48" t="s">
        <v>406</v>
      </c>
      <c r="F130" s="48" t="s">
        <v>3723</v>
      </c>
      <c r="G130" s="48">
        <v>15</v>
      </c>
    </row>
    <row r="131" spans="1:7" x14ac:dyDescent="0.2">
      <c r="A131" s="48" t="s">
        <v>449</v>
      </c>
      <c r="B131" s="48" t="s">
        <v>3724</v>
      </c>
      <c r="C131" s="48">
        <v>3.3500000000000001E-3</v>
      </c>
      <c r="D131" s="48" t="s">
        <v>406</v>
      </c>
      <c r="E131" s="48" t="s">
        <v>406</v>
      </c>
      <c r="F131" s="48" t="s">
        <v>3725</v>
      </c>
      <c r="G131" s="48">
        <v>4</v>
      </c>
    </row>
    <row r="132" spans="1:7" x14ac:dyDescent="0.2">
      <c r="A132" s="48" t="s">
        <v>1131</v>
      </c>
      <c r="B132" s="48" t="s">
        <v>3726</v>
      </c>
      <c r="C132" s="48">
        <v>3.3600000000000001E-3</v>
      </c>
      <c r="D132" s="48" t="s">
        <v>3676</v>
      </c>
      <c r="E132" s="48">
        <v>-2.2000000000000002</v>
      </c>
      <c r="F132" s="48" t="s">
        <v>3727</v>
      </c>
      <c r="G132" s="48">
        <v>5</v>
      </c>
    </row>
    <row r="133" spans="1:7" x14ac:dyDescent="0.2">
      <c r="A133" s="48" t="s">
        <v>3497</v>
      </c>
      <c r="B133" s="48" t="s">
        <v>3728</v>
      </c>
      <c r="C133" s="48">
        <v>3.3700000000000002E-3</v>
      </c>
      <c r="D133" s="48" t="s">
        <v>406</v>
      </c>
      <c r="E133" s="48" t="s">
        <v>406</v>
      </c>
      <c r="F133" s="48" t="s">
        <v>3729</v>
      </c>
      <c r="G133" s="48">
        <v>2</v>
      </c>
    </row>
    <row r="134" spans="1:7" x14ac:dyDescent="0.2">
      <c r="A134" s="48" t="s">
        <v>404</v>
      </c>
      <c r="B134" s="48" t="s">
        <v>802</v>
      </c>
      <c r="C134" s="48">
        <v>3.3700000000000002E-3</v>
      </c>
      <c r="D134" s="48" t="s">
        <v>406</v>
      </c>
      <c r="E134" s="48" t="s">
        <v>406</v>
      </c>
      <c r="F134" s="48" t="s">
        <v>3730</v>
      </c>
      <c r="G134" s="48">
        <v>2</v>
      </c>
    </row>
    <row r="135" spans="1:7" x14ac:dyDescent="0.2">
      <c r="A135" s="48" t="s">
        <v>672</v>
      </c>
      <c r="B135" s="48" t="s">
        <v>3731</v>
      </c>
      <c r="C135" s="48">
        <v>3.5300000000000002E-3</v>
      </c>
      <c r="D135" s="48" t="s">
        <v>406</v>
      </c>
      <c r="E135" s="48" t="s">
        <v>406</v>
      </c>
      <c r="F135" s="48" t="s">
        <v>3732</v>
      </c>
      <c r="G135" s="48">
        <v>3</v>
      </c>
    </row>
    <row r="136" spans="1:7" x14ac:dyDescent="0.2">
      <c r="A136" s="48" t="s">
        <v>3733</v>
      </c>
      <c r="B136" s="48" t="s">
        <v>3734</v>
      </c>
      <c r="C136" s="48">
        <v>3.5300000000000002E-3</v>
      </c>
      <c r="D136" s="48" t="s">
        <v>406</v>
      </c>
      <c r="E136" s="48" t="s">
        <v>406</v>
      </c>
      <c r="F136" s="48" t="s">
        <v>3735</v>
      </c>
      <c r="G136" s="48">
        <v>3</v>
      </c>
    </row>
    <row r="137" spans="1:7" x14ac:dyDescent="0.2">
      <c r="A137" s="48" t="s">
        <v>950</v>
      </c>
      <c r="B137" s="48" t="s">
        <v>3736</v>
      </c>
      <c r="C137" s="48">
        <v>3.5300000000000002E-3</v>
      </c>
      <c r="D137" s="48" t="s">
        <v>406</v>
      </c>
      <c r="E137" s="48" t="s">
        <v>406</v>
      </c>
      <c r="F137" s="48" t="s">
        <v>3737</v>
      </c>
      <c r="G137" s="48">
        <v>3</v>
      </c>
    </row>
    <row r="138" spans="1:7" x14ac:dyDescent="0.2">
      <c r="A138" s="48" t="s">
        <v>3738</v>
      </c>
      <c r="B138" s="48" t="s">
        <v>3739</v>
      </c>
      <c r="C138" s="48">
        <v>3.6600000000000001E-3</v>
      </c>
      <c r="D138" s="48" t="s">
        <v>406</v>
      </c>
      <c r="E138" s="48">
        <v>1.698</v>
      </c>
      <c r="F138" s="48" t="s">
        <v>3740</v>
      </c>
      <c r="G138" s="48">
        <v>11</v>
      </c>
    </row>
    <row r="139" spans="1:7" x14ac:dyDescent="0.2">
      <c r="A139" s="48" t="s">
        <v>3514</v>
      </c>
      <c r="B139" s="48" t="s">
        <v>3741</v>
      </c>
      <c r="C139" s="48">
        <v>3.7699999999999999E-3</v>
      </c>
      <c r="D139" s="48" t="s">
        <v>406</v>
      </c>
      <c r="E139" s="48" t="s">
        <v>406</v>
      </c>
      <c r="F139" s="48" t="s">
        <v>3742</v>
      </c>
      <c r="G139" s="48">
        <v>6</v>
      </c>
    </row>
    <row r="140" spans="1:7" x14ac:dyDescent="0.2">
      <c r="A140" s="48" t="s">
        <v>1101</v>
      </c>
      <c r="B140" s="48" t="s">
        <v>3743</v>
      </c>
      <c r="C140" s="48">
        <v>3.8700000000000002E-3</v>
      </c>
      <c r="D140" s="48" t="s">
        <v>406</v>
      </c>
      <c r="E140" s="48" t="s">
        <v>406</v>
      </c>
      <c r="F140" s="48" t="s">
        <v>3744</v>
      </c>
      <c r="G140" s="48">
        <v>8</v>
      </c>
    </row>
    <row r="141" spans="1:7" x14ac:dyDescent="0.2">
      <c r="A141" s="48" t="s">
        <v>503</v>
      </c>
      <c r="B141" s="48" t="s">
        <v>740</v>
      </c>
      <c r="C141" s="48">
        <v>3.8800000000000002E-3</v>
      </c>
      <c r="D141" s="48" t="s">
        <v>406</v>
      </c>
      <c r="E141" s="48">
        <v>0.112</v>
      </c>
      <c r="F141" s="48" t="s">
        <v>3745</v>
      </c>
      <c r="G141" s="48">
        <v>177</v>
      </c>
    </row>
    <row r="142" spans="1:7" x14ac:dyDescent="0.2">
      <c r="A142" s="48" t="s">
        <v>471</v>
      </c>
      <c r="B142" s="48" t="s">
        <v>3746</v>
      </c>
      <c r="C142" s="48">
        <v>3.9100000000000003E-3</v>
      </c>
      <c r="D142" s="48" t="s">
        <v>406</v>
      </c>
      <c r="E142" s="48" t="s">
        <v>406</v>
      </c>
      <c r="F142" s="48" t="s">
        <v>3747</v>
      </c>
      <c r="G142" s="48">
        <v>41</v>
      </c>
    </row>
    <row r="143" spans="1:7" x14ac:dyDescent="0.2">
      <c r="A143" s="48" t="s">
        <v>3497</v>
      </c>
      <c r="B143" s="48" t="s">
        <v>3748</v>
      </c>
      <c r="C143" s="48">
        <v>3.9100000000000003E-3</v>
      </c>
      <c r="D143" s="48" t="s">
        <v>406</v>
      </c>
      <c r="E143" s="48" t="s">
        <v>406</v>
      </c>
      <c r="F143" s="48" t="s">
        <v>3749</v>
      </c>
      <c r="G143" s="48">
        <v>7</v>
      </c>
    </row>
    <row r="144" spans="1:7" x14ac:dyDescent="0.2">
      <c r="A144" s="48" t="s">
        <v>3750</v>
      </c>
      <c r="B144" s="48" t="s">
        <v>3751</v>
      </c>
      <c r="C144" s="48">
        <v>3.98E-3</v>
      </c>
      <c r="D144" s="48" t="s">
        <v>406</v>
      </c>
      <c r="E144" s="48" t="s">
        <v>406</v>
      </c>
      <c r="F144" s="48" t="s">
        <v>3752</v>
      </c>
      <c r="G144" s="48">
        <v>4</v>
      </c>
    </row>
    <row r="145" spans="1:7" x14ac:dyDescent="0.2">
      <c r="A145" s="48" t="s">
        <v>3505</v>
      </c>
      <c r="B145" s="48" t="s">
        <v>3753</v>
      </c>
      <c r="C145" s="48">
        <v>4.0000000000000001E-3</v>
      </c>
      <c r="D145" s="48" t="s">
        <v>406</v>
      </c>
      <c r="E145" s="48">
        <v>-0.26200000000000001</v>
      </c>
      <c r="F145" s="48" t="s">
        <v>3754</v>
      </c>
      <c r="G145" s="48">
        <v>15</v>
      </c>
    </row>
    <row r="146" spans="1:7" x14ac:dyDescent="0.2">
      <c r="A146" s="48" t="s">
        <v>3755</v>
      </c>
      <c r="B146" s="48" t="s">
        <v>3756</v>
      </c>
      <c r="C146" s="48">
        <v>4.1799999999999997E-3</v>
      </c>
      <c r="D146" s="48" t="s">
        <v>406</v>
      </c>
      <c r="E146" s="48" t="s">
        <v>406</v>
      </c>
      <c r="F146" s="48" t="s">
        <v>3757</v>
      </c>
      <c r="G146" s="48">
        <v>2</v>
      </c>
    </row>
    <row r="147" spans="1:7" x14ac:dyDescent="0.2">
      <c r="A147" s="48" t="s">
        <v>3758</v>
      </c>
      <c r="B147" s="48" t="s">
        <v>3759</v>
      </c>
      <c r="C147" s="48">
        <v>4.1799999999999997E-3</v>
      </c>
      <c r="D147" s="48" t="s">
        <v>406</v>
      </c>
      <c r="E147" s="48" t="s">
        <v>406</v>
      </c>
      <c r="F147" s="48" t="s">
        <v>3760</v>
      </c>
      <c r="G147" s="48">
        <v>2</v>
      </c>
    </row>
    <row r="148" spans="1:7" x14ac:dyDescent="0.2">
      <c r="A148" s="48" t="s">
        <v>3761</v>
      </c>
      <c r="B148" s="48" t="s">
        <v>3762</v>
      </c>
      <c r="C148" s="48">
        <v>4.1799999999999997E-3</v>
      </c>
      <c r="D148" s="48" t="s">
        <v>406</v>
      </c>
      <c r="E148" s="48" t="s">
        <v>406</v>
      </c>
      <c r="F148" s="48" t="s">
        <v>3763</v>
      </c>
      <c r="G148" s="48">
        <v>2</v>
      </c>
    </row>
    <row r="149" spans="1:7" x14ac:dyDescent="0.2">
      <c r="A149" s="48" t="s">
        <v>3546</v>
      </c>
      <c r="B149" s="48" t="s">
        <v>3764</v>
      </c>
      <c r="C149" s="48">
        <v>4.1799999999999997E-3</v>
      </c>
      <c r="D149" s="48" t="s">
        <v>406</v>
      </c>
      <c r="E149" s="48" t="s">
        <v>406</v>
      </c>
      <c r="F149" s="48" t="s">
        <v>3765</v>
      </c>
      <c r="G149" s="48">
        <v>2</v>
      </c>
    </row>
    <row r="150" spans="1:7" x14ac:dyDescent="0.2">
      <c r="A150" s="48" t="s">
        <v>1346</v>
      </c>
      <c r="B150" s="48" t="s">
        <v>3766</v>
      </c>
      <c r="C150" s="48">
        <v>4.1799999999999997E-3</v>
      </c>
      <c r="D150" s="48" t="s">
        <v>406</v>
      </c>
      <c r="E150" s="48" t="s">
        <v>406</v>
      </c>
      <c r="F150" s="48" t="s">
        <v>3767</v>
      </c>
      <c r="G150" s="48">
        <v>2</v>
      </c>
    </row>
    <row r="151" spans="1:7" x14ac:dyDescent="0.2">
      <c r="A151" s="48" t="s">
        <v>590</v>
      </c>
      <c r="B151" s="48" t="s">
        <v>3768</v>
      </c>
      <c r="C151" s="48">
        <v>4.1799999999999997E-3</v>
      </c>
      <c r="D151" s="48" t="s">
        <v>406</v>
      </c>
      <c r="E151" s="48" t="s">
        <v>406</v>
      </c>
      <c r="F151" s="48" t="s">
        <v>3769</v>
      </c>
      <c r="G151" s="48">
        <v>2</v>
      </c>
    </row>
    <row r="152" spans="1:7" x14ac:dyDescent="0.2">
      <c r="A152" s="48" t="s">
        <v>3669</v>
      </c>
      <c r="B152" s="48" t="s">
        <v>3770</v>
      </c>
      <c r="C152" s="48">
        <v>4.1999999999999997E-3</v>
      </c>
      <c r="D152" s="48" t="s">
        <v>406</v>
      </c>
      <c r="E152" s="48" t="s">
        <v>406</v>
      </c>
      <c r="F152" s="48" t="s">
        <v>3771</v>
      </c>
      <c r="G152" s="48">
        <v>4</v>
      </c>
    </row>
    <row r="153" spans="1:7" x14ac:dyDescent="0.2">
      <c r="A153" s="48" t="s">
        <v>3617</v>
      </c>
      <c r="B153" s="48" t="s">
        <v>3772</v>
      </c>
      <c r="C153" s="48">
        <v>4.3E-3</v>
      </c>
      <c r="D153" s="48" t="s">
        <v>406</v>
      </c>
      <c r="E153" s="48" t="s">
        <v>406</v>
      </c>
      <c r="F153" s="48" t="s">
        <v>3773</v>
      </c>
      <c r="G153" s="48">
        <v>5</v>
      </c>
    </row>
    <row r="154" spans="1:7" x14ac:dyDescent="0.2">
      <c r="A154" s="48" t="s">
        <v>3774</v>
      </c>
      <c r="B154" s="48" t="s">
        <v>3775</v>
      </c>
      <c r="C154" s="48">
        <v>4.5900000000000003E-3</v>
      </c>
      <c r="D154" s="48" t="s">
        <v>406</v>
      </c>
      <c r="E154" s="48" t="s">
        <v>406</v>
      </c>
      <c r="F154" s="48" t="s">
        <v>3641</v>
      </c>
      <c r="G154" s="48">
        <v>3</v>
      </c>
    </row>
    <row r="155" spans="1:7" x14ac:dyDescent="0.2">
      <c r="A155" s="48" t="s">
        <v>449</v>
      </c>
      <c r="B155" s="48" t="s">
        <v>3776</v>
      </c>
      <c r="C155" s="48">
        <v>4.6699999999999997E-3</v>
      </c>
      <c r="D155" s="48" t="s">
        <v>406</v>
      </c>
      <c r="E155" s="48" t="s">
        <v>406</v>
      </c>
      <c r="F155" s="48" t="s">
        <v>3777</v>
      </c>
      <c r="G155" s="48">
        <v>4</v>
      </c>
    </row>
    <row r="156" spans="1:7" x14ac:dyDescent="0.2">
      <c r="A156" s="48" t="s">
        <v>672</v>
      </c>
      <c r="B156" s="48" t="s">
        <v>3778</v>
      </c>
      <c r="C156" s="48">
        <v>4.7000000000000002E-3</v>
      </c>
      <c r="D156" s="48" t="s">
        <v>406</v>
      </c>
      <c r="E156" s="48">
        <v>1.5209999999999999</v>
      </c>
      <c r="F156" s="48" t="s">
        <v>3779</v>
      </c>
      <c r="G156" s="48">
        <v>14</v>
      </c>
    </row>
    <row r="157" spans="1:7" x14ac:dyDescent="0.2">
      <c r="A157" s="48" t="s">
        <v>3546</v>
      </c>
      <c r="B157" s="48" t="s">
        <v>3780</v>
      </c>
      <c r="C157" s="48">
        <v>4.7200000000000002E-3</v>
      </c>
      <c r="D157" s="48" t="s">
        <v>406</v>
      </c>
      <c r="E157" s="48">
        <v>-0.152</v>
      </c>
      <c r="F157" s="48" t="s">
        <v>3781</v>
      </c>
      <c r="G157" s="48">
        <v>7</v>
      </c>
    </row>
    <row r="158" spans="1:7" x14ac:dyDescent="0.2">
      <c r="A158" s="48" t="s">
        <v>590</v>
      </c>
      <c r="B158" s="48" t="s">
        <v>1006</v>
      </c>
      <c r="C158" s="48">
        <v>4.7699999999999999E-3</v>
      </c>
      <c r="D158" s="48" t="s">
        <v>406</v>
      </c>
      <c r="E158" s="48">
        <v>0.152</v>
      </c>
      <c r="F158" s="48" t="s">
        <v>3782</v>
      </c>
      <c r="G158" s="48">
        <v>22</v>
      </c>
    </row>
    <row r="159" spans="1:7" x14ac:dyDescent="0.2">
      <c r="A159" s="48" t="s">
        <v>443</v>
      </c>
      <c r="B159" s="48" t="s">
        <v>3783</v>
      </c>
      <c r="C159" s="48">
        <v>4.8399999999999997E-3</v>
      </c>
      <c r="D159" s="48" t="s">
        <v>406</v>
      </c>
      <c r="E159" s="48">
        <v>1.3420000000000001</v>
      </c>
      <c r="F159" s="48" t="s">
        <v>3784</v>
      </c>
      <c r="G159" s="48">
        <v>5</v>
      </c>
    </row>
    <row r="160" spans="1:7" x14ac:dyDescent="0.2">
      <c r="A160" s="48" t="s">
        <v>942</v>
      </c>
      <c r="B160" s="48" t="s">
        <v>943</v>
      </c>
      <c r="C160" s="48">
        <v>4.9199999999999999E-3</v>
      </c>
      <c r="D160" s="48" t="s">
        <v>406</v>
      </c>
      <c r="E160" s="48">
        <v>0.89600000000000002</v>
      </c>
      <c r="F160" s="48" t="s">
        <v>3785</v>
      </c>
      <c r="G160" s="48">
        <v>9</v>
      </c>
    </row>
    <row r="161" spans="1:7" x14ac:dyDescent="0.2">
      <c r="A161" s="48" t="s">
        <v>471</v>
      </c>
      <c r="B161" s="48" t="s">
        <v>3786</v>
      </c>
      <c r="C161" s="48">
        <v>4.9199999999999999E-3</v>
      </c>
      <c r="D161" s="48" t="s">
        <v>406</v>
      </c>
      <c r="E161" s="48" t="s">
        <v>406</v>
      </c>
      <c r="F161" s="48" t="s">
        <v>3787</v>
      </c>
      <c r="G161" s="48">
        <v>4</v>
      </c>
    </row>
    <row r="162" spans="1:7" x14ac:dyDescent="0.2">
      <c r="A162" s="48" t="s">
        <v>929</v>
      </c>
      <c r="B162" s="48" t="s">
        <v>3788</v>
      </c>
      <c r="C162" s="48">
        <v>5.0800000000000003E-3</v>
      </c>
      <c r="D162" s="48" t="s">
        <v>406</v>
      </c>
      <c r="E162" s="48" t="s">
        <v>406</v>
      </c>
      <c r="F162" s="48" t="s">
        <v>3789</v>
      </c>
      <c r="G162" s="48">
        <v>2</v>
      </c>
    </row>
    <row r="163" spans="1:7" x14ac:dyDescent="0.2">
      <c r="A163" s="48" t="s">
        <v>443</v>
      </c>
      <c r="B163" s="48" t="s">
        <v>3790</v>
      </c>
      <c r="C163" s="48">
        <v>5.0800000000000003E-3</v>
      </c>
      <c r="D163" s="48" t="s">
        <v>406</v>
      </c>
      <c r="E163" s="48" t="s">
        <v>406</v>
      </c>
      <c r="F163" s="48" t="s">
        <v>3791</v>
      </c>
      <c r="G163" s="48">
        <v>2</v>
      </c>
    </row>
    <row r="164" spans="1:7" x14ac:dyDescent="0.2">
      <c r="A164" s="48" t="s">
        <v>3792</v>
      </c>
      <c r="B164" s="48" t="s">
        <v>3793</v>
      </c>
      <c r="C164" s="48">
        <v>5.0800000000000003E-3</v>
      </c>
      <c r="D164" s="48" t="s">
        <v>406</v>
      </c>
      <c r="E164" s="48" t="s">
        <v>406</v>
      </c>
      <c r="F164" s="48" t="s">
        <v>3794</v>
      </c>
      <c r="G164" s="48">
        <v>2</v>
      </c>
    </row>
    <row r="165" spans="1:7" x14ac:dyDescent="0.2">
      <c r="A165" s="48" t="s">
        <v>1131</v>
      </c>
      <c r="B165" s="48" t="s">
        <v>3795</v>
      </c>
      <c r="C165" s="48">
        <v>5.0800000000000003E-3</v>
      </c>
      <c r="D165" s="48" t="s">
        <v>406</v>
      </c>
      <c r="E165" s="48" t="s">
        <v>406</v>
      </c>
      <c r="F165" s="48" t="s">
        <v>3796</v>
      </c>
      <c r="G165" s="48">
        <v>2</v>
      </c>
    </row>
    <row r="166" spans="1:7" x14ac:dyDescent="0.2">
      <c r="A166" s="48" t="s">
        <v>3797</v>
      </c>
      <c r="B166" s="48" t="s">
        <v>3798</v>
      </c>
      <c r="C166" s="48">
        <v>5.0800000000000003E-3</v>
      </c>
      <c r="D166" s="48" t="s">
        <v>406</v>
      </c>
      <c r="E166" s="48" t="s">
        <v>406</v>
      </c>
      <c r="F166" s="48" t="s">
        <v>3799</v>
      </c>
      <c r="G166" s="48">
        <v>2</v>
      </c>
    </row>
    <row r="167" spans="1:7" x14ac:dyDescent="0.2">
      <c r="A167" s="48" t="s">
        <v>440</v>
      </c>
      <c r="B167" s="48" t="s">
        <v>3800</v>
      </c>
      <c r="C167" s="48">
        <v>5.1799999999999997E-3</v>
      </c>
      <c r="D167" s="48" t="s">
        <v>406</v>
      </c>
      <c r="E167" s="48" t="s">
        <v>406</v>
      </c>
      <c r="F167" s="48" t="s">
        <v>3801</v>
      </c>
      <c r="G167" s="48">
        <v>4</v>
      </c>
    </row>
    <row r="168" spans="1:7" x14ac:dyDescent="0.2">
      <c r="A168" s="48" t="s">
        <v>3802</v>
      </c>
      <c r="B168" s="48" t="s">
        <v>3803</v>
      </c>
      <c r="C168" s="48">
        <v>5.2199999999999998E-3</v>
      </c>
      <c r="D168" s="48" t="s">
        <v>406</v>
      </c>
      <c r="E168" s="48" t="s">
        <v>406</v>
      </c>
      <c r="F168" s="48" t="s">
        <v>3804</v>
      </c>
      <c r="G168" s="48">
        <v>5</v>
      </c>
    </row>
    <row r="169" spans="1:7" x14ac:dyDescent="0.2">
      <c r="A169" s="48" t="s">
        <v>1101</v>
      </c>
      <c r="B169" s="48" t="s">
        <v>1102</v>
      </c>
      <c r="C169" s="48">
        <v>5.2300000000000003E-3</v>
      </c>
      <c r="D169" s="48" t="s">
        <v>406</v>
      </c>
      <c r="E169" s="48">
        <v>1.2</v>
      </c>
      <c r="F169" s="48" t="s">
        <v>3805</v>
      </c>
      <c r="G169" s="48">
        <v>31</v>
      </c>
    </row>
    <row r="170" spans="1:7" x14ac:dyDescent="0.2">
      <c r="A170" s="48" t="s">
        <v>1131</v>
      </c>
      <c r="B170" s="48" t="s">
        <v>3806</v>
      </c>
      <c r="C170" s="48">
        <v>5.4200000000000003E-3</v>
      </c>
      <c r="D170" s="48" t="s">
        <v>406</v>
      </c>
      <c r="E170" s="48">
        <v>1.0669999999999999</v>
      </c>
      <c r="F170" s="48" t="s">
        <v>3807</v>
      </c>
      <c r="G170" s="48">
        <v>5</v>
      </c>
    </row>
    <row r="171" spans="1:7" x14ac:dyDescent="0.2">
      <c r="A171" s="48" t="s">
        <v>3546</v>
      </c>
      <c r="B171" s="48" t="s">
        <v>3808</v>
      </c>
      <c r="C171" s="48">
        <v>5.62E-3</v>
      </c>
      <c r="D171" s="48" t="s">
        <v>406</v>
      </c>
      <c r="E171" s="48" t="s">
        <v>406</v>
      </c>
      <c r="F171" s="48" t="s">
        <v>3809</v>
      </c>
      <c r="G171" s="48">
        <v>5</v>
      </c>
    </row>
    <row r="172" spans="1:7" x14ac:dyDescent="0.2">
      <c r="A172" s="48" t="s">
        <v>950</v>
      </c>
      <c r="B172" s="48" t="s">
        <v>3810</v>
      </c>
      <c r="C172" s="48">
        <v>5.8399999999999997E-3</v>
      </c>
      <c r="D172" s="48" t="s">
        <v>406</v>
      </c>
      <c r="E172" s="48" t="s">
        <v>406</v>
      </c>
      <c r="F172" s="48" t="s">
        <v>3604</v>
      </c>
      <c r="G172" s="48">
        <v>3</v>
      </c>
    </row>
    <row r="173" spans="1:7" x14ac:dyDescent="0.2">
      <c r="A173" s="48" t="s">
        <v>3811</v>
      </c>
      <c r="B173" s="48" t="s">
        <v>3812</v>
      </c>
      <c r="C173" s="48">
        <v>5.8599999999999998E-3</v>
      </c>
      <c r="D173" s="48" t="s">
        <v>406</v>
      </c>
      <c r="E173" s="48" t="s">
        <v>406</v>
      </c>
      <c r="F173" s="48" t="s">
        <v>3813</v>
      </c>
      <c r="G173" s="48">
        <v>15</v>
      </c>
    </row>
    <row r="174" spans="1:7" x14ac:dyDescent="0.2">
      <c r="A174" s="48" t="s">
        <v>3814</v>
      </c>
      <c r="B174" s="48" t="s">
        <v>3815</v>
      </c>
      <c r="C174" s="48">
        <v>5.8700000000000002E-3</v>
      </c>
      <c r="D174" s="48" t="s">
        <v>406</v>
      </c>
      <c r="E174" s="48">
        <v>1.111</v>
      </c>
      <c r="F174" s="48" t="s">
        <v>3816</v>
      </c>
      <c r="G174" s="48">
        <v>9</v>
      </c>
    </row>
    <row r="175" spans="1:7" x14ac:dyDescent="0.2">
      <c r="A175" s="48" t="s">
        <v>3473</v>
      </c>
      <c r="B175" s="48" t="s">
        <v>3817</v>
      </c>
      <c r="C175" s="48">
        <v>5.8700000000000002E-3</v>
      </c>
      <c r="D175" s="48" t="s">
        <v>406</v>
      </c>
      <c r="E175" s="48">
        <v>1.111</v>
      </c>
      <c r="F175" s="48" t="s">
        <v>3816</v>
      </c>
      <c r="G175" s="48">
        <v>9</v>
      </c>
    </row>
    <row r="176" spans="1:7" x14ac:dyDescent="0.2">
      <c r="A176" s="48" t="s">
        <v>419</v>
      </c>
      <c r="B176" s="48" t="s">
        <v>420</v>
      </c>
      <c r="C176" s="48">
        <v>5.9199999999999999E-3</v>
      </c>
      <c r="D176" s="48" t="s">
        <v>406</v>
      </c>
      <c r="E176" s="48" t="s">
        <v>406</v>
      </c>
      <c r="F176" s="48" t="s">
        <v>3818</v>
      </c>
      <c r="G176" s="48">
        <v>7</v>
      </c>
    </row>
    <row r="177" spans="1:7" x14ac:dyDescent="0.2">
      <c r="A177" s="48" t="s">
        <v>3546</v>
      </c>
      <c r="B177" s="48" t="s">
        <v>3819</v>
      </c>
      <c r="C177" s="48">
        <v>5.9899999999999997E-3</v>
      </c>
      <c r="D177" s="48" t="s">
        <v>406</v>
      </c>
      <c r="E177" s="48" t="s">
        <v>406</v>
      </c>
      <c r="F177" s="48" t="s">
        <v>3820</v>
      </c>
      <c r="G177" s="48">
        <v>6</v>
      </c>
    </row>
    <row r="178" spans="1:7" x14ac:dyDescent="0.2">
      <c r="A178" s="48" t="s">
        <v>483</v>
      </c>
      <c r="B178" s="48" t="s">
        <v>3821</v>
      </c>
      <c r="C178" s="48">
        <v>6.0600000000000003E-3</v>
      </c>
      <c r="D178" s="48" t="s">
        <v>406</v>
      </c>
      <c r="E178" s="48" t="s">
        <v>406</v>
      </c>
      <c r="F178" s="48" t="s">
        <v>3822</v>
      </c>
      <c r="G178" s="48">
        <v>2</v>
      </c>
    </row>
    <row r="179" spans="1:7" x14ac:dyDescent="0.2">
      <c r="A179" s="48" t="s">
        <v>950</v>
      </c>
      <c r="B179" s="48" t="s">
        <v>3823</v>
      </c>
      <c r="C179" s="48">
        <v>6.0600000000000003E-3</v>
      </c>
      <c r="D179" s="48" t="s">
        <v>406</v>
      </c>
      <c r="E179" s="48" t="s">
        <v>406</v>
      </c>
      <c r="F179" s="48" t="s">
        <v>3824</v>
      </c>
      <c r="G179" s="48">
        <v>2</v>
      </c>
    </row>
    <row r="180" spans="1:7" x14ac:dyDescent="0.2">
      <c r="A180" s="48" t="s">
        <v>3825</v>
      </c>
      <c r="B180" s="48" t="s">
        <v>3826</v>
      </c>
      <c r="C180" s="48">
        <v>6.0600000000000003E-3</v>
      </c>
      <c r="D180" s="48" t="s">
        <v>406</v>
      </c>
      <c r="E180" s="48" t="s">
        <v>406</v>
      </c>
      <c r="F180" s="48" t="s">
        <v>3827</v>
      </c>
      <c r="G180" s="48">
        <v>2</v>
      </c>
    </row>
    <row r="181" spans="1:7" x14ac:dyDescent="0.2">
      <c r="A181" s="48" t="s">
        <v>1101</v>
      </c>
      <c r="B181" s="48" t="s">
        <v>3828</v>
      </c>
      <c r="C181" s="48">
        <v>6.0600000000000003E-3</v>
      </c>
      <c r="D181" s="48" t="s">
        <v>406</v>
      </c>
      <c r="E181" s="48" t="s">
        <v>406</v>
      </c>
      <c r="F181" s="48" t="s">
        <v>3829</v>
      </c>
      <c r="G181" s="48">
        <v>2</v>
      </c>
    </row>
    <row r="182" spans="1:7" x14ac:dyDescent="0.2">
      <c r="A182" s="48" t="s">
        <v>503</v>
      </c>
      <c r="B182" s="48" t="s">
        <v>554</v>
      </c>
      <c r="C182" s="48">
        <v>6.28E-3</v>
      </c>
      <c r="D182" s="48" t="s">
        <v>406</v>
      </c>
      <c r="E182" s="48">
        <v>-0.48099999999999998</v>
      </c>
      <c r="F182" s="48" t="s">
        <v>3830</v>
      </c>
      <c r="G182" s="48">
        <v>175</v>
      </c>
    </row>
    <row r="183" spans="1:7" x14ac:dyDescent="0.2">
      <c r="A183" s="48" t="s">
        <v>1194</v>
      </c>
      <c r="B183" s="48" t="s">
        <v>3831</v>
      </c>
      <c r="C183" s="48">
        <v>6.2899999999999996E-3</v>
      </c>
      <c r="D183" s="48" t="s">
        <v>406</v>
      </c>
      <c r="E183" s="48" t="s">
        <v>406</v>
      </c>
      <c r="F183" s="48" t="s">
        <v>3832</v>
      </c>
      <c r="G183" s="48">
        <v>3</v>
      </c>
    </row>
    <row r="184" spans="1:7" x14ac:dyDescent="0.2">
      <c r="A184" s="48" t="s">
        <v>3833</v>
      </c>
      <c r="B184" s="48" t="s">
        <v>3834</v>
      </c>
      <c r="C184" s="48">
        <v>6.3099999999999996E-3</v>
      </c>
      <c r="D184" s="48" t="s">
        <v>406</v>
      </c>
      <c r="E184" s="48" t="s">
        <v>406</v>
      </c>
      <c r="F184" s="48" t="s">
        <v>3835</v>
      </c>
      <c r="G184" s="48">
        <v>4</v>
      </c>
    </row>
    <row r="185" spans="1:7" x14ac:dyDescent="0.2">
      <c r="A185" s="48" t="s">
        <v>3836</v>
      </c>
      <c r="B185" s="48" t="s">
        <v>3837</v>
      </c>
      <c r="C185" s="48">
        <v>6.3699999999999998E-3</v>
      </c>
      <c r="D185" s="48" t="s">
        <v>406</v>
      </c>
      <c r="E185" s="48">
        <v>-1.2190000000000001</v>
      </c>
      <c r="F185" s="48" t="s">
        <v>3838</v>
      </c>
      <c r="G185" s="48">
        <v>7</v>
      </c>
    </row>
    <row r="186" spans="1:7" x14ac:dyDescent="0.2">
      <c r="A186" s="48" t="s">
        <v>1198</v>
      </c>
      <c r="B186" s="48" t="s">
        <v>3839</v>
      </c>
      <c r="C186" s="48">
        <v>6.4900000000000001E-3</v>
      </c>
      <c r="D186" s="48" t="s">
        <v>406</v>
      </c>
      <c r="E186" s="48" t="s">
        <v>406</v>
      </c>
      <c r="F186" s="48" t="s">
        <v>3840</v>
      </c>
      <c r="G186" s="48">
        <v>5</v>
      </c>
    </row>
    <row r="187" spans="1:7" x14ac:dyDescent="0.2">
      <c r="A187" s="48" t="s">
        <v>1362</v>
      </c>
      <c r="B187" s="48" t="s">
        <v>3841</v>
      </c>
      <c r="C187" s="48">
        <v>6.77E-3</v>
      </c>
      <c r="D187" s="48" t="s">
        <v>406</v>
      </c>
      <c r="E187" s="48" t="s">
        <v>406</v>
      </c>
      <c r="F187" s="48" t="s">
        <v>3842</v>
      </c>
      <c r="G187" s="48">
        <v>3</v>
      </c>
    </row>
    <row r="188" spans="1:7" x14ac:dyDescent="0.2">
      <c r="A188" s="48" t="s">
        <v>3843</v>
      </c>
      <c r="B188" s="48" t="s">
        <v>3844</v>
      </c>
      <c r="C188" s="48">
        <v>6.77E-3</v>
      </c>
      <c r="D188" s="48" t="s">
        <v>406</v>
      </c>
      <c r="E188" s="48" t="s">
        <v>406</v>
      </c>
      <c r="F188" s="48" t="s">
        <v>3845</v>
      </c>
      <c r="G188" s="48">
        <v>3</v>
      </c>
    </row>
    <row r="189" spans="1:7" x14ac:dyDescent="0.2">
      <c r="A189" s="48" t="s">
        <v>1362</v>
      </c>
      <c r="B189" s="48" t="s">
        <v>3846</v>
      </c>
      <c r="C189" s="48">
        <v>6.77E-3</v>
      </c>
      <c r="D189" s="48" t="s">
        <v>406</v>
      </c>
      <c r="E189" s="48" t="s">
        <v>406</v>
      </c>
      <c r="F189" s="48" t="s">
        <v>3847</v>
      </c>
      <c r="G189" s="48">
        <v>3</v>
      </c>
    </row>
    <row r="190" spans="1:7" x14ac:dyDescent="0.2">
      <c r="A190" s="48" t="s">
        <v>3687</v>
      </c>
      <c r="B190" s="48" t="s">
        <v>3848</v>
      </c>
      <c r="C190" s="48">
        <v>6.8700000000000002E-3</v>
      </c>
      <c r="D190" s="48" t="s">
        <v>406</v>
      </c>
      <c r="E190" s="48" t="s">
        <v>406</v>
      </c>
      <c r="F190" s="48" t="s">
        <v>3849</v>
      </c>
      <c r="G190" s="48">
        <v>20</v>
      </c>
    </row>
    <row r="191" spans="1:7" x14ac:dyDescent="0.2">
      <c r="A191" s="48" t="s">
        <v>463</v>
      </c>
      <c r="B191" s="48" t="s">
        <v>3850</v>
      </c>
      <c r="C191" s="48">
        <v>6.96E-3</v>
      </c>
      <c r="D191" s="48" t="s">
        <v>406</v>
      </c>
      <c r="E191" s="48" t="s">
        <v>406</v>
      </c>
      <c r="F191" s="48" t="s">
        <v>3851</v>
      </c>
      <c r="G191" s="48">
        <v>5</v>
      </c>
    </row>
    <row r="192" spans="1:7" x14ac:dyDescent="0.2">
      <c r="A192" s="48" t="s">
        <v>3505</v>
      </c>
      <c r="B192" s="48" t="s">
        <v>3852</v>
      </c>
      <c r="C192" s="48">
        <v>7.11E-3</v>
      </c>
      <c r="D192" s="48" t="s">
        <v>406</v>
      </c>
      <c r="E192" s="48" t="s">
        <v>406</v>
      </c>
      <c r="F192" s="48" t="s">
        <v>3853</v>
      </c>
      <c r="G192" s="48">
        <v>6</v>
      </c>
    </row>
    <row r="193" spans="1:7" x14ac:dyDescent="0.2">
      <c r="A193" s="48" t="s">
        <v>3854</v>
      </c>
      <c r="B193" s="48" t="s">
        <v>3855</v>
      </c>
      <c r="C193" s="48">
        <v>7.11E-3</v>
      </c>
      <c r="D193" s="48" t="s">
        <v>406</v>
      </c>
      <c r="E193" s="48" t="s">
        <v>406</v>
      </c>
      <c r="F193" s="48" t="s">
        <v>3856</v>
      </c>
      <c r="G193" s="48">
        <v>2</v>
      </c>
    </row>
    <row r="194" spans="1:7" x14ac:dyDescent="0.2">
      <c r="A194" s="48" t="s">
        <v>3857</v>
      </c>
      <c r="B194" s="48" t="s">
        <v>3858</v>
      </c>
      <c r="C194" s="48">
        <v>7.11E-3</v>
      </c>
      <c r="D194" s="48" t="s">
        <v>406</v>
      </c>
      <c r="E194" s="48" t="s">
        <v>406</v>
      </c>
      <c r="F194" s="48" t="s">
        <v>3856</v>
      </c>
      <c r="G194" s="48">
        <v>2</v>
      </c>
    </row>
    <row r="195" spans="1:7" x14ac:dyDescent="0.2">
      <c r="A195" s="48" t="s">
        <v>3859</v>
      </c>
      <c r="B195" s="48" t="s">
        <v>3860</v>
      </c>
      <c r="C195" s="48">
        <v>7.11E-3</v>
      </c>
      <c r="D195" s="48" t="s">
        <v>406</v>
      </c>
      <c r="E195" s="48" t="s">
        <v>406</v>
      </c>
      <c r="F195" s="48" t="s">
        <v>3861</v>
      </c>
      <c r="G195" s="48">
        <v>2</v>
      </c>
    </row>
    <row r="196" spans="1:7" x14ac:dyDescent="0.2">
      <c r="A196" s="48" t="s">
        <v>404</v>
      </c>
      <c r="B196" s="48" t="s">
        <v>3862</v>
      </c>
      <c r="C196" s="48">
        <v>7.11E-3</v>
      </c>
      <c r="D196" s="48" t="s">
        <v>406</v>
      </c>
      <c r="E196" s="48" t="s">
        <v>406</v>
      </c>
      <c r="F196" s="48" t="s">
        <v>3626</v>
      </c>
      <c r="G196" s="48">
        <v>2</v>
      </c>
    </row>
    <row r="197" spans="1:7" x14ac:dyDescent="0.2">
      <c r="A197" s="48" t="s">
        <v>3733</v>
      </c>
      <c r="B197" s="48" t="s">
        <v>3863</v>
      </c>
      <c r="C197" s="48">
        <v>7.11E-3</v>
      </c>
      <c r="D197" s="48" t="s">
        <v>406</v>
      </c>
      <c r="E197" s="48" t="s">
        <v>406</v>
      </c>
      <c r="F197" s="48" t="s">
        <v>3864</v>
      </c>
      <c r="G197" s="48">
        <v>2</v>
      </c>
    </row>
    <row r="198" spans="1:7" x14ac:dyDescent="0.2">
      <c r="A198" s="48" t="s">
        <v>480</v>
      </c>
      <c r="B198" s="48" t="s">
        <v>3865</v>
      </c>
      <c r="C198" s="48">
        <v>7.11E-3</v>
      </c>
      <c r="D198" s="48" t="s">
        <v>406</v>
      </c>
      <c r="E198" s="48" t="s">
        <v>406</v>
      </c>
      <c r="F198" s="48" t="s">
        <v>3866</v>
      </c>
      <c r="G198" s="48">
        <v>2</v>
      </c>
    </row>
    <row r="199" spans="1:7" x14ac:dyDescent="0.2">
      <c r="A199" s="48" t="s">
        <v>3867</v>
      </c>
      <c r="B199" s="48" t="s">
        <v>3868</v>
      </c>
      <c r="C199" s="48">
        <v>7.11E-3</v>
      </c>
      <c r="D199" s="48" t="s">
        <v>406</v>
      </c>
      <c r="E199" s="48" t="s">
        <v>406</v>
      </c>
      <c r="F199" s="48" t="s">
        <v>3869</v>
      </c>
      <c r="G199" s="48">
        <v>2</v>
      </c>
    </row>
    <row r="200" spans="1:7" x14ac:dyDescent="0.2">
      <c r="A200" s="48" t="s">
        <v>404</v>
      </c>
      <c r="B200" s="48" t="s">
        <v>3870</v>
      </c>
      <c r="C200" s="48">
        <v>7.11E-3</v>
      </c>
      <c r="D200" s="48" t="s">
        <v>406</v>
      </c>
      <c r="E200" s="48" t="s">
        <v>406</v>
      </c>
      <c r="F200" s="48" t="s">
        <v>3871</v>
      </c>
      <c r="G200" s="48">
        <v>2</v>
      </c>
    </row>
    <row r="201" spans="1:7" x14ac:dyDescent="0.2">
      <c r="A201" s="48" t="s">
        <v>573</v>
      </c>
      <c r="B201" s="48" t="s">
        <v>3872</v>
      </c>
      <c r="C201" s="48">
        <v>7.11E-3</v>
      </c>
      <c r="D201" s="48" t="s">
        <v>406</v>
      </c>
      <c r="E201" s="48" t="s">
        <v>406</v>
      </c>
      <c r="F201" s="48" t="s">
        <v>3873</v>
      </c>
      <c r="G201" s="48">
        <v>2</v>
      </c>
    </row>
    <row r="202" spans="1:7" x14ac:dyDescent="0.2">
      <c r="A202" s="48" t="s">
        <v>3546</v>
      </c>
      <c r="B202" s="48" t="s">
        <v>3874</v>
      </c>
      <c r="C202" s="48">
        <v>7.1999999999999998E-3</v>
      </c>
      <c r="D202" s="48" t="s">
        <v>406</v>
      </c>
      <c r="E202" s="48" t="s">
        <v>406</v>
      </c>
      <c r="F202" s="48" t="s">
        <v>3809</v>
      </c>
      <c r="G202" s="48">
        <v>5</v>
      </c>
    </row>
    <row r="203" spans="1:7" x14ac:dyDescent="0.2">
      <c r="A203" s="48" t="s">
        <v>3623</v>
      </c>
      <c r="B203" s="48" t="s">
        <v>3875</v>
      </c>
      <c r="C203" s="48">
        <v>7.26E-3</v>
      </c>
      <c r="D203" s="48" t="s">
        <v>406</v>
      </c>
      <c r="E203" s="48" t="s">
        <v>406</v>
      </c>
      <c r="F203" s="48" t="s">
        <v>3641</v>
      </c>
      <c r="G203" s="48">
        <v>3</v>
      </c>
    </row>
    <row r="204" spans="1:7" x14ac:dyDescent="0.2">
      <c r="A204" s="48" t="s">
        <v>3473</v>
      </c>
      <c r="B204" s="48" t="s">
        <v>3876</v>
      </c>
      <c r="C204" s="48">
        <v>7.3499999999999998E-3</v>
      </c>
      <c r="D204" s="48" t="s">
        <v>406</v>
      </c>
      <c r="E204" s="48">
        <v>1.111</v>
      </c>
      <c r="F204" s="48" t="s">
        <v>3816</v>
      </c>
      <c r="G204" s="48">
        <v>9</v>
      </c>
    </row>
    <row r="205" spans="1:7" x14ac:dyDescent="0.2">
      <c r="A205" s="48" t="s">
        <v>3877</v>
      </c>
      <c r="B205" s="48" t="s">
        <v>3878</v>
      </c>
      <c r="C205" s="48">
        <v>7.5599999999999999E-3</v>
      </c>
      <c r="D205" s="48" t="s">
        <v>406</v>
      </c>
      <c r="E205" s="48">
        <v>-0.46500000000000002</v>
      </c>
      <c r="F205" s="48" t="s">
        <v>3879</v>
      </c>
      <c r="G205" s="48">
        <v>10</v>
      </c>
    </row>
    <row r="206" spans="1:7" x14ac:dyDescent="0.2">
      <c r="A206" s="48" t="s">
        <v>1131</v>
      </c>
      <c r="B206" s="48" t="s">
        <v>3880</v>
      </c>
      <c r="C206" s="48">
        <v>7.7799999999999996E-3</v>
      </c>
      <c r="D206" s="48" t="s">
        <v>406</v>
      </c>
      <c r="E206" s="48" t="s">
        <v>406</v>
      </c>
      <c r="F206" s="48" t="s">
        <v>3881</v>
      </c>
      <c r="G206" s="48">
        <v>3</v>
      </c>
    </row>
    <row r="207" spans="1:7" x14ac:dyDescent="0.2">
      <c r="A207" s="48" t="s">
        <v>503</v>
      </c>
      <c r="B207" s="48" t="s">
        <v>3882</v>
      </c>
      <c r="C207" s="48">
        <v>8.2299999999999995E-3</v>
      </c>
      <c r="D207" s="48" t="s">
        <v>406</v>
      </c>
      <c r="E207" s="48" t="s">
        <v>406</v>
      </c>
      <c r="F207" s="48" t="s">
        <v>3883</v>
      </c>
      <c r="G207" s="48">
        <v>5</v>
      </c>
    </row>
    <row r="208" spans="1:7" x14ac:dyDescent="0.2">
      <c r="A208" s="48" t="s">
        <v>3884</v>
      </c>
      <c r="B208" s="48" t="s">
        <v>3885</v>
      </c>
      <c r="C208" s="48">
        <v>8.2400000000000008E-3</v>
      </c>
      <c r="D208" s="48" t="s">
        <v>406</v>
      </c>
      <c r="E208" s="48" t="s">
        <v>406</v>
      </c>
      <c r="F208" s="48" t="s">
        <v>3559</v>
      </c>
      <c r="G208" s="48">
        <v>2</v>
      </c>
    </row>
    <row r="209" spans="1:7" x14ac:dyDescent="0.2">
      <c r="A209" s="48" t="s">
        <v>3886</v>
      </c>
      <c r="B209" s="48" t="s">
        <v>3887</v>
      </c>
      <c r="C209" s="48">
        <v>8.2400000000000008E-3</v>
      </c>
      <c r="D209" s="48" t="s">
        <v>406</v>
      </c>
      <c r="E209" s="48" t="s">
        <v>406</v>
      </c>
      <c r="F209" s="48" t="s">
        <v>3888</v>
      </c>
      <c r="G209" s="48">
        <v>2</v>
      </c>
    </row>
    <row r="210" spans="1:7" x14ac:dyDescent="0.2">
      <c r="A210" s="48" t="s">
        <v>3889</v>
      </c>
      <c r="B210" s="48" t="s">
        <v>3890</v>
      </c>
      <c r="C210" s="48">
        <v>8.2400000000000008E-3</v>
      </c>
      <c r="D210" s="48" t="s">
        <v>406</v>
      </c>
      <c r="E210" s="48" t="s">
        <v>406</v>
      </c>
      <c r="F210" s="48" t="s">
        <v>3891</v>
      </c>
      <c r="G210" s="48">
        <v>2</v>
      </c>
    </row>
    <row r="211" spans="1:7" x14ac:dyDescent="0.2">
      <c r="A211" s="48" t="s">
        <v>812</v>
      </c>
      <c r="B211" s="48" t="s">
        <v>813</v>
      </c>
      <c r="C211" s="48">
        <v>8.26E-3</v>
      </c>
      <c r="D211" s="48" t="s">
        <v>406</v>
      </c>
      <c r="E211" s="48">
        <v>-1.2529999999999999</v>
      </c>
      <c r="F211" s="48" t="s">
        <v>3892</v>
      </c>
      <c r="G211" s="48">
        <v>86</v>
      </c>
    </row>
    <row r="212" spans="1:7" x14ac:dyDescent="0.2">
      <c r="A212" s="48" t="s">
        <v>3500</v>
      </c>
      <c r="B212" s="48" t="s">
        <v>3893</v>
      </c>
      <c r="C212" s="48">
        <v>8.2799999999999992E-3</v>
      </c>
      <c r="D212" s="48" t="s">
        <v>406</v>
      </c>
      <c r="E212" s="48" t="s">
        <v>406</v>
      </c>
      <c r="F212" s="48" t="s">
        <v>3894</v>
      </c>
      <c r="G212" s="48">
        <v>4</v>
      </c>
    </row>
    <row r="213" spans="1:7" x14ac:dyDescent="0.2">
      <c r="A213" s="48" t="s">
        <v>3500</v>
      </c>
      <c r="B213" s="48" t="s">
        <v>3895</v>
      </c>
      <c r="C213" s="48">
        <v>8.5100000000000002E-3</v>
      </c>
      <c r="D213" s="48" t="s">
        <v>406</v>
      </c>
      <c r="E213" s="48" t="s">
        <v>406</v>
      </c>
      <c r="F213" s="48" t="s">
        <v>3896</v>
      </c>
      <c r="G213" s="48">
        <v>5</v>
      </c>
    </row>
    <row r="214" spans="1:7" x14ac:dyDescent="0.2">
      <c r="A214" s="48" t="s">
        <v>1362</v>
      </c>
      <c r="B214" s="48" t="s">
        <v>3897</v>
      </c>
      <c r="C214" s="48">
        <v>8.5100000000000002E-3</v>
      </c>
      <c r="D214" s="48" t="s">
        <v>406</v>
      </c>
      <c r="E214" s="48" t="s">
        <v>406</v>
      </c>
      <c r="F214" s="48" t="s">
        <v>3898</v>
      </c>
      <c r="G214" s="48">
        <v>5</v>
      </c>
    </row>
    <row r="215" spans="1:7" x14ac:dyDescent="0.2">
      <c r="A215" s="48" t="s">
        <v>3582</v>
      </c>
      <c r="B215" s="48" t="s">
        <v>3899</v>
      </c>
      <c r="C215" s="48">
        <v>8.6499999999999997E-3</v>
      </c>
      <c r="D215" s="48" t="s">
        <v>406</v>
      </c>
      <c r="E215" s="48" t="s">
        <v>406</v>
      </c>
      <c r="F215" s="48" t="s">
        <v>3900</v>
      </c>
      <c r="G215" s="48">
        <v>4</v>
      </c>
    </row>
    <row r="216" spans="1:7" x14ac:dyDescent="0.2">
      <c r="A216" s="48" t="s">
        <v>503</v>
      </c>
      <c r="B216" s="48" t="s">
        <v>3901</v>
      </c>
      <c r="C216" s="48">
        <v>8.7899999999999992E-3</v>
      </c>
      <c r="D216" s="48" t="s">
        <v>406</v>
      </c>
      <c r="E216" s="48" t="s">
        <v>406</v>
      </c>
      <c r="F216" s="48" t="s">
        <v>3883</v>
      </c>
      <c r="G216" s="48">
        <v>5</v>
      </c>
    </row>
    <row r="217" spans="1:7" x14ac:dyDescent="0.2">
      <c r="A217" s="48" t="s">
        <v>3738</v>
      </c>
      <c r="B217" s="48" t="s">
        <v>3902</v>
      </c>
      <c r="C217" s="48">
        <v>8.8100000000000001E-3</v>
      </c>
      <c r="D217" s="48" t="s">
        <v>406</v>
      </c>
      <c r="E217" s="48" t="s">
        <v>406</v>
      </c>
      <c r="F217" s="48" t="s">
        <v>3903</v>
      </c>
      <c r="G217" s="48">
        <v>6</v>
      </c>
    </row>
    <row r="218" spans="1:7" x14ac:dyDescent="0.2">
      <c r="A218" s="48" t="s">
        <v>3505</v>
      </c>
      <c r="B218" s="48" t="s">
        <v>3904</v>
      </c>
      <c r="C218" s="48">
        <v>8.8199999999999997E-3</v>
      </c>
      <c r="D218" s="48" t="s">
        <v>406</v>
      </c>
      <c r="E218" s="48" t="s">
        <v>406</v>
      </c>
      <c r="F218" s="48" t="s">
        <v>3905</v>
      </c>
      <c r="G218" s="48">
        <v>7</v>
      </c>
    </row>
    <row r="219" spans="1:7" x14ac:dyDescent="0.2">
      <c r="A219" s="48" t="s">
        <v>3572</v>
      </c>
      <c r="B219" s="48" t="s">
        <v>3906</v>
      </c>
      <c r="C219" s="48">
        <v>8.8800000000000007E-3</v>
      </c>
      <c r="D219" s="48" t="s">
        <v>406</v>
      </c>
      <c r="E219" s="48" t="s">
        <v>406</v>
      </c>
      <c r="F219" s="48" t="s">
        <v>3907</v>
      </c>
      <c r="G219" s="48">
        <v>3</v>
      </c>
    </row>
    <row r="220" spans="1:7" x14ac:dyDescent="0.2">
      <c r="A220" s="48" t="s">
        <v>1225</v>
      </c>
      <c r="B220" s="48" t="s">
        <v>3908</v>
      </c>
      <c r="C220" s="48">
        <v>8.8800000000000007E-3</v>
      </c>
      <c r="D220" s="48" t="s">
        <v>406</v>
      </c>
      <c r="E220" s="48" t="s">
        <v>406</v>
      </c>
      <c r="F220" s="48" t="s">
        <v>3909</v>
      </c>
      <c r="G220" s="48">
        <v>3</v>
      </c>
    </row>
    <row r="221" spans="1:7" x14ac:dyDescent="0.2">
      <c r="A221" s="48" t="s">
        <v>537</v>
      </c>
      <c r="B221" s="48" t="s">
        <v>3910</v>
      </c>
      <c r="C221" s="48">
        <v>8.8800000000000007E-3</v>
      </c>
      <c r="D221" s="48" t="s">
        <v>406</v>
      </c>
      <c r="E221" s="48" t="s">
        <v>406</v>
      </c>
      <c r="F221" s="48" t="s">
        <v>3911</v>
      </c>
      <c r="G221" s="48">
        <v>3</v>
      </c>
    </row>
    <row r="222" spans="1:7" x14ac:dyDescent="0.2">
      <c r="A222" s="48" t="s">
        <v>3843</v>
      </c>
      <c r="B222" s="48" t="s">
        <v>3912</v>
      </c>
      <c r="C222" s="48">
        <v>8.9899999999999997E-3</v>
      </c>
      <c r="D222" s="48" t="s">
        <v>406</v>
      </c>
      <c r="E222" s="48" t="s">
        <v>406</v>
      </c>
      <c r="F222" s="48" t="s">
        <v>3913</v>
      </c>
      <c r="G222" s="48">
        <v>22</v>
      </c>
    </row>
    <row r="223" spans="1:7" x14ac:dyDescent="0.2">
      <c r="A223" s="48" t="s">
        <v>503</v>
      </c>
      <c r="B223" s="48" t="s">
        <v>602</v>
      </c>
      <c r="C223" s="48">
        <v>9.0100000000000006E-3</v>
      </c>
      <c r="D223" s="48" t="s">
        <v>406</v>
      </c>
      <c r="E223" s="48">
        <v>-0.51800000000000002</v>
      </c>
      <c r="F223" s="48" t="s">
        <v>3914</v>
      </c>
      <c r="G223" s="48">
        <v>173</v>
      </c>
    </row>
    <row r="224" spans="1:7" x14ac:dyDescent="0.2">
      <c r="A224" s="48" t="s">
        <v>902</v>
      </c>
      <c r="B224" s="48" t="s">
        <v>3915</v>
      </c>
      <c r="C224" s="48">
        <v>9.0200000000000002E-3</v>
      </c>
      <c r="D224" s="48" t="s">
        <v>406</v>
      </c>
      <c r="E224" s="48" t="s">
        <v>406</v>
      </c>
      <c r="F224" s="48" t="s">
        <v>3916</v>
      </c>
      <c r="G224" s="48">
        <v>4</v>
      </c>
    </row>
    <row r="225" spans="1:7" x14ac:dyDescent="0.2">
      <c r="A225" s="48" t="s">
        <v>3473</v>
      </c>
      <c r="B225" s="48" t="s">
        <v>3917</v>
      </c>
      <c r="C225" s="48">
        <v>9.0299999999999998E-3</v>
      </c>
      <c r="D225" s="48" t="s">
        <v>406</v>
      </c>
      <c r="E225" s="48">
        <v>0.82</v>
      </c>
      <c r="F225" s="48" t="s">
        <v>3918</v>
      </c>
      <c r="G225" s="48">
        <v>16</v>
      </c>
    </row>
    <row r="226" spans="1:7" x14ac:dyDescent="0.2">
      <c r="A226" s="48" t="s">
        <v>3500</v>
      </c>
      <c r="B226" s="48" t="s">
        <v>3919</v>
      </c>
      <c r="C226" s="48">
        <v>9.41E-3</v>
      </c>
      <c r="D226" s="48" t="s">
        <v>406</v>
      </c>
      <c r="E226" s="48" t="s">
        <v>406</v>
      </c>
      <c r="F226" s="48" t="s">
        <v>3920</v>
      </c>
      <c r="G226" s="48">
        <v>4</v>
      </c>
    </row>
    <row r="227" spans="1:7" x14ac:dyDescent="0.2">
      <c r="A227" s="48" t="s">
        <v>3921</v>
      </c>
      <c r="B227" s="48" t="s">
        <v>3922</v>
      </c>
      <c r="C227" s="48">
        <v>9.41E-3</v>
      </c>
      <c r="D227" s="48" t="s">
        <v>406</v>
      </c>
      <c r="E227" s="48">
        <v>-1.091</v>
      </c>
      <c r="F227" s="48" t="s">
        <v>3923</v>
      </c>
      <c r="G227" s="48">
        <v>4</v>
      </c>
    </row>
    <row r="228" spans="1:7" x14ac:dyDescent="0.2">
      <c r="A228" s="48" t="s">
        <v>3924</v>
      </c>
      <c r="B228" s="48" t="s">
        <v>3925</v>
      </c>
      <c r="C228" s="48">
        <v>9.4500000000000001E-3</v>
      </c>
      <c r="D228" s="48" t="s">
        <v>406</v>
      </c>
      <c r="E228" s="48" t="s">
        <v>406</v>
      </c>
      <c r="F228" s="48" t="s">
        <v>3559</v>
      </c>
      <c r="G228" s="48">
        <v>2</v>
      </c>
    </row>
    <row r="229" spans="1:7" x14ac:dyDescent="0.2">
      <c r="A229" s="48" t="s">
        <v>1142</v>
      </c>
      <c r="B229" s="48" t="s">
        <v>3926</v>
      </c>
      <c r="C229" s="48">
        <v>9.4500000000000001E-3</v>
      </c>
      <c r="D229" s="48" t="s">
        <v>406</v>
      </c>
      <c r="E229" s="48" t="s">
        <v>406</v>
      </c>
      <c r="F229" s="48" t="s">
        <v>3856</v>
      </c>
      <c r="G229" s="48">
        <v>2</v>
      </c>
    </row>
    <row r="230" spans="1:7" x14ac:dyDescent="0.2">
      <c r="A230" s="48" t="s">
        <v>3927</v>
      </c>
      <c r="B230" s="48" t="s">
        <v>3928</v>
      </c>
      <c r="C230" s="48">
        <v>9.4500000000000001E-3</v>
      </c>
      <c r="D230" s="48" t="s">
        <v>406</v>
      </c>
      <c r="E230" s="48" t="s">
        <v>406</v>
      </c>
      <c r="F230" s="48" t="s">
        <v>3891</v>
      </c>
      <c r="G230" s="48">
        <v>2</v>
      </c>
    </row>
    <row r="231" spans="1:7" x14ac:dyDescent="0.2">
      <c r="A231" s="48" t="s">
        <v>3546</v>
      </c>
      <c r="B231" s="48" t="s">
        <v>3929</v>
      </c>
      <c r="C231" s="48">
        <v>9.4500000000000001E-3</v>
      </c>
      <c r="D231" s="48" t="s">
        <v>406</v>
      </c>
      <c r="E231" s="48" t="s">
        <v>406</v>
      </c>
      <c r="F231" s="48" t="s">
        <v>3930</v>
      </c>
      <c r="G231" s="48">
        <v>2</v>
      </c>
    </row>
    <row r="232" spans="1:7" x14ac:dyDescent="0.2">
      <c r="A232" s="48" t="s">
        <v>443</v>
      </c>
      <c r="B232" s="48" t="s">
        <v>3931</v>
      </c>
      <c r="C232" s="48">
        <v>9.6299999999999997E-3</v>
      </c>
      <c r="D232" s="48" t="s">
        <v>406</v>
      </c>
      <c r="E232" s="48">
        <v>7.1999999999999995E-2</v>
      </c>
      <c r="F232" s="48" t="s">
        <v>3932</v>
      </c>
      <c r="G232" s="48">
        <v>7</v>
      </c>
    </row>
    <row r="233" spans="1:7" x14ac:dyDescent="0.2">
      <c r="A233" s="48" t="s">
        <v>3933</v>
      </c>
      <c r="B233" s="48" t="s">
        <v>3934</v>
      </c>
      <c r="C233" s="48">
        <v>9.7400000000000004E-3</v>
      </c>
      <c r="D233" s="48" t="s">
        <v>406</v>
      </c>
      <c r="E233" s="48" t="s">
        <v>406</v>
      </c>
      <c r="F233" s="48" t="s">
        <v>3935</v>
      </c>
      <c r="G233" s="48">
        <v>9</v>
      </c>
    </row>
    <row r="234" spans="1:7" x14ac:dyDescent="0.2">
      <c r="A234" s="48" t="s">
        <v>3572</v>
      </c>
      <c r="B234" s="48" t="s">
        <v>3936</v>
      </c>
      <c r="C234" s="48">
        <v>9.7999999999999997E-3</v>
      </c>
      <c r="D234" s="48" t="s">
        <v>406</v>
      </c>
      <c r="E234" s="48" t="s">
        <v>406</v>
      </c>
      <c r="F234" s="48" t="s">
        <v>3937</v>
      </c>
      <c r="G234" s="48">
        <v>4</v>
      </c>
    </row>
    <row r="235" spans="1:7" x14ac:dyDescent="0.2">
      <c r="A235" s="48" t="s">
        <v>3938</v>
      </c>
      <c r="B235" s="48" t="s">
        <v>3939</v>
      </c>
      <c r="C235" s="48">
        <v>9.92E-3</v>
      </c>
      <c r="D235" s="48" t="s">
        <v>406</v>
      </c>
      <c r="E235" s="48" t="s">
        <v>406</v>
      </c>
      <c r="F235" s="48" t="s">
        <v>3940</v>
      </c>
      <c r="G235" s="48">
        <v>1</v>
      </c>
    </row>
    <row r="236" spans="1:7" x14ac:dyDescent="0.2">
      <c r="A236" s="48" t="s">
        <v>3941</v>
      </c>
      <c r="B236" s="48" t="s">
        <v>3942</v>
      </c>
      <c r="C236" s="48">
        <v>9.92E-3</v>
      </c>
      <c r="D236" s="48" t="s">
        <v>406</v>
      </c>
      <c r="E236" s="48" t="s">
        <v>406</v>
      </c>
      <c r="F236" s="48" t="s">
        <v>3943</v>
      </c>
      <c r="G236" s="48">
        <v>1</v>
      </c>
    </row>
    <row r="237" spans="1:7" x14ac:dyDescent="0.2">
      <c r="A237" s="48" t="s">
        <v>532</v>
      </c>
      <c r="B237" s="48" t="s">
        <v>3944</v>
      </c>
      <c r="C237" s="48">
        <v>9.92E-3</v>
      </c>
      <c r="D237" s="48" t="s">
        <v>406</v>
      </c>
      <c r="E237" s="48" t="s">
        <v>406</v>
      </c>
      <c r="F237" s="48" t="s">
        <v>3945</v>
      </c>
      <c r="G237" s="48">
        <v>1</v>
      </c>
    </row>
    <row r="238" spans="1:7" x14ac:dyDescent="0.2">
      <c r="A238" s="48" t="s">
        <v>3946</v>
      </c>
      <c r="B238" s="48" t="s">
        <v>3947</v>
      </c>
      <c r="C238" s="48">
        <v>9.92E-3</v>
      </c>
      <c r="D238" s="48" t="s">
        <v>406</v>
      </c>
      <c r="E238" s="48" t="s">
        <v>406</v>
      </c>
      <c r="F238" s="48" t="s">
        <v>3945</v>
      </c>
      <c r="G238" s="48">
        <v>1</v>
      </c>
    </row>
    <row r="239" spans="1:7" x14ac:dyDescent="0.2">
      <c r="A239" s="48" t="s">
        <v>3948</v>
      </c>
      <c r="B239" s="48" t="s">
        <v>3949</v>
      </c>
      <c r="C239" s="48">
        <v>9.92E-3</v>
      </c>
      <c r="D239" s="48" t="s">
        <v>406</v>
      </c>
      <c r="E239" s="48" t="s">
        <v>406</v>
      </c>
      <c r="F239" s="48" t="s">
        <v>2005</v>
      </c>
      <c r="G239" s="48">
        <v>1</v>
      </c>
    </row>
    <row r="240" spans="1:7" x14ac:dyDescent="0.2">
      <c r="A240" s="48" t="s">
        <v>3669</v>
      </c>
      <c r="B240" s="48" t="s">
        <v>3950</v>
      </c>
      <c r="C240" s="48">
        <v>9.92E-3</v>
      </c>
      <c r="D240" s="48" t="s">
        <v>406</v>
      </c>
      <c r="E240" s="48" t="s">
        <v>406</v>
      </c>
      <c r="F240" s="48" t="s">
        <v>3951</v>
      </c>
      <c r="G240" s="48">
        <v>1</v>
      </c>
    </row>
    <row r="241" spans="1:7" x14ac:dyDescent="0.2">
      <c r="A241" s="48" t="s">
        <v>3669</v>
      </c>
      <c r="B241" s="48" t="s">
        <v>3952</v>
      </c>
      <c r="C241" s="48">
        <v>9.92E-3</v>
      </c>
      <c r="D241" s="48" t="s">
        <v>406</v>
      </c>
      <c r="E241" s="48" t="s">
        <v>406</v>
      </c>
      <c r="F241" s="48" t="s">
        <v>3953</v>
      </c>
      <c r="G241" s="48">
        <v>1</v>
      </c>
    </row>
    <row r="242" spans="1:7" x14ac:dyDescent="0.2">
      <c r="A242" s="48" t="s">
        <v>3669</v>
      </c>
      <c r="B242" s="48" t="s">
        <v>3954</v>
      </c>
      <c r="C242" s="48">
        <v>9.92E-3</v>
      </c>
      <c r="D242" s="48" t="s">
        <v>406</v>
      </c>
      <c r="E242" s="48" t="s">
        <v>406</v>
      </c>
      <c r="F242" s="48" t="s">
        <v>3955</v>
      </c>
      <c r="G242" s="48">
        <v>1</v>
      </c>
    </row>
    <row r="243" spans="1:7" x14ac:dyDescent="0.2">
      <c r="A243" s="48" t="s">
        <v>3956</v>
      </c>
      <c r="B243" s="48" t="s">
        <v>3957</v>
      </c>
      <c r="C243" s="48">
        <v>9.92E-3</v>
      </c>
      <c r="D243" s="48" t="s">
        <v>406</v>
      </c>
      <c r="E243" s="48" t="s">
        <v>406</v>
      </c>
      <c r="F243" s="48" t="s">
        <v>1876</v>
      </c>
      <c r="G243" s="48">
        <v>1</v>
      </c>
    </row>
    <row r="244" spans="1:7" x14ac:dyDescent="0.2">
      <c r="A244" s="48" t="s">
        <v>452</v>
      </c>
      <c r="B244" s="48" t="s">
        <v>3958</v>
      </c>
      <c r="C244" s="48">
        <v>9.92E-3</v>
      </c>
      <c r="D244" s="48" t="s">
        <v>406</v>
      </c>
      <c r="E244" s="48" t="s">
        <v>406</v>
      </c>
      <c r="F244" s="48" t="s">
        <v>1608</v>
      </c>
      <c r="G244" s="48">
        <v>1</v>
      </c>
    </row>
    <row r="245" spans="1:7" x14ac:dyDescent="0.2">
      <c r="A245" s="48" t="s">
        <v>1310</v>
      </c>
      <c r="B245" s="48" t="s">
        <v>3959</v>
      </c>
      <c r="C245" s="48">
        <v>9.92E-3</v>
      </c>
      <c r="D245" s="48" t="s">
        <v>406</v>
      </c>
      <c r="E245" s="48" t="s">
        <v>406</v>
      </c>
      <c r="F245" s="48" t="s">
        <v>3960</v>
      </c>
      <c r="G245" s="48">
        <v>1</v>
      </c>
    </row>
    <row r="246" spans="1:7" x14ac:dyDescent="0.2">
      <c r="A246" s="48" t="s">
        <v>656</v>
      </c>
      <c r="B246" s="48" t="s">
        <v>3961</v>
      </c>
      <c r="C246" s="48">
        <v>9.92E-3</v>
      </c>
      <c r="D246" s="48" t="s">
        <v>406</v>
      </c>
      <c r="E246" s="48" t="s">
        <v>406</v>
      </c>
      <c r="F246" s="48" t="s">
        <v>3962</v>
      </c>
      <c r="G246" s="48">
        <v>1</v>
      </c>
    </row>
    <row r="247" spans="1:7" x14ac:dyDescent="0.2">
      <c r="A247" s="48" t="s">
        <v>3941</v>
      </c>
      <c r="B247" s="48" t="s">
        <v>3963</v>
      </c>
      <c r="C247" s="48">
        <v>9.92E-3</v>
      </c>
      <c r="D247" s="48" t="s">
        <v>406</v>
      </c>
      <c r="E247" s="48" t="s">
        <v>406</v>
      </c>
      <c r="F247" s="48" t="s">
        <v>3964</v>
      </c>
      <c r="G247" s="48">
        <v>1</v>
      </c>
    </row>
    <row r="248" spans="1:7" x14ac:dyDescent="0.2">
      <c r="A248" s="48" t="s">
        <v>3965</v>
      </c>
      <c r="B248" s="48" t="s">
        <v>3966</v>
      </c>
      <c r="C248" s="48">
        <v>9.92E-3</v>
      </c>
      <c r="D248" s="48" t="s">
        <v>406</v>
      </c>
      <c r="E248" s="48" t="s">
        <v>406</v>
      </c>
      <c r="F248" s="48" t="s">
        <v>3967</v>
      </c>
      <c r="G248" s="48">
        <v>1</v>
      </c>
    </row>
    <row r="249" spans="1:7" x14ac:dyDescent="0.2">
      <c r="A249" s="48" t="s">
        <v>3968</v>
      </c>
      <c r="B249" s="48" t="s">
        <v>3969</v>
      </c>
      <c r="C249" s="48">
        <v>9.92E-3</v>
      </c>
      <c r="D249" s="48" t="s">
        <v>406</v>
      </c>
      <c r="E249" s="48" t="s">
        <v>406</v>
      </c>
      <c r="F249" s="48" t="s">
        <v>3970</v>
      </c>
      <c r="G249" s="48">
        <v>1</v>
      </c>
    </row>
    <row r="250" spans="1:7" x14ac:dyDescent="0.2">
      <c r="A250" s="48" t="s">
        <v>452</v>
      </c>
      <c r="B250" s="48" t="s">
        <v>1251</v>
      </c>
      <c r="C250" s="48">
        <v>9.92E-3</v>
      </c>
      <c r="D250" s="48" t="s">
        <v>406</v>
      </c>
      <c r="E250" s="48" t="s">
        <v>406</v>
      </c>
      <c r="F250" s="48" t="s">
        <v>1252</v>
      </c>
      <c r="G250" s="48">
        <v>1</v>
      </c>
    </row>
    <row r="251" spans="1:7" x14ac:dyDescent="0.2">
      <c r="A251" s="48" t="s">
        <v>452</v>
      </c>
      <c r="B251" s="48" t="s">
        <v>1253</v>
      </c>
      <c r="C251" s="48">
        <v>9.92E-3</v>
      </c>
      <c r="D251" s="48" t="s">
        <v>406</v>
      </c>
      <c r="E251" s="48" t="s">
        <v>406</v>
      </c>
      <c r="F251" s="48" t="s">
        <v>1254</v>
      </c>
      <c r="G251" s="48">
        <v>1</v>
      </c>
    </row>
    <row r="252" spans="1:7" x14ac:dyDescent="0.2">
      <c r="A252" s="48" t="s">
        <v>3971</v>
      </c>
      <c r="B252" s="48" t="s">
        <v>3972</v>
      </c>
      <c r="C252" s="48">
        <v>9.92E-3</v>
      </c>
      <c r="D252" s="48" t="s">
        <v>406</v>
      </c>
      <c r="E252" s="48" t="s">
        <v>406</v>
      </c>
      <c r="F252" s="48" t="s">
        <v>3973</v>
      </c>
      <c r="G252" s="48">
        <v>1</v>
      </c>
    </row>
    <row r="253" spans="1:7" x14ac:dyDescent="0.2">
      <c r="A253" s="48" t="s">
        <v>3755</v>
      </c>
      <c r="B253" s="48" t="s">
        <v>3974</v>
      </c>
      <c r="C253" s="48">
        <v>9.92E-3</v>
      </c>
      <c r="D253" s="48" t="s">
        <v>406</v>
      </c>
      <c r="E253" s="48" t="s">
        <v>406</v>
      </c>
      <c r="F253" s="48" t="s">
        <v>3975</v>
      </c>
      <c r="G253" s="48">
        <v>1</v>
      </c>
    </row>
    <row r="254" spans="1:7" x14ac:dyDescent="0.2">
      <c r="A254" s="48" t="s">
        <v>3755</v>
      </c>
      <c r="B254" s="48" t="s">
        <v>3976</v>
      </c>
      <c r="C254" s="48">
        <v>9.92E-3</v>
      </c>
      <c r="D254" s="48" t="s">
        <v>406</v>
      </c>
      <c r="E254" s="48" t="s">
        <v>406</v>
      </c>
      <c r="F254" s="48" t="s">
        <v>3975</v>
      </c>
      <c r="G254" s="48">
        <v>1</v>
      </c>
    </row>
    <row r="255" spans="1:7" x14ac:dyDescent="0.2">
      <c r="A255" s="48" t="s">
        <v>3755</v>
      </c>
      <c r="B255" s="48" t="s">
        <v>3977</v>
      </c>
      <c r="C255" s="48">
        <v>9.92E-3</v>
      </c>
      <c r="D255" s="48" t="s">
        <v>406</v>
      </c>
      <c r="E255" s="48" t="s">
        <v>406</v>
      </c>
      <c r="F255" s="48" t="s">
        <v>3975</v>
      </c>
      <c r="G255" s="48">
        <v>1</v>
      </c>
    </row>
    <row r="256" spans="1:7" x14ac:dyDescent="0.2">
      <c r="A256" s="48" t="s">
        <v>3755</v>
      </c>
      <c r="B256" s="48" t="s">
        <v>3978</v>
      </c>
      <c r="C256" s="48">
        <v>9.92E-3</v>
      </c>
      <c r="D256" s="48" t="s">
        <v>406</v>
      </c>
      <c r="E256" s="48" t="s">
        <v>406</v>
      </c>
      <c r="F256" s="48" t="s">
        <v>3975</v>
      </c>
      <c r="G256" s="48">
        <v>1</v>
      </c>
    </row>
    <row r="257" spans="1:7" x14ac:dyDescent="0.2">
      <c r="A257" s="48" t="s">
        <v>3755</v>
      </c>
      <c r="B257" s="48" t="s">
        <v>3979</v>
      </c>
      <c r="C257" s="48">
        <v>9.92E-3</v>
      </c>
      <c r="D257" s="48" t="s">
        <v>406</v>
      </c>
      <c r="E257" s="48" t="s">
        <v>406</v>
      </c>
      <c r="F257" s="48" t="s">
        <v>3975</v>
      </c>
      <c r="G257" s="48">
        <v>1</v>
      </c>
    </row>
    <row r="258" spans="1:7" x14ac:dyDescent="0.2">
      <c r="A258" s="48" t="s">
        <v>3980</v>
      </c>
      <c r="B258" s="48" t="s">
        <v>3981</v>
      </c>
      <c r="C258" s="48">
        <v>9.92E-3</v>
      </c>
      <c r="D258" s="48" t="s">
        <v>406</v>
      </c>
      <c r="E258" s="48" t="s">
        <v>406</v>
      </c>
      <c r="F258" s="48" t="s">
        <v>3982</v>
      </c>
      <c r="G258" s="48">
        <v>1</v>
      </c>
    </row>
    <row r="259" spans="1:7" x14ac:dyDescent="0.2">
      <c r="A259" s="48" t="s">
        <v>1255</v>
      </c>
      <c r="B259" s="48" t="s">
        <v>3983</v>
      </c>
      <c r="C259" s="48">
        <v>9.92E-3</v>
      </c>
      <c r="D259" s="48" t="s">
        <v>406</v>
      </c>
      <c r="E259" s="48" t="s">
        <v>406</v>
      </c>
      <c r="F259" s="48" t="s">
        <v>3984</v>
      </c>
      <c r="G259" s="48">
        <v>1</v>
      </c>
    </row>
    <row r="260" spans="1:7" x14ac:dyDescent="0.2">
      <c r="A260" s="48" t="s">
        <v>3985</v>
      </c>
      <c r="B260" s="48" t="s">
        <v>3986</v>
      </c>
      <c r="C260" s="48">
        <v>9.92E-3</v>
      </c>
      <c r="D260" s="48" t="s">
        <v>406</v>
      </c>
      <c r="E260" s="48" t="s">
        <v>406</v>
      </c>
      <c r="F260" s="48" t="s">
        <v>3984</v>
      </c>
      <c r="G260" s="48">
        <v>1</v>
      </c>
    </row>
    <row r="261" spans="1:7" x14ac:dyDescent="0.2">
      <c r="A261" s="48" t="s">
        <v>3987</v>
      </c>
      <c r="B261" s="48" t="s">
        <v>3988</v>
      </c>
      <c r="C261" s="48">
        <v>9.92E-3</v>
      </c>
      <c r="D261" s="48" t="s">
        <v>406</v>
      </c>
      <c r="E261" s="48" t="s">
        <v>406</v>
      </c>
      <c r="F261" s="48" t="s">
        <v>3982</v>
      </c>
      <c r="G261" s="48">
        <v>1</v>
      </c>
    </row>
    <row r="262" spans="1:7" x14ac:dyDescent="0.2">
      <c r="A262" s="48" t="s">
        <v>3921</v>
      </c>
      <c r="B262" s="48" t="s">
        <v>3989</v>
      </c>
      <c r="C262" s="48">
        <v>9.92E-3</v>
      </c>
      <c r="D262" s="48" t="s">
        <v>406</v>
      </c>
      <c r="E262" s="48" t="s">
        <v>406</v>
      </c>
      <c r="F262" s="48" t="s">
        <v>3990</v>
      </c>
      <c r="G262" s="48">
        <v>1</v>
      </c>
    </row>
    <row r="263" spans="1:7" x14ac:dyDescent="0.2">
      <c r="A263" s="48" t="s">
        <v>3991</v>
      </c>
      <c r="B263" s="48" t="s">
        <v>3992</v>
      </c>
      <c r="C263" s="48">
        <v>9.92E-3</v>
      </c>
      <c r="D263" s="48" t="s">
        <v>406</v>
      </c>
      <c r="E263" s="48" t="s">
        <v>406</v>
      </c>
      <c r="F263" s="48" t="s">
        <v>3993</v>
      </c>
      <c r="G263" s="48">
        <v>1</v>
      </c>
    </row>
    <row r="264" spans="1:7" x14ac:dyDescent="0.2">
      <c r="A264" s="48" t="s">
        <v>3994</v>
      </c>
      <c r="B264" s="48" t="s">
        <v>3995</v>
      </c>
      <c r="C264" s="48">
        <v>9.92E-3</v>
      </c>
      <c r="D264" s="48" t="s">
        <v>406</v>
      </c>
      <c r="E264" s="48" t="s">
        <v>406</v>
      </c>
      <c r="F264" s="48" t="s">
        <v>3996</v>
      </c>
      <c r="G264" s="48">
        <v>1</v>
      </c>
    </row>
    <row r="265" spans="1:7" x14ac:dyDescent="0.2">
      <c r="A265" s="48" t="s">
        <v>3997</v>
      </c>
      <c r="B265" s="48" t="s">
        <v>3998</v>
      </c>
      <c r="C265" s="48">
        <v>9.92E-3</v>
      </c>
      <c r="D265" s="48" t="s">
        <v>406</v>
      </c>
      <c r="E265" s="48" t="s">
        <v>406</v>
      </c>
      <c r="F265" s="48" t="s">
        <v>3945</v>
      </c>
      <c r="G265" s="48">
        <v>1</v>
      </c>
    </row>
    <row r="266" spans="1:7" x14ac:dyDescent="0.2">
      <c r="A266" s="48" t="s">
        <v>3999</v>
      </c>
      <c r="B266" s="48" t="s">
        <v>4000</v>
      </c>
      <c r="C266" s="48">
        <v>9.92E-3</v>
      </c>
      <c r="D266" s="48" t="s">
        <v>406</v>
      </c>
      <c r="E266" s="48" t="s">
        <v>406</v>
      </c>
      <c r="F266" s="48" t="s">
        <v>4001</v>
      </c>
      <c r="G266" s="48">
        <v>1</v>
      </c>
    </row>
    <row r="267" spans="1:7" x14ac:dyDescent="0.2">
      <c r="A267" s="48" t="s">
        <v>3999</v>
      </c>
      <c r="B267" s="48" t="s">
        <v>4002</v>
      </c>
      <c r="C267" s="48">
        <v>9.92E-3</v>
      </c>
      <c r="D267" s="48" t="s">
        <v>406</v>
      </c>
      <c r="E267" s="48" t="s">
        <v>406</v>
      </c>
      <c r="F267" s="48" t="s">
        <v>4001</v>
      </c>
      <c r="G267" s="48">
        <v>1</v>
      </c>
    </row>
    <row r="268" spans="1:7" x14ac:dyDescent="0.2">
      <c r="A268" s="48" t="s">
        <v>3999</v>
      </c>
      <c r="B268" s="48" t="s">
        <v>4003</v>
      </c>
      <c r="C268" s="48">
        <v>9.92E-3</v>
      </c>
      <c r="D268" s="48" t="s">
        <v>406</v>
      </c>
      <c r="E268" s="48" t="s">
        <v>406</v>
      </c>
      <c r="F268" s="48" t="s">
        <v>4001</v>
      </c>
      <c r="G268" s="48">
        <v>1</v>
      </c>
    </row>
    <row r="269" spans="1:7" x14ac:dyDescent="0.2">
      <c r="A269" s="48" t="s">
        <v>3867</v>
      </c>
      <c r="B269" s="48" t="s">
        <v>4004</v>
      </c>
      <c r="C269" s="48">
        <v>9.92E-3</v>
      </c>
      <c r="D269" s="48" t="s">
        <v>406</v>
      </c>
      <c r="E269" s="48" t="s">
        <v>406</v>
      </c>
      <c r="F269" s="48" t="s">
        <v>3970</v>
      </c>
      <c r="G269" s="48">
        <v>1</v>
      </c>
    </row>
    <row r="270" spans="1:7" x14ac:dyDescent="0.2">
      <c r="A270" s="48" t="s">
        <v>4005</v>
      </c>
      <c r="B270" s="48" t="s">
        <v>4006</v>
      </c>
      <c r="C270" s="48">
        <v>9.92E-3</v>
      </c>
      <c r="D270" s="48" t="s">
        <v>406</v>
      </c>
      <c r="E270" s="48" t="s">
        <v>406</v>
      </c>
      <c r="F270" s="48" t="s">
        <v>1876</v>
      </c>
      <c r="G270" s="48">
        <v>1</v>
      </c>
    </row>
    <row r="271" spans="1:7" x14ac:dyDescent="0.2">
      <c r="A271" s="48" t="s">
        <v>4007</v>
      </c>
      <c r="B271" s="48" t="s">
        <v>4008</v>
      </c>
      <c r="C271" s="48">
        <v>9.92E-3</v>
      </c>
      <c r="D271" s="48" t="s">
        <v>406</v>
      </c>
      <c r="E271" s="48" t="s">
        <v>406</v>
      </c>
      <c r="F271" s="48" t="s">
        <v>4009</v>
      </c>
      <c r="G271" s="48">
        <v>1</v>
      </c>
    </row>
    <row r="272" spans="1:7" x14ac:dyDescent="0.2">
      <c r="A272" s="48" t="s">
        <v>540</v>
      </c>
      <c r="B272" s="48" t="s">
        <v>4010</v>
      </c>
      <c r="C272" s="48">
        <v>9.92E-3</v>
      </c>
      <c r="D272" s="48" t="s">
        <v>406</v>
      </c>
      <c r="E272" s="48" t="s">
        <v>406</v>
      </c>
      <c r="F272" s="48" t="s">
        <v>4011</v>
      </c>
      <c r="G272" s="48">
        <v>1</v>
      </c>
    </row>
    <row r="273" spans="1:7" x14ac:dyDescent="0.2">
      <c r="A273" s="48" t="s">
        <v>1362</v>
      </c>
      <c r="B273" s="48" t="s">
        <v>4012</v>
      </c>
      <c r="C273" s="48">
        <v>9.92E-3</v>
      </c>
      <c r="D273" s="48" t="s">
        <v>406</v>
      </c>
      <c r="E273" s="48" t="s">
        <v>406</v>
      </c>
      <c r="F273" s="48" t="s">
        <v>4013</v>
      </c>
      <c r="G273" s="48">
        <v>1</v>
      </c>
    </row>
    <row r="274" spans="1:7" x14ac:dyDescent="0.2">
      <c r="A274" s="48" t="s">
        <v>3946</v>
      </c>
      <c r="B274" s="48" t="s">
        <v>4014</v>
      </c>
      <c r="C274" s="48">
        <v>9.92E-3</v>
      </c>
      <c r="D274" s="48" t="s">
        <v>406</v>
      </c>
      <c r="E274" s="48" t="s">
        <v>406</v>
      </c>
      <c r="F274" s="48" t="s">
        <v>4015</v>
      </c>
      <c r="G274" s="48">
        <v>1</v>
      </c>
    </row>
    <row r="275" spans="1:7" x14ac:dyDescent="0.2">
      <c r="A275" s="48" t="s">
        <v>4016</v>
      </c>
      <c r="B275" s="48" t="s">
        <v>4017</v>
      </c>
      <c r="C275" s="48">
        <v>9.92E-3</v>
      </c>
      <c r="D275" s="48" t="s">
        <v>406</v>
      </c>
      <c r="E275" s="48" t="s">
        <v>406</v>
      </c>
      <c r="F275" s="48" t="s">
        <v>4018</v>
      </c>
      <c r="G275" s="48">
        <v>1</v>
      </c>
    </row>
    <row r="276" spans="1:7" x14ac:dyDescent="0.2">
      <c r="A276" s="48" t="s">
        <v>3500</v>
      </c>
      <c r="B276" s="48" t="s">
        <v>4019</v>
      </c>
      <c r="C276" s="48">
        <v>9.92E-3</v>
      </c>
      <c r="D276" s="48" t="s">
        <v>406</v>
      </c>
      <c r="E276" s="48" t="s">
        <v>406</v>
      </c>
      <c r="F276" s="48" t="s">
        <v>4020</v>
      </c>
      <c r="G276" s="48">
        <v>1</v>
      </c>
    </row>
    <row r="277" spans="1:7" x14ac:dyDescent="0.2">
      <c r="A277" s="48" t="s">
        <v>4021</v>
      </c>
      <c r="B277" s="48" t="s">
        <v>4022</v>
      </c>
      <c r="C277" s="48">
        <v>9.92E-3</v>
      </c>
      <c r="D277" s="48" t="s">
        <v>406</v>
      </c>
      <c r="E277" s="48" t="s">
        <v>406</v>
      </c>
      <c r="F277" s="48" t="s">
        <v>4009</v>
      </c>
      <c r="G277" s="48">
        <v>1</v>
      </c>
    </row>
    <row r="278" spans="1:7" x14ac:dyDescent="0.2">
      <c r="A278" s="48" t="s">
        <v>604</v>
      </c>
      <c r="B278" s="48" t="s">
        <v>4023</v>
      </c>
      <c r="C278" s="48">
        <v>9.92E-3</v>
      </c>
      <c r="D278" s="48" t="s">
        <v>406</v>
      </c>
      <c r="E278" s="48" t="s">
        <v>406</v>
      </c>
      <c r="F278" s="48" t="s">
        <v>2527</v>
      </c>
      <c r="G278" s="48">
        <v>1</v>
      </c>
    </row>
    <row r="279" spans="1:7" x14ac:dyDescent="0.2">
      <c r="A279" s="48" t="s">
        <v>4024</v>
      </c>
      <c r="B279" s="48" t="s">
        <v>4025</v>
      </c>
      <c r="C279" s="48">
        <v>9.92E-3</v>
      </c>
      <c r="D279" s="48" t="s">
        <v>406</v>
      </c>
      <c r="E279" s="48" t="s">
        <v>406</v>
      </c>
      <c r="F279" s="48" t="s">
        <v>2527</v>
      </c>
      <c r="G279" s="48">
        <v>1</v>
      </c>
    </row>
    <row r="280" spans="1:7" x14ac:dyDescent="0.2">
      <c r="A280" s="48" t="s">
        <v>4026</v>
      </c>
      <c r="B280" s="48" t="s">
        <v>4027</v>
      </c>
      <c r="C280" s="48">
        <v>9.92E-3</v>
      </c>
      <c r="D280" s="48" t="s">
        <v>406</v>
      </c>
      <c r="E280" s="48" t="s">
        <v>406</v>
      </c>
      <c r="F280" s="48" t="s">
        <v>2527</v>
      </c>
      <c r="G280" s="48">
        <v>1</v>
      </c>
    </row>
    <row r="281" spans="1:7" x14ac:dyDescent="0.2">
      <c r="A281" s="48" t="s">
        <v>1294</v>
      </c>
      <c r="B281" s="48" t="s">
        <v>4028</v>
      </c>
      <c r="C281" s="48">
        <v>9.92E-3</v>
      </c>
      <c r="D281" s="48" t="s">
        <v>406</v>
      </c>
      <c r="E281" s="48" t="s">
        <v>406</v>
      </c>
      <c r="F281" s="48" t="s">
        <v>4029</v>
      </c>
      <c r="G281" s="48">
        <v>1</v>
      </c>
    </row>
    <row r="282" spans="1:7" x14ac:dyDescent="0.2">
      <c r="A282" s="48" t="s">
        <v>583</v>
      </c>
      <c r="B282" s="48" t="s">
        <v>4030</v>
      </c>
      <c r="C282" s="48">
        <v>9.92E-3</v>
      </c>
      <c r="D282" s="48" t="s">
        <v>406</v>
      </c>
      <c r="E282" s="48" t="s">
        <v>406</v>
      </c>
      <c r="F282" s="48" t="s">
        <v>4029</v>
      </c>
      <c r="G282" s="48">
        <v>1</v>
      </c>
    </row>
    <row r="283" spans="1:7" x14ac:dyDescent="0.2">
      <c r="A283" s="48" t="s">
        <v>4031</v>
      </c>
      <c r="B283" s="48" t="s">
        <v>4032</v>
      </c>
      <c r="C283" s="48">
        <v>9.92E-3</v>
      </c>
      <c r="D283" s="48" t="s">
        <v>406</v>
      </c>
      <c r="E283" s="48" t="s">
        <v>406</v>
      </c>
      <c r="F283" s="48" t="s">
        <v>4033</v>
      </c>
      <c r="G283" s="48">
        <v>1</v>
      </c>
    </row>
    <row r="284" spans="1:7" x14ac:dyDescent="0.2">
      <c r="A284" s="48" t="s">
        <v>4034</v>
      </c>
      <c r="B284" s="48" t="s">
        <v>4035</v>
      </c>
      <c r="C284" s="48">
        <v>9.92E-3</v>
      </c>
      <c r="D284" s="48" t="s">
        <v>406</v>
      </c>
      <c r="E284" s="48" t="s">
        <v>406</v>
      </c>
      <c r="F284" s="48" t="s">
        <v>4036</v>
      </c>
      <c r="G284" s="48">
        <v>1</v>
      </c>
    </row>
    <row r="285" spans="1:7" x14ac:dyDescent="0.2">
      <c r="A285" s="48" t="s">
        <v>1119</v>
      </c>
      <c r="B285" s="48" t="s">
        <v>4037</v>
      </c>
      <c r="C285" s="48">
        <v>9.92E-3</v>
      </c>
      <c r="D285" s="48" t="s">
        <v>406</v>
      </c>
      <c r="E285" s="48" t="s">
        <v>406</v>
      </c>
      <c r="F285" s="48" t="s">
        <v>4036</v>
      </c>
      <c r="G285" s="48">
        <v>1</v>
      </c>
    </row>
    <row r="286" spans="1:7" x14ac:dyDescent="0.2">
      <c r="A286" s="48" t="s">
        <v>700</v>
      </c>
      <c r="B286" s="48" t="s">
        <v>4038</v>
      </c>
      <c r="C286" s="48">
        <v>9.92E-3</v>
      </c>
      <c r="D286" s="48" t="s">
        <v>406</v>
      </c>
      <c r="E286" s="48" t="s">
        <v>406</v>
      </c>
      <c r="F286" s="48" t="s">
        <v>4039</v>
      </c>
      <c r="G286" s="48">
        <v>1</v>
      </c>
    </row>
    <row r="287" spans="1:7" x14ac:dyDescent="0.2">
      <c r="A287" s="48" t="s">
        <v>4040</v>
      </c>
      <c r="B287" s="48" t="s">
        <v>4041</v>
      </c>
      <c r="C287" s="48">
        <v>9.92E-3</v>
      </c>
      <c r="D287" s="48" t="s">
        <v>406</v>
      </c>
      <c r="E287" s="48" t="s">
        <v>406</v>
      </c>
      <c r="F287" s="48" t="s">
        <v>4009</v>
      </c>
      <c r="G287" s="48">
        <v>1</v>
      </c>
    </row>
    <row r="288" spans="1:7" x14ac:dyDescent="0.2">
      <c r="A288" s="48" t="s">
        <v>1202</v>
      </c>
      <c r="B288" s="48" t="s">
        <v>4042</v>
      </c>
      <c r="C288" s="48">
        <v>9.92E-3</v>
      </c>
      <c r="D288" s="48" t="s">
        <v>406</v>
      </c>
      <c r="E288" s="48" t="s">
        <v>406</v>
      </c>
      <c r="F288" s="48" t="s">
        <v>3996</v>
      </c>
      <c r="G288" s="48">
        <v>1</v>
      </c>
    </row>
    <row r="289" spans="1:7" x14ac:dyDescent="0.2">
      <c r="A289" s="48" t="s">
        <v>1362</v>
      </c>
      <c r="B289" s="48" t="s">
        <v>4043</v>
      </c>
      <c r="C289" s="48">
        <v>9.92E-3</v>
      </c>
      <c r="D289" s="48" t="s">
        <v>406</v>
      </c>
      <c r="E289" s="48" t="s">
        <v>406</v>
      </c>
      <c r="F289" s="48" t="s">
        <v>4044</v>
      </c>
      <c r="G289" s="48">
        <v>1</v>
      </c>
    </row>
    <row r="290" spans="1:7" x14ac:dyDescent="0.2">
      <c r="A290" s="48" t="s">
        <v>3987</v>
      </c>
      <c r="B290" s="48" t="s">
        <v>4045</v>
      </c>
      <c r="C290" s="48">
        <v>9.92E-3</v>
      </c>
      <c r="D290" s="48" t="s">
        <v>406</v>
      </c>
      <c r="E290" s="48" t="s">
        <v>406</v>
      </c>
      <c r="F290" s="48" t="s">
        <v>4046</v>
      </c>
      <c r="G290" s="48">
        <v>1</v>
      </c>
    </row>
    <row r="291" spans="1:7" x14ac:dyDescent="0.2">
      <c r="A291" s="48" t="s">
        <v>3971</v>
      </c>
      <c r="B291" s="48" t="s">
        <v>4047</v>
      </c>
      <c r="C291" s="48">
        <v>9.92E-3</v>
      </c>
      <c r="D291" s="48" t="s">
        <v>406</v>
      </c>
      <c r="E291" s="48" t="s">
        <v>406</v>
      </c>
      <c r="F291" s="48" t="s">
        <v>4048</v>
      </c>
      <c r="G291" s="48">
        <v>1</v>
      </c>
    </row>
    <row r="292" spans="1:7" x14ac:dyDescent="0.2">
      <c r="A292" s="48" t="s">
        <v>4049</v>
      </c>
      <c r="B292" s="48" t="s">
        <v>4050</v>
      </c>
      <c r="C292" s="48">
        <v>9.92E-3</v>
      </c>
      <c r="D292" s="48" t="s">
        <v>406</v>
      </c>
      <c r="E292" s="48" t="s">
        <v>406</v>
      </c>
      <c r="F292" s="48" t="s">
        <v>4051</v>
      </c>
      <c r="G292" s="48">
        <v>1</v>
      </c>
    </row>
    <row r="293" spans="1:7" x14ac:dyDescent="0.2">
      <c r="A293" s="48" t="s">
        <v>4052</v>
      </c>
      <c r="B293" s="48" t="s">
        <v>4053</v>
      </c>
      <c r="C293" s="48">
        <v>9.92E-3</v>
      </c>
      <c r="D293" s="48" t="s">
        <v>406</v>
      </c>
      <c r="E293" s="48" t="s">
        <v>406</v>
      </c>
      <c r="F293" s="48" t="s">
        <v>4054</v>
      </c>
      <c r="G293" s="48">
        <v>1</v>
      </c>
    </row>
    <row r="294" spans="1:7" x14ac:dyDescent="0.2">
      <c r="A294" s="48" t="s">
        <v>3500</v>
      </c>
      <c r="B294" s="48" t="s">
        <v>4055</v>
      </c>
      <c r="C294" s="48">
        <v>9.92E-3</v>
      </c>
      <c r="D294" s="48" t="s">
        <v>406</v>
      </c>
      <c r="E294" s="48" t="s">
        <v>406</v>
      </c>
      <c r="F294" s="48" t="s">
        <v>4051</v>
      </c>
      <c r="G294" s="48">
        <v>1</v>
      </c>
    </row>
    <row r="295" spans="1:7" x14ac:dyDescent="0.2">
      <c r="A295" s="48" t="s">
        <v>1313</v>
      </c>
      <c r="B295" s="48" t="s">
        <v>4056</v>
      </c>
      <c r="C295" s="48">
        <v>9.92E-3</v>
      </c>
      <c r="D295" s="48" t="s">
        <v>406</v>
      </c>
      <c r="E295" s="48" t="s">
        <v>406</v>
      </c>
      <c r="F295" s="48" t="s">
        <v>4051</v>
      </c>
      <c r="G295" s="48">
        <v>1</v>
      </c>
    </row>
    <row r="296" spans="1:7" x14ac:dyDescent="0.2">
      <c r="A296" s="48" t="s">
        <v>1315</v>
      </c>
      <c r="B296" s="48" t="s">
        <v>4057</v>
      </c>
      <c r="C296" s="48">
        <v>9.92E-3</v>
      </c>
      <c r="D296" s="48" t="s">
        <v>406</v>
      </c>
      <c r="E296" s="48" t="s">
        <v>406</v>
      </c>
      <c r="F296" s="48" t="s">
        <v>4058</v>
      </c>
      <c r="G296" s="48">
        <v>1</v>
      </c>
    </row>
    <row r="297" spans="1:7" x14ac:dyDescent="0.2">
      <c r="A297" s="48" t="s">
        <v>3500</v>
      </c>
      <c r="B297" s="48" t="s">
        <v>4059</v>
      </c>
      <c r="C297" s="48">
        <v>9.92E-3</v>
      </c>
      <c r="D297" s="48" t="s">
        <v>406</v>
      </c>
      <c r="E297" s="48" t="s">
        <v>406</v>
      </c>
      <c r="F297" s="48" t="s">
        <v>4051</v>
      </c>
      <c r="G297" s="48">
        <v>1</v>
      </c>
    </row>
    <row r="298" spans="1:7" x14ac:dyDescent="0.2">
      <c r="A298" s="48" t="s">
        <v>950</v>
      </c>
      <c r="B298" s="48" t="s">
        <v>4060</v>
      </c>
      <c r="C298" s="48">
        <v>9.92E-3</v>
      </c>
      <c r="D298" s="48" t="s">
        <v>406</v>
      </c>
      <c r="E298" s="48" t="s">
        <v>406</v>
      </c>
      <c r="F298" s="48" t="s">
        <v>2328</v>
      </c>
      <c r="G298" s="48">
        <v>1</v>
      </c>
    </row>
    <row r="299" spans="1:7" x14ac:dyDescent="0.2">
      <c r="A299" s="48" t="s">
        <v>4061</v>
      </c>
      <c r="B299" s="48" t="s">
        <v>4062</v>
      </c>
      <c r="C299" s="48">
        <v>9.92E-3</v>
      </c>
      <c r="D299" s="48" t="s">
        <v>406</v>
      </c>
      <c r="E299" s="48" t="s">
        <v>406</v>
      </c>
      <c r="F299" s="48" t="s">
        <v>2527</v>
      </c>
      <c r="G299" s="48">
        <v>1</v>
      </c>
    </row>
    <row r="300" spans="1:7" x14ac:dyDescent="0.2">
      <c r="A300" s="48" t="s">
        <v>540</v>
      </c>
      <c r="B300" s="48" t="s">
        <v>4063</v>
      </c>
      <c r="C300" s="48">
        <v>9.92E-3</v>
      </c>
      <c r="D300" s="48" t="s">
        <v>406</v>
      </c>
      <c r="E300" s="48" t="s">
        <v>406</v>
      </c>
      <c r="F300" s="48" t="s">
        <v>2328</v>
      </c>
      <c r="G300" s="48">
        <v>1</v>
      </c>
    </row>
    <row r="301" spans="1:7" x14ac:dyDescent="0.2">
      <c r="A301" s="48" t="s">
        <v>950</v>
      </c>
      <c r="B301" s="48" t="s">
        <v>4064</v>
      </c>
      <c r="C301" s="48">
        <v>9.92E-3</v>
      </c>
      <c r="D301" s="48" t="s">
        <v>406</v>
      </c>
      <c r="E301" s="48" t="s">
        <v>406</v>
      </c>
      <c r="F301" s="48" t="s">
        <v>4065</v>
      </c>
      <c r="G301" s="48">
        <v>1</v>
      </c>
    </row>
    <row r="302" spans="1:7" x14ac:dyDescent="0.2">
      <c r="A302" s="48" t="s">
        <v>4066</v>
      </c>
      <c r="B302" s="48" t="s">
        <v>4067</v>
      </c>
      <c r="C302" s="48">
        <v>9.92E-3</v>
      </c>
      <c r="D302" s="48" t="s">
        <v>406</v>
      </c>
      <c r="E302" s="48" t="s">
        <v>406</v>
      </c>
      <c r="F302" s="48" t="s">
        <v>4068</v>
      </c>
      <c r="G302" s="48">
        <v>1</v>
      </c>
    </row>
    <row r="303" spans="1:7" x14ac:dyDescent="0.2">
      <c r="A303" s="48" t="s">
        <v>950</v>
      </c>
      <c r="B303" s="48" t="s">
        <v>4069</v>
      </c>
      <c r="C303" s="48">
        <v>9.92E-3</v>
      </c>
      <c r="D303" s="48" t="s">
        <v>406</v>
      </c>
      <c r="E303" s="48" t="s">
        <v>406</v>
      </c>
      <c r="F303" s="48" t="s">
        <v>2328</v>
      </c>
      <c r="G303" s="48">
        <v>1</v>
      </c>
    </row>
    <row r="304" spans="1:7" x14ac:dyDescent="0.2">
      <c r="A304" s="48" t="s">
        <v>3546</v>
      </c>
      <c r="B304" s="48" t="s">
        <v>4070</v>
      </c>
      <c r="C304" s="48">
        <v>9.92E-3</v>
      </c>
      <c r="D304" s="48" t="s">
        <v>406</v>
      </c>
      <c r="E304" s="48" t="s">
        <v>406</v>
      </c>
      <c r="F304" s="48" t="s">
        <v>3970</v>
      </c>
      <c r="G304" s="48">
        <v>1</v>
      </c>
    </row>
    <row r="305" spans="1:7" x14ac:dyDescent="0.2">
      <c r="A305" s="48" t="s">
        <v>812</v>
      </c>
      <c r="B305" s="48" t="s">
        <v>4071</v>
      </c>
      <c r="C305" s="48">
        <v>9.92E-3</v>
      </c>
      <c r="D305" s="48" t="s">
        <v>406</v>
      </c>
      <c r="E305" s="48" t="s">
        <v>406</v>
      </c>
      <c r="F305" s="48" t="s">
        <v>4009</v>
      </c>
      <c r="G305" s="48">
        <v>1</v>
      </c>
    </row>
    <row r="306" spans="1:7" x14ac:dyDescent="0.2">
      <c r="A306" s="48" t="s">
        <v>3522</v>
      </c>
      <c r="B306" s="48" t="s">
        <v>4072</v>
      </c>
      <c r="C306" s="48">
        <v>9.92E-3</v>
      </c>
      <c r="D306" s="48" t="s">
        <v>406</v>
      </c>
      <c r="E306" s="48" t="s">
        <v>406</v>
      </c>
      <c r="F306" s="48" t="s">
        <v>3970</v>
      </c>
      <c r="G306" s="48">
        <v>1</v>
      </c>
    </row>
    <row r="307" spans="1:7" x14ac:dyDescent="0.2">
      <c r="A307" s="48" t="s">
        <v>3514</v>
      </c>
      <c r="B307" s="48" t="s">
        <v>4073</v>
      </c>
      <c r="C307" s="48">
        <v>9.92E-3</v>
      </c>
      <c r="D307" s="48" t="s">
        <v>406</v>
      </c>
      <c r="E307" s="48" t="s">
        <v>406</v>
      </c>
      <c r="F307" s="48" t="s">
        <v>2328</v>
      </c>
      <c r="G307" s="48">
        <v>1</v>
      </c>
    </row>
    <row r="308" spans="1:7" x14ac:dyDescent="0.2">
      <c r="A308" s="48" t="s">
        <v>483</v>
      </c>
      <c r="B308" s="48" t="s">
        <v>4074</v>
      </c>
      <c r="C308" s="48">
        <v>9.92E-3</v>
      </c>
      <c r="D308" s="48" t="s">
        <v>406</v>
      </c>
      <c r="E308" s="48" t="s">
        <v>406</v>
      </c>
      <c r="F308" s="48" t="s">
        <v>3975</v>
      </c>
      <c r="G308" s="48">
        <v>1</v>
      </c>
    </row>
    <row r="309" spans="1:7" x14ac:dyDescent="0.2">
      <c r="A309" s="48" t="s">
        <v>4075</v>
      </c>
      <c r="B309" s="48" t="s">
        <v>4076</v>
      </c>
      <c r="C309" s="48">
        <v>9.92E-3</v>
      </c>
      <c r="D309" s="48" t="s">
        <v>406</v>
      </c>
      <c r="E309" s="48" t="s">
        <v>406</v>
      </c>
      <c r="F309" s="48" t="s">
        <v>3960</v>
      </c>
      <c r="G309" s="48">
        <v>1</v>
      </c>
    </row>
    <row r="310" spans="1:7" x14ac:dyDescent="0.2">
      <c r="A310" s="48" t="s">
        <v>4077</v>
      </c>
      <c r="B310" s="48" t="s">
        <v>4078</v>
      </c>
      <c r="C310" s="48">
        <v>9.92E-3</v>
      </c>
      <c r="D310" s="48" t="s">
        <v>406</v>
      </c>
      <c r="E310" s="48" t="s">
        <v>406</v>
      </c>
      <c r="F310" s="48" t="s">
        <v>1913</v>
      </c>
      <c r="G310" s="48">
        <v>1</v>
      </c>
    </row>
    <row r="311" spans="1:7" x14ac:dyDescent="0.2">
      <c r="A311" s="48" t="s">
        <v>4079</v>
      </c>
      <c r="B311" s="48" t="s">
        <v>4080</v>
      </c>
      <c r="C311" s="48">
        <v>9.92E-3</v>
      </c>
      <c r="D311" s="48" t="s">
        <v>406</v>
      </c>
      <c r="E311" s="48" t="s">
        <v>406</v>
      </c>
      <c r="F311" s="48" t="s">
        <v>4054</v>
      </c>
      <c r="G311" s="48">
        <v>1</v>
      </c>
    </row>
    <row r="312" spans="1:7" x14ac:dyDescent="0.2">
      <c r="A312" s="48" t="s">
        <v>4079</v>
      </c>
      <c r="B312" s="48" t="s">
        <v>4081</v>
      </c>
      <c r="C312" s="48">
        <v>9.92E-3</v>
      </c>
      <c r="D312" s="48" t="s">
        <v>406</v>
      </c>
      <c r="E312" s="48" t="s">
        <v>406</v>
      </c>
      <c r="F312" s="48" t="s">
        <v>4054</v>
      </c>
      <c r="G312" s="48">
        <v>1</v>
      </c>
    </row>
    <row r="313" spans="1:7" x14ac:dyDescent="0.2">
      <c r="A313" s="48" t="s">
        <v>443</v>
      </c>
      <c r="B313" s="48" t="s">
        <v>4082</v>
      </c>
      <c r="C313" s="48">
        <v>9.92E-3</v>
      </c>
      <c r="D313" s="48" t="s">
        <v>406</v>
      </c>
      <c r="E313" s="48" t="s">
        <v>406</v>
      </c>
      <c r="F313" s="48" t="s">
        <v>4065</v>
      </c>
      <c r="G313" s="48">
        <v>1</v>
      </c>
    </row>
    <row r="314" spans="1:7" x14ac:dyDescent="0.2">
      <c r="A314" s="48" t="s">
        <v>4083</v>
      </c>
      <c r="B314" s="48" t="s">
        <v>4084</v>
      </c>
      <c r="C314" s="48">
        <v>9.92E-3</v>
      </c>
      <c r="D314" s="48" t="s">
        <v>406</v>
      </c>
      <c r="E314" s="48" t="s">
        <v>406</v>
      </c>
      <c r="F314" s="48" t="s">
        <v>4036</v>
      </c>
      <c r="G314" s="48">
        <v>1</v>
      </c>
    </row>
    <row r="315" spans="1:7" x14ac:dyDescent="0.2">
      <c r="A315" s="48" t="s">
        <v>1194</v>
      </c>
      <c r="B315" s="48" t="s">
        <v>4085</v>
      </c>
      <c r="C315" s="48">
        <v>9.92E-3</v>
      </c>
      <c r="D315" s="48" t="s">
        <v>406</v>
      </c>
      <c r="E315" s="48" t="s">
        <v>406</v>
      </c>
      <c r="F315" s="48" t="s">
        <v>3945</v>
      </c>
      <c r="G315" s="48">
        <v>1</v>
      </c>
    </row>
    <row r="316" spans="1:7" x14ac:dyDescent="0.2">
      <c r="A316" s="48" t="s">
        <v>4086</v>
      </c>
      <c r="B316" s="48" t="s">
        <v>4087</v>
      </c>
      <c r="C316" s="48">
        <v>9.92E-3</v>
      </c>
      <c r="D316" s="48" t="s">
        <v>406</v>
      </c>
      <c r="E316" s="48" t="s">
        <v>406</v>
      </c>
      <c r="F316" s="48" t="s">
        <v>4015</v>
      </c>
      <c r="G316" s="48">
        <v>1</v>
      </c>
    </row>
    <row r="317" spans="1:7" x14ac:dyDescent="0.2">
      <c r="A317" s="48" t="s">
        <v>4088</v>
      </c>
      <c r="B317" s="48" t="s">
        <v>4089</v>
      </c>
      <c r="C317" s="48">
        <v>9.92E-3</v>
      </c>
      <c r="D317" s="48" t="s">
        <v>406</v>
      </c>
      <c r="E317" s="48" t="s">
        <v>406</v>
      </c>
      <c r="F317" s="48" t="s">
        <v>4090</v>
      </c>
      <c r="G317" s="48">
        <v>1</v>
      </c>
    </row>
    <row r="318" spans="1:7" x14ac:dyDescent="0.2">
      <c r="A318" s="48" t="s">
        <v>4086</v>
      </c>
      <c r="B318" s="48" t="s">
        <v>4091</v>
      </c>
      <c r="C318" s="48">
        <v>9.92E-3</v>
      </c>
      <c r="D318" s="48" t="s">
        <v>406</v>
      </c>
      <c r="E318" s="48" t="s">
        <v>406</v>
      </c>
      <c r="F318" s="48" t="s">
        <v>4015</v>
      </c>
      <c r="G318" s="48">
        <v>1</v>
      </c>
    </row>
    <row r="319" spans="1:7" x14ac:dyDescent="0.2">
      <c r="A319" s="48" t="s">
        <v>4092</v>
      </c>
      <c r="B319" s="48" t="s">
        <v>4093</v>
      </c>
      <c r="C319" s="48">
        <v>9.92E-3</v>
      </c>
      <c r="D319" s="48" t="s">
        <v>406</v>
      </c>
      <c r="E319" s="48" t="s">
        <v>406</v>
      </c>
      <c r="F319" s="48" t="s">
        <v>1608</v>
      </c>
      <c r="G319" s="48">
        <v>1</v>
      </c>
    </row>
    <row r="320" spans="1:7" x14ac:dyDescent="0.2">
      <c r="A320" s="48" t="s">
        <v>4094</v>
      </c>
      <c r="B320" s="48" t="s">
        <v>4095</v>
      </c>
      <c r="C320" s="48">
        <v>9.92E-3</v>
      </c>
      <c r="D320" s="48" t="s">
        <v>406</v>
      </c>
      <c r="E320" s="48" t="s">
        <v>406</v>
      </c>
      <c r="F320" s="48" t="s">
        <v>4096</v>
      </c>
      <c r="G320" s="48">
        <v>1</v>
      </c>
    </row>
    <row r="321" spans="1:7" x14ac:dyDescent="0.2">
      <c r="A321" s="48" t="s">
        <v>4086</v>
      </c>
      <c r="B321" s="48" t="s">
        <v>4097</v>
      </c>
      <c r="C321" s="48">
        <v>9.92E-3</v>
      </c>
      <c r="D321" s="48" t="s">
        <v>406</v>
      </c>
      <c r="E321" s="48" t="s">
        <v>406</v>
      </c>
      <c r="F321" s="48" t="s">
        <v>4015</v>
      </c>
      <c r="G321" s="48">
        <v>1</v>
      </c>
    </row>
    <row r="322" spans="1:7" x14ac:dyDescent="0.2">
      <c r="A322" s="48" t="s">
        <v>4098</v>
      </c>
      <c r="B322" s="48" t="s">
        <v>4099</v>
      </c>
      <c r="C322" s="48">
        <v>9.92E-3</v>
      </c>
      <c r="D322" s="48" t="s">
        <v>406</v>
      </c>
      <c r="E322" s="48" t="s">
        <v>406</v>
      </c>
      <c r="F322" s="48" t="s">
        <v>4100</v>
      </c>
      <c r="G322" s="48">
        <v>1</v>
      </c>
    </row>
    <row r="323" spans="1:7" x14ac:dyDescent="0.2">
      <c r="A323" s="48" t="s">
        <v>583</v>
      </c>
      <c r="B323" s="48" t="s">
        <v>1351</v>
      </c>
      <c r="C323" s="48">
        <v>9.92E-3</v>
      </c>
      <c r="D323" s="48" t="s">
        <v>406</v>
      </c>
      <c r="E323" s="48" t="s">
        <v>406</v>
      </c>
      <c r="F323" s="48" t="s">
        <v>1352</v>
      </c>
      <c r="G323" s="48">
        <v>1</v>
      </c>
    </row>
    <row r="324" spans="1:7" x14ac:dyDescent="0.2">
      <c r="A324" s="48" t="s">
        <v>1362</v>
      </c>
      <c r="B324" s="48" t="s">
        <v>4101</v>
      </c>
      <c r="C324" s="48">
        <v>9.92E-3</v>
      </c>
      <c r="D324" s="48" t="s">
        <v>406</v>
      </c>
      <c r="E324" s="48" t="s">
        <v>406</v>
      </c>
      <c r="F324" s="48" t="s">
        <v>4102</v>
      </c>
      <c r="G324" s="48">
        <v>1</v>
      </c>
    </row>
    <row r="325" spans="1:7" x14ac:dyDescent="0.2">
      <c r="A325" s="48" t="s">
        <v>1362</v>
      </c>
      <c r="B325" s="48" t="s">
        <v>4103</v>
      </c>
      <c r="C325" s="48">
        <v>9.92E-3</v>
      </c>
      <c r="D325" s="48" t="s">
        <v>406</v>
      </c>
      <c r="E325" s="48" t="s">
        <v>406</v>
      </c>
      <c r="F325" s="48" t="s">
        <v>4104</v>
      </c>
      <c r="G325" s="48">
        <v>1</v>
      </c>
    </row>
    <row r="326" spans="1:7" x14ac:dyDescent="0.2">
      <c r="A326" s="48" t="s">
        <v>4086</v>
      </c>
      <c r="B326" s="48" t="s">
        <v>4105</v>
      </c>
      <c r="C326" s="48">
        <v>9.92E-3</v>
      </c>
      <c r="D326" s="48" t="s">
        <v>406</v>
      </c>
      <c r="E326" s="48" t="s">
        <v>406</v>
      </c>
      <c r="F326" s="48" t="s">
        <v>4015</v>
      </c>
      <c r="G326" s="48">
        <v>1</v>
      </c>
    </row>
    <row r="327" spans="1:7" x14ac:dyDescent="0.2">
      <c r="A327" s="48" t="s">
        <v>4106</v>
      </c>
      <c r="B327" s="48" t="s">
        <v>4107</v>
      </c>
      <c r="C327" s="48">
        <v>9.92E-3</v>
      </c>
      <c r="D327" s="48" t="s">
        <v>406</v>
      </c>
      <c r="E327" s="48" t="s">
        <v>406</v>
      </c>
      <c r="F327" s="48" t="s">
        <v>1876</v>
      </c>
      <c r="G327" s="48">
        <v>1</v>
      </c>
    </row>
    <row r="328" spans="1:7" x14ac:dyDescent="0.2">
      <c r="A328" s="48" t="s">
        <v>4108</v>
      </c>
      <c r="B328" s="48" t="s">
        <v>4109</v>
      </c>
      <c r="C328" s="48">
        <v>9.92E-3</v>
      </c>
      <c r="D328" s="48" t="s">
        <v>406</v>
      </c>
      <c r="E328" s="48" t="s">
        <v>406</v>
      </c>
      <c r="F328" s="48" t="s">
        <v>4110</v>
      </c>
      <c r="G328" s="48">
        <v>1</v>
      </c>
    </row>
    <row r="329" spans="1:7" x14ac:dyDescent="0.2">
      <c r="A329" s="48" t="s">
        <v>4111</v>
      </c>
      <c r="B329" s="48" t="s">
        <v>4112</v>
      </c>
      <c r="C329" s="48">
        <v>9.92E-3</v>
      </c>
      <c r="D329" s="48" t="s">
        <v>406</v>
      </c>
      <c r="E329" s="48" t="s">
        <v>406</v>
      </c>
      <c r="F329" s="48" t="s">
        <v>2328</v>
      </c>
      <c r="G329" s="48">
        <v>1</v>
      </c>
    </row>
    <row r="330" spans="1:7" x14ac:dyDescent="0.2">
      <c r="A330" s="48" t="s">
        <v>1428</v>
      </c>
      <c r="B330" s="48" t="s">
        <v>4113</v>
      </c>
      <c r="C330" s="48">
        <v>9.92E-3</v>
      </c>
      <c r="D330" s="48" t="s">
        <v>406</v>
      </c>
      <c r="E330" s="48" t="s">
        <v>406</v>
      </c>
      <c r="F330" s="48" t="s">
        <v>4114</v>
      </c>
      <c r="G330" s="48">
        <v>1</v>
      </c>
    </row>
    <row r="331" spans="1:7" x14ac:dyDescent="0.2">
      <c r="A331" s="48" t="s">
        <v>446</v>
      </c>
      <c r="B331" s="48" t="s">
        <v>4115</v>
      </c>
      <c r="C331" s="48">
        <v>9.92E-3</v>
      </c>
      <c r="D331" s="48" t="s">
        <v>406</v>
      </c>
      <c r="E331" s="48" t="s">
        <v>406</v>
      </c>
      <c r="F331" s="48" t="s">
        <v>4116</v>
      </c>
      <c r="G331" s="48">
        <v>1</v>
      </c>
    </row>
    <row r="332" spans="1:7" x14ac:dyDescent="0.2">
      <c r="A332" s="48" t="s">
        <v>4117</v>
      </c>
      <c r="B332" s="48" t="s">
        <v>4118</v>
      </c>
      <c r="C332" s="48">
        <v>9.92E-3</v>
      </c>
      <c r="D332" s="48" t="s">
        <v>406</v>
      </c>
      <c r="E332" s="48" t="s">
        <v>406</v>
      </c>
      <c r="F332" s="48" t="s">
        <v>3945</v>
      </c>
      <c r="G332" s="48">
        <v>1</v>
      </c>
    </row>
    <row r="333" spans="1:7" x14ac:dyDescent="0.2">
      <c r="A333" s="48" t="s">
        <v>3595</v>
      </c>
      <c r="B333" s="48" t="s">
        <v>4119</v>
      </c>
      <c r="C333" s="48">
        <v>9.92E-3</v>
      </c>
      <c r="D333" s="48" t="s">
        <v>406</v>
      </c>
      <c r="E333" s="48" t="s">
        <v>406</v>
      </c>
      <c r="F333" s="48" t="s">
        <v>4110</v>
      </c>
      <c r="G333" s="48">
        <v>1</v>
      </c>
    </row>
    <row r="334" spans="1:7" x14ac:dyDescent="0.2">
      <c r="A334" s="48" t="s">
        <v>4108</v>
      </c>
      <c r="B334" s="48" t="s">
        <v>4120</v>
      </c>
      <c r="C334" s="48">
        <v>9.92E-3</v>
      </c>
      <c r="D334" s="48" t="s">
        <v>406</v>
      </c>
      <c r="E334" s="48" t="s">
        <v>406</v>
      </c>
      <c r="F334" s="48" t="s">
        <v>4110</v>
      </c>
      <c r="G334" s="48">
        <v>1</v>
      </c>
    </row>
    <row r="335" spans="1:7" x14ac:dyDescent="0.2">
      <c r="A335" s="48" t="s">
        <v>503</v>
      </c>
      <c r="B335" s="48" t="s">
        <v>4121</v>
      </c>
      <c r="C335" s="48">
        <v>9.92E-3</v>
      </c>
      <c r="D335" s="48" t="s">
        <v>406</v>
      </c>
      <c r="E335" s="48" t="s">
        <v>406</v>
      </c>
      <c r="F335" s="48" t="s">
        <v>3975</v>
      </c>
      <c r="G335" s="48">
        <v>1</v>
      </c>
    </row>
    <row r="336" spans="1:7" x14ac:dyDescent="0.2">
      <c r="A336" s="48" t="s">
        <v>4098</v>
      </c>
      <c r="B336" s="48" t="s">
        <v>4122</v>
      </c>
      <c r="C336" s="48">
        <v>9.92E-3</v>
      </c>
      <c r="D336" s="48" t="s">
        <v>406</v>
      </c>
      <c r="E336" s="48" t="s">
        <v>406</v>
      </c>
      <c r="F336" s="48" t="s">
        <v>4110</v>
      </c>
      <c r="G336" s="48">
        <v>1</v>
      </c>
    </row>
    <row r="337" spans="1:7" x14ac:dyDescent="0.2">
      <c r="A337" s="48" t="s">
        <v>4098</v>
      </c>
      <c r="B337" s="48" t="s">
        <v>4123</v>
      </c>
      <c r="C337" s="48">
        <v>9.92E-3</v>
      </c>
      <c r="D337" s="48" t="s">
        <v>406</v>
      </c>
      <c r="E337" s="48" t="s">
        <v>406</v>
      </c>
      <c r="F337" s="48" t="s">
        <v>4124</v>
      </c>
      <c r="G337" s="48">
        <v>1</v>
      </c>
    </row>
    <row r="338" spans="1:7" x14ac:dyDescent="0.2">
      <c r="A338" s="48" t="s">
        <v>4111</v>
      </c>
      <c r="B338" s="48" t="s">
        <v>4125</v>
      </c>
      <c r="C338" s="48">
        <v>9.92E-3</v>
      </c>
      <c r="D338" s="48" t="s">
        <v>406</v>
      </c>
      <c r="E338" s="48" t="s">
        <v>406</v>
      </c>
      <c r="F338" s="48" t="s">
        <v>4126</v>
      </c>
      <c r="G338" s="48">
        <v>1</v>
      </c>
    </row>
    <row r="339" spans="1:7" x14ac:dyDescent="0.2">
      <c r="A339" s="48" t="s">
        <v>4111</v>
      </c>
      <c r="B339" s="48" t="s">
        <v>4127</v>
      </c>
      <c r="C339" s="48">
        <v>9.92E-3</v>
      </c>
      <c r="D339" s="48" t="s">
        <v>406</v>
      </c>
      <c r="E339" s="48" t="s">
        <v>406</v>
      </c>
      <c r="F339" s="48" t="s">
        <v>4126</v>
      </c>
      <c r="G339" s="48">
        <v>1</v>
      </c>
    </row>
    <row r="340" spans="1:7" x14ac:dyDescent="0.2">
      <c r="A340" s="48" t="s">
        <v>4111</v>
      </c>
      <c r="B340" s="48" t="s">
        <v>4128</v>
      </c>
      <c r="C340" s="48">
        <v>9.92E-3</v>
      </c>
      <c r="D340" s="48" t="s">
        <v>406</v>
      </c>
      <c r="E340" s="48" t="s">
        <v>406</v>
      </c>
      <c r="F340" s="48" t="s">
        <v>4126</v>
      </c>
      <c r="G340" s="48">
        <v>1</v>
      </c>
    </row>
    <row r="341" spans="1:7" x14ac:dyDescent="0.2">
      <c r="A341" s="48" t="s">
        <v>4129</v>
      </c>
      <c r="B341" s="48" t="s">
        <v>4130</v>
      </c>
      <c r="C341" s="48">
        <v>9.92E-3</v>
      </c>
      <c r="D341" s="48" t="s">
        <v>406</v>
      </c>
      <c r="E341" s="48" t="s">
        <v>406</v>
      </c>
      <c r="F341" s="48" t="s">
        <v>2328</v>
      </c>
      <c r="G341" s="48">
        <v>1</v>
      </c>
    </row>
    <row r="342" spans="1:7" x14ac:dyDescent="0.2">
      <c r="A342" s="48" t="s">
        <v>4131</v>
      </c>
      <c r="B342" s="48" t="s">
        <v>4132</v>
      </c>
      <c r="C342" s="48">
        <v>9.92E-3</v>
      </c>
      <c r="D342" s="48" t="s">
        <v>406</v>
      </c>
      <c r="E342" s="48" t="s">
        <v>406</v>
      </c>
      <c r="F342" s="48" t="s">
        <v>4009</v>
      </c>
      <c r="G342" s="48">
        <v>1</v>
      </c>
    </row>
    <row r="343" spans="1:7" x14ac:dyDescent="0.2">
      <c r="A343" s="48" t="s">
        <v>4133</v>
      </c>
      <c r="B343" s="48" t="s">
        <v>4134</v>
      </c>
      <c r="C343" s="48">
        <v>9.92E-3</v>
      </c>
      <c r="D343" s="48" t="s">
        <v>406</v>
      </c>
      <c r="E343" s="48" t="s">
        <v>406</v>
      </c>
      <c r="F343" s="48" t="s">
        <v>1698</v>
      </c>
      <c r="G343" s="48">
        <v>1</v>
      </c>
    </row>
    <row r="344" spans="1:7" x14ac:dyDescent="0.2">
      <c r="A344" s="48" t="s">
        <v>1147</v>
      </c>
      <c r="B344" s="48" t="s">
        <v>4135</v>
      </c>
      <c r="C344" s="48">
        <v>9.92E-3</v>
      </c>
      <c r="D344" s="48" t="s">
        <v>406</v>
      </c>
      <c r="E344" s="48" t="s">
        <v>406</v>
      </c>
      <c r="F344" s="48" t="s">
        <v>4029</v>
      </c>
      <c r="G344" s="48">
        <v>1</v>
      </c>
    </row>
    <row r="345" spans="1:7" x14ac:dyDescent="0.2">
      <c r="A345" s="48" t="s">
        <v>3968</v>
      </c>
      <c r="B345" s="48" t="s">
        <v>4136</v>
      </c>
      <c r="C345" s="48">
        <v>9.92E-3</v>
      </c>
      <c r="D345" s="48" t="s">
        <v>406</v>
      </c>
      <c r="E345" s="48" t="s">
        <v>406</v>
      </c>
      <c r="F345" s="48" t="s">
        <v>3970</v>
      </c>
      <c r="G345" s="48">
        <v>1</v>
      </c>
    </row>
    <row r="346" spans="1:7" x14ac:dyDescent="0.2">
      <c r="A346" s="48" t="s">
        <v>798</v>
      </c>
      <c r="B346" s="48" t="s">
        <v>4137</v>
      </c>
      <c r="C346" s="48">
        <v>9.92E-3</v>
      </c>
      <c r="D346" s="48" t="s">
        <v>406</v>
      </c>
      <c r="E346" s="48" t="s">
        <v>406</v>
      </c>
      <c r="F346" s="48" t="s">
        <v>4009</v>
      </c>
      <c r="G346" s="48">
        <v>1</v>
      </c>
    </row>
    <row r="347" spans="1:7" x14ac:dyDescent="0.2">
      <c r="A347" s="48" t="s">
        <v>950</v>
      </c>
      <c r="B347" s="48" t="s">
        <v>4138</v>
      </c>
      <c r="C347" s="48">
        <v>9.92E-3</v>
      </c>
      <c r="D347" s="48" t="s">
        <v>406</v>
      </c>
      <c r="E347" s="48" t="s">
        <v>406</v>
      </c>
      <c r="F347" s="48" t="s">
        <v>2328</v>
      </c>
      <c r="G347" s="48">
        <v>1</v>
      </c>
    </row>
    <row r="348" spans="1:7" x14ac:dyDescent="0.2">
      <c r="A348" s="48" t="s">
        <v>4139</v>
      </c>
      <c r="B348" s="48" t="s">
        <v>4140</v>
      </c>
      <c r="C348" s="48">
        <v>9.92E-3</v>
      </c>
      <c r="D348" s="48" t="s">
        <v>406</v>
      </c>
      <c r="E348" s="48" t="s">
        <v>406</v>
      </c>
      <c r="F348" s="48" t="s">
        <v>1876</v>
      </c>
      <c r="G348" s="48">
        <v>1</v>
      </c>
    </row>
    <row r="349" spans="1:7" x14ac:dyDescent="0.2">
      <c r="A349" s="48" t="s">
        <v>4141</v>
      </c>
      <c r="B349" s="48" t="s">
        <v>4142</v>
      </c>
      <c r="C349" s="48">
        <v>9.92E-3</v>
      </c>
      <c r="D349" s="48" t="s">
        <v>406</v>
      </c>
      <c r="E349" s="48" t="s">
        <v>406</v>
      </c>
      <c r="F349" s="48" t="s">
        <v>3970</v>
      </c>
      <c r="G349" s="48">
        <v>1</v>
      </c>
    </row>
    <row r="350" spans="1:7" x14ac:dyDescent="0.2">
      <c r="A350" s="48" t="s">
        <v>3500</v>
      </c>
      <c r="B350" s="48" t="s">
        <v>4143</v>
      </c>
      <c r="C350" s="48">
        <v>9.92E-3</v>
      </c>
      <c r="D350" s="48" t="s">
        <v>406</v>
      </c>
      <c r="E350" s="48" t="s">
        <v>406</v>
      </c>
      <c r="F350" s="48" t="s">
        <v>4144</v>
      </c>
      <c r="G350" s="48">
        <v>1</v>
      </c>
    </row>
    <row r="351" spans="1:7" x14ac:dyDescent="0.2">
      <c r="A351" s="48" t="s">
        <v>3500</v>
      </c>
      <c r="B351" s="48" t="s">
        <v>4145</v>
      </c>
      <c r="C351" s="48">
        <v>9.92E-3</v>
      </c>
      <c r="D351" s="48" t="s">
        <v>406</v>
      </c>
      <c r="E351" s="48" t="s">
        <v>406</v>
      </c>
      <c r="F351" s="48" t="s">
        <v>3953</v>
      </c>
      <c r="G351" s="48">
        <v>1</v>
      </c>
    </row>
    <row r="352" spans="1:7" x14ac:dyDescent="0.2">
      <c r="A352" s="48" t="s">
        <v>483</v>
      </c>
      <c r="B352" s="48" t="s">
        <v>4146</v>
      </c>
      <c r="C352" s="48">
        <v>9.92E-3</v>
      </c>
      <c r="D352" s="48" t="s">
        <v>406</v>
      </c>
      <c r="E352" s="48" t="s">
        <v>406</v>
      </c>
      <c r="F352" s="48" t="s">
        <v>4065</v>
      </c>
      <c r="G352" s="48">
        <v>1</v>
      </c>
    </row>
    <row r="353" spans="1:7" x14ac:dyDescent="0.2">
      <c r="A353" s="48" t="s">
        <v>4147</v>
      </c>
      <c r="B353" s="48" t="s">
        <v>4148</v>
      </c>
      <c r="C353" s="48">
        <v>9.92E-3</v>
      </c>
      <c r="D353" s="48" t="s">
        <v>406</v>
      </c>
      <c r="E353" s="48" t="s">
        <v>406</v>
      </c>
      <c r="F353" s="48" t="s">
        <v>4033</v>
      </c>
      <c r="G353" s="48">
        <v>1</v>
      </c>
    </row>
    <row r="354" spans="1:7" x14ac:dyDescent="0.2">
      <c r="A354" s="48" t="s">
        <v>4149</v>
      </c>
      <c r="B354" s="48" t="s">
        <v>4150</v>
      </c>
      <c r="C354" s="48">
        <v>9.92E-3</v>
      </c>
      <c r="D354" s="48" t="s">
        <v>406</v>
      </c>
      <c r="E354" s="48" t="s">
        <v>406</v>
      </c>
      <c r="F354" s="48" t="s">
        <v>4011</v>
      </c>
      <c r="G354" s="48">
        <v>1</v>
      </c>
    </row>
    <row r="355" spans="1:7" x14ac:dyDescent="0.2">
      <c r="A355" s="48" t="s">
        <v>1403</v>
      </c>
      <c r="B355" s="48" t="s">
        <v>4151</v>
      </c>
      <c r="C355" s="48">
        <v>9.92E-3</v>
      </c>
      <c r="D355" s="48" t="s">
        <v>406</v>
      </c>
      <c r="E355" s="48" t="s">
        <v>406</v>
      </c>
      <c r="F355" s="48" t="s">
        <v>1698</v>
      </c>
      <c r="G355" s="48">
        <v>1</v>
      </c>
    </row>
    <row r="356" spans="1:7" x14ac:dyDescent="0.2">
      <c r="A356" s="48" t="s">
        <v>1403</v>
      </c>
      <c r="B356" s="48" t="s">
        <v>4152</v>
      </c>
      <c r="C356" s="48">
        <v>9.92E-3</v>
      </c>
      <c r="D356" s="48" t="s">
        <v>406</v>
      </c>
      <c r="E356" s="48" t="s">
        <v>406</v>
      </c>
      <c r="F356" s="48" t="s">
        <v>1698</v>
      </c>
      <c r="G356" s="48">
        <v>1</v>
      </c>
    </row>
    <row r="357" spans="1:7" x14ac:dyDescent="0.2">
      <c r="A357" s="48" t="s">
        <v>1403</v>
      </c>
      <c r="B357" s="48" t="s">
        <v>4153</v>
      </c>
      <c r="C357" s="48">
        <v>9.92E-3</v>
      </c>
      <c r="D357" s="48" t="s">
        <v>406</v>
      </c>
      <c r="E357" s="48" t="s">
        <v>406</v>
      </c>
      <c r="F357" s="48" t="s">
        <v>1698</v>
      </c>
      <c r="G357" s="48">
        <v>1</v>
      </c>
    </row>
    <row r="358" spans="1:7" x14ac:dyDescent="0.2">
      <c r="A358" s="48" t="s">
        <v>4026</v>
      </c>
      <c r="B358" s="48" t="s">
        <v>4154</v>
      </c>
      <c r="C358" s="48">
        <v>9.92E-3</v>
      </c>
      <c r="D358" s="48" t="s">
        <v>406</v>
      </c>
      <c r="E358" s="48" t="s">
        <v>406</v>
      </c>
      <c r="F358" s="48" t="s">
        <v>2527</v>
      </c>
      <c r="G358" s="48">
        <v>1</v>
      </c>
    </row>
    <row r="359" spans="1:7" x14ac:dyDescent="0.2">
      <c r="A359" s="48" t="s">
        <v>885</v>
      </c>
      <c r="B359" s="48" t="s">
        <v>4155</v>
      </c>
      <c r="C359" s="48">
        <v>9.92E-3</v>
      </c>
      <c r="D359" s="48" t="s">
        <v>406</v>
      </c>
      <c r="E359" s="48" t="s">
        <v>406</v>
      </c>
      <c r="F359" s="48" t="s">
        <v>4009</v>
      </c>
      <c r="G359" s="48">
        <v>1</v>
      </c>
    </row>
    <row r="360" spans="1:7" x14ac:dyDescent="0.2">
      <c r="A360" s="48" t="s">
        <v>4156</v>
      </c>
      <c r="B360" s="48" t="s">
        <v>4157</v>
      </c>
      <c r="C360" s="48">
        <v>9.92E-3</v>
      </c>
      <c r="D360" s="48" t="s">
        <v>406</v>
      </c>
      <c r="E360" s="48" t="s">
        <v>406</v>
      </c>
      <c r="F360" s="48" t="s">
        <v>4009</v>
      </c>
      <c r="G360" s="48">
        <v>1</v>
      </c>
    </row>
    <row r="361" spans="1:7" x14ac:dyDescent="0.2">
      <c r="A361" s="48" t="s">
        <v>4158</v>
      </c>
      <c r="B361" s="48" t="s">
        <v>4159</v>
      </c>
      <c r="C361" s="48">
        <v>9.92E-3</v>
      </c>
      <c r="D361" s="48" t="s">
        <v>406</v>
      </c>
      <c r="E361" s="48" t="s">
        <v>406</v>
      </c>
      <c r="F361" s="48" t="s">
        <v>4160</v>
      </c>
      <c r="G361" s="48">
        <v>1</v>
      </c>
    </row>
    <row r="362" spans="1:7" x14ac:dyDescent="0.2">
      <c r="A362" s="48" t="s">
        <v>4161</v>
      </c>
      <c r="B362" s="48" t="s">
        <v>4162</v>
      </c>
      <c r="C362" s="48">
        <v>9.92E-3</v>
      </c>
      <c r="D362" s="48" t="s">
        <v>406</v>
      </c>
      <c r="E362" s="48" t="s">
        <v>406</v>
      </c>
      <c r="F362" s="48" t="s">
        <v>4009</v>
      </c>
      <c r="G362" s="48">
        <v>1</v>
      </c>
    </row>
    <row r="363" spans="1:7" x14ac:dyDescent="0.2">
      <c r="A363" s="48" t="s">
        <v>4086</v>
      </c>
      <c r="B363" s="48" t="s">
        <v>4163</v>
      </c>
      <c r="C363" s="48">
        <v>9.92E-3</v>
      </c>
      <c r="D363" s="48" t="s">
        <v>406</v>
      </c>
      <c r="E363" s="48" t="s">
        <v>406</v>
      </c>
      <c r="F363" s="48" t="s">
        <v>4015</v>
      </c>
      <c r="G363" s="48">
        <v>1</v>
      </c>
    </row>
    <row r="364" spans="1:7" x14ac:dyDescent="0.2">
      <c r="A364" s="48" t="s">
        <v>1202</v>
      </c>
      <c r="B364" s="48" t="s">
        <v>4164</v>
      </c>
      <c r="C364" s="48">
        <v>9.92E-3</v>
      </c>
      <c r="D364" s="48" t="s">
        <v>406</v>
      </c>
      <c r="E364" s="48" t="s">
        <v>406</v>
      </c>
      <c r="F364" s="48" t="s">
        <v>4009</v>
      </c>
      <c r="G364" s="48">
        <v>1</v>
      </c>
    </row>
    <row r="365" spans="1:7" x14ac:dyDescent="0.2">
      <c r="A365" s="48" t="s">
        <v>4165</v>
      </c>
      <c r="B365" s="48" t="s">
        <v>4166</v>
      </c>
      <c r="C365" s="48">
        <v>9.92E-3</v>
      </c>
      <c r="D365" s="48" t="s">
        <v>406</v>
      </c>
      <c r="E365" s="48" t="s">
        <v>406</v>
      </c>
      <c r="F365" s="48" t="s">
        <v>2371</v>
      </c>
      <c r="G365" s="48">
        <v>1</v>
      </c>
    </row>
    <row r="366" spans="1:7" x14ac:dyDescent="0.2">
      <c r="A366" s="48" t="s">
        <v>3921</v>
      </c>
      <c r="B366" s="48" t="s">
        <v>4167</v>
      </c>
      <c r="C366" s="48">
        <v>9.92E-3</v>
      </c>
      <c r="D366" s="48" t="s">
        <v>406</v>
      </c>
      <c r="E366" s="48" t="s">
        <v>406</v>
      </c>
      <c r="F366" s="48" t="s">
        <v>4009</v>
      </c>
      <c r="G366" s="48">
        <v>1</v>
      </c>
    </row>
    <row r="367" spans="1:7" x14ac:dyDescent="0.2">
      <c r="A367" s="48" t="s">
        <v>950</v>
      </c>
      <c r="B367" s="48" t="s">
        <v>4168</v>
      </c>
      <c r="C367" s="48">
        <v>9.92E-3</v>
      </c>
      <c r="D367" s="48" t="s">
        <v>406</v>
      </c>
      <c r="E367" s="48" t="s">
        <v>406</v>
      </c>
      <c r="F367" s="48" t="s">
        <v>4169</v>
      </c>
      <c r="G367" s="48">
        <v>1</v>
      </c>
    </row>
    <row r="368" spans="1:7" x14ac:dyDescent="0.2">
      <c r="A368" s="48" t="s">
        <v>449</v>
      </c>
      <c r="B368" s="48" t="s">
        <v>4170</v>
      </c>
      <c r="C368" s="48">
        <v>9.92E-3</v>
      </c>
      <c r="D368" s="48" t="s">
        <v>406</v>
      </c>
      <c r="E368" s="48" t="s">
        <v>406</v>
      </c>
      <c r="F368" s="48" t="s">
        <v>2722</v>
      </c>
      <c r="G368" s="48">
        <v>1</v>
      </c>
    </row>
    <row r="369" spans="1:7" x14ac:dyDescent="0.2">
      <c r="A369" s="48" t="s">
        <v>3755</v>
      </c>
      <c r="B369" s="48" t="s">
        <v>4171</v>
      </c>
      <c r="C369" s="48">
        <v>9.92E-3</v>
      </c>
      <c r="D369" s="48" t="s">
        <v>406</v>
      </c>
      <c r="E369" s="48" t="s">
        <v>406</v>
      </c>
      <c r="F369" s="48" t="s">
        <v>3975</v>
      </c>
      <c r="G369" s="48">
        <v>1</v>
      </c>
    </row>
    <row r="370" spans="1:7" x14ac:dyDescent="0.2">
      <c r="A370" s="48" t="s">
        <v>950</v>
      </c>
      <c r="B370" s="48" t="s">
        <v>4172</v>
      </c>
      <c r="C370" s="48">
        <v>9.92E-3</v>
      </c>
      <c r="D370" s="48" t="s">
        <v>406</v>
      </c>
      <c r="E370" s="48" t="s">
        <v>406</v>
      </c>
      <c r="F370" s="48" t="s">
        <v>4090</v>
      </c>
      <c r="G370" s="48">
        <v>1</v>
      </c>
    </row>
    <row r="371" spans="1:7" x14ac:dyDescent="0.2">
      <c r="A371" s="48" t="s">
        <v>1403</v>
      </c>
      <c r="B371" s="48" t="s">
        <v>4173</v>
      </c>
      <c r="C371" s="48">
        <v>9.92E-3</v>
      </c>
      <c r="D371" s="48" t="s">
        <v>406</v>
      </c>
      <c r="E371" s="48" t="s">
        <v>406</v>
      </c>
      <c r="F371" s="48" t="s">
        <v>4009</v>
      </c>
      <c r="G371" s="48">
        <v>1</v>
      </c>
    </row>
    <row r="372" spans="1:7" x14ac:dyDescent="0.2">
      <c r="A372" s="48" t="s">
        <v>4174</v>
      </c>
      <c r="B372" s="48" t="s">
        <v>4175</v>
      </c>
      <c r="C372" s="48">
        <v>9.92E-3</v>
      </c>
      <c r="D372" s="48" t="s">
        <v>406</v>
      </c>
      <c r="E372" s="48" t="s">
        <v>406</v>
      </c>
      <c r="F372" s="48" t="s">
        <v>4176</v>
      </c>
      <c r="G372" s="48">
        <v>1</v>
      </c>
    </row>
    <row r="373" spans="1:7" x14ac:dyDescent="0.2">
      <c r="A373" s="48" t="s">
        <v>1362</v>
      </c>
      <c r="B373" s="48" t="s">
        <v>4177</v>
      </c>
      <c r="C373" s="48">
        <v>9.92E-3</v>
      </c>
      <c r="D373" s="48" t="s">
        <v>406</v>
      </c>
      <c r="E373" s="48" t="s">
        <v>406</v>
      </c>
      <c r="F373" s="48" t="s">
        <v>4178</v>
      </c>
      <c r="G373" s="48">
        <v>1</v>
      </c>
    </row>
    <row r="374" spans="1:7" x14ac:dyDescent="0.2">
      <c r="A374" s="48" t="s">
        <v>3938</v>
      </c>
      <c r="B374" s="48" t="s">
        <v>4179</v>
      </c>
      <c r="C374" s="48">
        <v>9.92E-3</v>
      </c>
      <c r="D374" s="48" t="s">
        <v>406</v>
      </c>
      <c r="E374" s="48" t="s">
        <v>406</v>
      </c>
      <c r="F374" s="48" t="s">
        <v>4180</v>
      </c>
      <c r="G374" s="48">
        <v>1</v>
      </c>
    </row>
    <row r="375" spans="1:7" x14ac:dyDescent="0.2">
      <c r="A375" s="48" t="s">
        <v>4181</v>
      </c>
      <c r="B375" s="48" t="s">
        <v>4182</v>
      </c>
      <c r="C375" s="48">
        <v>9.92E-3</v>
      </c>
      <c r="D375" s="48" t="s">
        <v>406</v>
      </c>
      <c r="E375" s="48" t="s">
        <v>406</v>
      </c>
      <c r="F375" s="48" t="s">
        <v>4029</v>
      </c>
      <c r="G375" s="48">
        <v>1</v>
      </c>
    </row>
    <row r="376" spans="1:7" x14ac:dyDescent="0.2">
      <c r="A376" s="48" t="s">
        <v>4183</v>
      </c>
      <c r="B376" s="48" t="s">
        <v>4184</v>
      </c>
      <c r="C376" s="48">
        <v>9.92E-3</v>
      </c>
      <c r="D376" s="48" t="s">
        <v>406</v>
      </c>
      <c r="E376" s="48" t="s">
        <v>406</v>
      </c>
      <c r="F376" s="48" t="s">
        <v>4185</v>
      </c>
      <c r="G376" s="48">
        <v>1</v>
      </c>
    </row>
    <row r="377" spans="1:7" x14ac:dyDescent="0.2">
      <c r="A377" s="48" t="s">
        <v>4186</v>
      </c>
      <c r="B377" s="48" t="s">
        <v>4187</v>
      </c>
      <c r="C377" s="48">
        <v>9.92E-3</v>
      </c>
      <c r="D377" s="48" t="s">
        <v>406</v>
      </c>
      <c r="E377" s="48" t="s">
        <v>406</v>
      </c>
      <c r="F377" s="48" t="s">
        <v>4188</v>
      </c>
      <c r="G377" s="48">
        <v>1</v>
      </c>
    </row>
    <row r="378" spans="1:7" x14ac:dyDescent="0.2">
      <c r="A378" s="48" t="s">
        <v>3500</v>
      </c>
      <c r="B378" s="48" t="s">
        <v>4189</v>
      </c>
      <c r="C378" s="48">
        <v>9.92E-3</v>
      </c>
      <c r="D378" s="48" t="s">
        <v>406</v>
      </c>
      <c r="E378" s="48" t="s">
        <v>406</v>
      </c>
      <c r="F378" s="48" t="s">
        <v>4190</v>
      </c>
      <c r="G378" s="48">
        <v>1</v>
      </c>
    </row>
    <row r="379" spans="1:7" x14ac:dyDescent="0.2">
      <c r="A379" s="48" t="s">
        <v>4191</v>
      </c>
      <c r="B379" s="48" t="s">
        <v>4192</v>
      </c>
      <c r="C379" s="48">
        <v>9.92E-3</v>
      </c>
      <c r="D379" s="48" t="s">
        <v>406</v>
      </c>
      <c r="E379" s="48" t="s">
        <v>406</v>
      </c>
      <c r="F379" s="48" t="s">
        <v>4193</v>
      </c>
      <c r="G379" s="48">
        <v>1</v>
      </c>
    </row>
    <row r="380" spans="1:7" x14ac:dyDescent="0.2">
      <c r="A380" s="48" t="s">
        <v>929</v>
      </c>
      <c r="B380" s="48" t="s">
        <v>4194</v>
      </c>
      <c r="C380" s="48">
        <v>9.92E-3</v>
      </c>
      <c r="D380" s="48" t="s">
        <v>406</v>
      </c>
      <c r="E380" s="48" t="s">
        <v>406</v>
      </c>
      <c r="F380" s="48" t="s">
        <v>4195</v>
      </c>
      <c r="G380" s="48">
        <v>1</v>
      </c>
    </row>
    <row r="381" spans="1:7" x14ac:dyDescent="0.2">
      <c r="A381" s="48" t="s">
        <v>4196</v>
      </c>
      <c r="B381" s="48" t="s">
        <v>4197</v>
      </c>
      <c r="C381" s="48">
        <v>9.92E-3</v>
      </c>
      <c r="D381" s="48" t="s">
        <v>406</v>
      </c>
      <c r="E381" s="48" t="s">
        <v>406</v>
      </c>
      <c r="F381" s="48" t="s">
        <v>4116</v>
      </c>
      <c r="G381" s="48">
        <v>1</v>
      </c>
    </row>
    <row r="382" spans="1:7" x14ac:dyDescent="0.2">
      <c r="A382" s="48" t="s">
        <v>4198</v>
      </c>
      <c r="B382" s="48" t="s">
        <v>4199</v>
      </c>
      <c r="C382" s="48">
        <v>9.92E-3</v>
      </c>
      <c r="D382" s="48" t="s">
        <v>406</v>
      </c>
      <c r="E382" s="48" t="s">
        <v>406</v>
      </c>
      <c r="F382" s="48" t="s">
        <v>1876</v>
      </c>
      <c r="G382" s="48">
        <v>1</v>
      </c>
    </row>
    <row r="383" spans="1:7" x14ac:dyDescent="0.2">
      <c r="A383" s="48" t="s">
        <v>503</v>
      </c>
      <c r="B383" s="48" t="s">
        <v>4200</v>
      </c>
      <c r="C383" s="48">
        <v>9.92E-3</v>
      </c>
      <c r="D383" s="48" t="s">
        <v>406</v>
      </c>
      <c r="E383" s="48" t="s">
        <v>406</v>
      </c>
      <c r="F383" s="48" t="s">
        <v>4009</v>
      </c>
      <c r="G383" s="48">
        <v>1</v>
      </c>
    </row>
    <row r="384" spans="1:7" x14ac:dyDescent="0.2">
      <c r="A384" s="48" t="s">
        <v>4201</v>
      </c>
      <c r="B384" s="48" t="s">
        <v>4202</v>
      </c>
      <c r="C384" s="48">
        <v>9.92E-3</v>
      </c>
      <c r="D384" s="48" t="s">
        <v>406</v>
      </c>
      <c r="E384" s="48" t="s">
        <v>406</v>
      </c>
      <c r="F384" s="48" t="s">
        <v>4090</v>
      </c>
      <c r="G384" s="48">
        <v>1</v>
      </c>
    </row>
    <row r="385" spans="1:7" x14ac:dyDescent="0.2">
      <c r="A385" s="48" t="s">
        <v>3985</v>
      </c>
      <c r="B385" s="48" t="s">
        <v>4203</v>
      </c>
      <c r="C385" s="48">
        <v>9.92E-3</v>
      </c>
      <c r="D385" s="48" t="s">
        <v>406</v>
      </c>
      <c r="E385" s="48" t="s">
        <v>406</v>
      </c>
      <c r="F385" s="48" t="s">
        <v>4204</v>
      </c>
      <c r="G385" s="48">
        <v>1</v>
      </c>
    </row>
    <row r="386" spans="1:7" x14ac:dyDescent="0.2">
      <c r="A386" s="48" t="s">
        <v>1409</v>
      </c>
      <c r="B386" s="48" t="s">
        <v>4205</v>
      </c>
      <c r="C386" s="48">
        <v>9.92E-3</v>
      </c>
      <c r="D386" s="48" t="s">
        <v>406</v>
      </c>
      <c r="E386" s="48" t="s">
        <v>406</v>
      </c>
      <c r="F386" s="48" t="s">
        <v>1252</v>
      </c>
      <c r="G386" s="48">
        <v>1</v>
      </c>
    </row>
    <row r="387" spans="1:7" x14ac:dyDescent="0.2">
      <c r="A387" s="48" t="s">
        <v>1409</v>
      </c>
      <c r="B387" s="48" t="s">
        <v>4206</v>
      </c>
      <c r="C387" s="48">
        <v>9.92E-3</v>
      </c>
      <c r="D387" s="48" t="s">
        <v>406</v>
      </c>
      <c r="E387" s="48" t="s">
        <v>406</v>
      </c>
      <c r="F387" s="48" t="s">
        <v>1252</v>
      </c>
      <c r="G387" s="48">
        <v>1</v>
      </c>
    </row>
    <row r="388" spans="1:7" x14ac:dyDescent="0.2">
      <c r="A388" s="48" t="s">
        <v>4207</v>
      </c>
      <c r="B388" s="48" t="s">
        <v>4208</v>
      </c>
      <c r="C388" s="48">
        <v>9.92E-3</v>
      </c>
      <c r="D388" s="48" t="s">
        <v>406</v>
      </c>
      <c r="E388" s="48" t="s">
        <v>406</v>
      </c>
      <c r="F388" s="48" t="s">
        <v>4029</v>
      </c>
      <c r="G388" s="48">
        <v>1</v>
      </c>
    </row>
    <row r="389" spans="1:7" x14ac:dyDescent="0.2">
      <c r="A389" s="48" t="s">
        <v>3546</v>
      </c>
      <c r="B389" s="48" t="s">
        <v>4209</v>
      </c>
      <c r="C389" s="48">
        <v>9.92E-3</v>
      </c>
      <c r="D389" s="48" t="s">
        <v>406</v>
      </c>
      <c r="E389" s="48" t="s">
        <v>406</v>
      </c>
      <c r="F389" s="48" t="s">
        <v>3970</v>
      </c>
      <c r="G389" s="48">
        <v>1</v>
      </c>
    </row>
    <row r="390" spans="1:7" x14ac:dyDescent="0.2">
      <c r="A390" s="48" t="s">
        <v>4210</v>
      </c>
      <c r="B390" s="48" t="s">
        <v>4211</v>
      </c>
      <c r="C390" s="48">
        <v>9.92E-3</v>
      </c>
      <c r="D390" s="48" t="s">
        <v>406</v>
      </c>
      <c r="E390" s="48" t="s">
        <v>406</v>
      </c>
      <c r="F390" s="48" t="s">
        <v>4009</v>
      </c>
      <c r="G390" s="48">
        <v>1</v>
      </c>
    </row>
    <row r="391" spans="1:7" x14ac:dyDescent="0.2">
      <c r="A391" s="48" t="s">
        <v>4212</v>
      </c>
      <c r="B391" s="48" t="s">
        <v>4213</v>
      </c>
      <c r="C391" s="48">
        <v>9.92E-3</v>
      </c>
      <c r="D391" s="48" t="s">
        <v>406</v>
      </c>
      <c r="E391" s="48" t="s">
        <v>406</v>
      </c>
      <c r="F391" s="48" t="s">
        <v>4009</v>
      </c>
      <c r="G391" s="48">
        <v>1</v>
      </c>
    </row>
    <row r="392" spans="1:7" x14ac:dyDescent="0.2">
      <c r="A392" s="48" t="s">
        <v>4214</v>
      </c>
      <c r="B392" s="48" t="s">
        <v>4215</v>
      </c>
      <c r="C392" s="48">
        <v>9.92E-3</v>
      </c>
      <c r="D392" s="48" t="s">
        <v>406</v>
      </c>
      <c r="E392" s="48" t="s">
        <v>406</v>
      </c>
      <c r="F392" s="48" t="s">
        <v>4216</v>
      </c>
      <c r="G392" s="48">
        <v>1</v>
      </c>
    </row>
    <row r="393" spans="1:7" x14ac:dyDescent="0.2">
      <c r="A393" s="48" t="s">
        <v>4217</v>
      </c>
      <c r="B393" s="48" t="s">
        <v>4218</v>
      </c>
      <c r="C393" s="48">
        <v>9.92E-3</v>
      </c>
      <c r="D393" s="48" t="s">
        <v>406</v>
      </c>
      <c r="E393" s="48" t="s">
        <v>406</v>
      </c>
      <c r="F393" s="48" t="s">
        <v>4219</v>
      </c>
      <c r="G393" s="48">
        <v>1</v>
      </c>
    </row>
    <row r="394" spans="1:7" x14ac:dyDescent="0.2">
      <c r="A394" s="48" t="s">
        <v>4220</v>
      </c>
      <c r="B394" s="48" t="s">
        <v>4221</v>
      </c>
      <c r="C394" s="48">
        <v>9.92E-3</v>
      </c>
      <c r="D394" s="48" t="s">
        <v>406</v>
      </c>
      <c r="E394" s="48" t="s">
        <v>406</v>
      </c>
      <c r="F394" s="48" t="s">
        <v>4160</v>
      </c>
      <c r="G394" s="48">
        <v>1</v>
      </c>
    </row>
    <row r="395" spans="1:7" x14ac:dyDescent="0.2">
      <c r="A395" s="48" t="s">
        <v>4111</v>
      </c>
      <c r="B395" s="48" t="s">
        <v>4222</v>
      </c>
      <c r="C395" s="48">
        <v>9.92E-3</v>
      </c>
      <c r="D395" s="48" t="s">
        <v>406</v>
      </c>
      <c r="E395" s="48" t="s">
        <v>406</v>
      </c>
      <c r="F395" s="48" t="s">
        <v>2328</v>
      </c>
      <c r="G395" s="48">
        <v>1</v>
      </c>
    </row>
    <row r="396" spans="1:7" x14ac:dyDescent="0.2">
      <c r="A396" s="48" t="s">
        <v>434</v>
      </c>
      <c r="B396" s="48" t="s">
        <v>4223</v>
      </c>
      <c r="C396" s="48">
        <v>9.92E-3</v>
      </c>
      <c r="D396" s="48" t="s">
        <v>406</v>
      </c>
      <c r="E396" s="48" t="s">
        <v>406</v>
      </c>
      <c r="F396" s="48" t="s">
        <v>4224</v>
      </c>
      <c r="G396" s="48">
        <v>1</v>
      </c>
    </row>
    <row r="397" spans="1:7" x14ac:dyDescent="0.2">
      <c r="A397" s="48" t="s">
        <v>3546</v>
      </c>
      <c r="B397" s="48" t="s">
        <v>4225</v>
      </c>
      <c r="C397" s="48">
        <v>9.92E-3</v>
      </c>
      <c r="D397" s="48" t="s">
        <v>406</v>
      </c>
      <c r="E397" s="48" t="s">
        <v>406</v>
      </c>
      <c r="F397" s="48" t="s">
        <v>4176</v>
      </c>
      <c r="G397" s="48">
        <v>1</v>
      </c>
    </row>
    <row r="398" spans="1:7" x14ac:dyDescent="0.2">
      <c r="A398" s="48" t="s">
        <v>537</v>
      </c>
      <c r="B398" s="48" t="s">
        <v>4226</v>
      </c>
      <c r="C398" s="48">
        <v>9.92E-3</v>
      </c>
      <c r="D398" s="48" t="s">
        <v>406</v>
      </c>
      <c r="E398" s="48" t="s">
        <v>406</v>
      </c>
      <c r="F398" s="48" t="s">
        <v>3975</v>
      </c>
      <c r="G398" s="48">
        <v>1</v>
      </c>
    </row>
    <row r="399" spans="1:7" x14ac:dyDescent="0.2">
      <c r="A399" s="48" t="s">
        <v>491</v>
      </c>
      <c r="B399" s="48" t="s">
        <v>4227</v>
      </c>
      <c r="C399" s="48">
        <v>9.92E-3</v>
      </c>
      <c r="D399" s="48" t="s">
        <v>406</v>
      </c>
      <c r="E399" s="48" t="s">
        <v>406</v>
      </c>
      <c r="F399" s="48" t="s">
        <v>4009</v>
      </c>
      <c r="G399" s="48">
        <v>1</v>
      </c>
    </row>
    <row r="400" spans="1:7" x14ac:dyDescent="0.2">
      <c r="A400" s="48" t="s">
        <v>491</v>
      </c>
      <c r="B400" s="48" t="s">
        <v>4228</v>
      </c>
      <c r="C400" s="48">
        <v>9.92E-3</v>
      </c>
      <c r="D400" s="48" t="s">
        <v>406</v>
      </c>
      <c r="E400" s="48" t="s">
        <v>406</v>
      </c>
      <c r="F400" s="48" t="s">
        <v>4009</v>
      </c>
      <c r="G400" s="48">
        <v>1</v>
      </c>
    </row>
    <row r="401" spans="1:7" x14ac:dyDescent="0.2">
      <c r="A401" s="48" t="s">
        <v>491</v>
      </c>
      <c r="B401" s="48" t="s">
        <v>4229</v>
      </c>
      <c r="C401" s="48">
        <v>9.92E-3</v>
      </c>
      <c r="D401" s="48" t="s">
        <v>406</v>
      </c>
      <c r="E401" s="48" t="s">
        <v>406</v>
      </c>
      <c r="F401" s="48" t="s">
        <v>4230</v>
      </c>
      <c r="G401" s="48">
        <v>1</v>
      </c>
    </row>
    <row r="402" spans="1:7" x14ac:dyDescent="0.2">
      <c r="A402" s="48" t="s">
        <v>4139</v>
      </c>
      <c r="B402" s="48" t="s">
        <v>4231</v>
      </c>
      <c r="C402" s="48">
        <v>9.92E-3</v>
      </c>
      <c r="D402" s="48" t="s">
        <v>406</v>
      </c>
      <c r="E402" s="48" t="s">
        <v>406</v>
      </c>
      <c r="F402" s="48" t="s">
        <v>1876</v>
      </c>
      <c r="G402" s="48">
        <v>1</v>
      </c>
    </row>
    <row r="403" spans="1:7" x14ac:dyDescent="0.2">
      <c r="A403" s="48" t="s">
        <v>3473</v>
      </c>
      <c r="B403" s="48" t="s">
        <v>4232</v>
      </c>
      <c r="C403" s="48">
        <v>9.92E-3</v>
      </c>
      <c r="D403" s="48" t="s">
        <v>406</v>
      </c>
      <c r="E403" s="48" t="s">
        <v>406</v>
      </c>
      <c r="F403" s="48" t="s">
        <v>4169</v>
      </c>
      <c r="G403" s="48">
        <v>1</v>
      </c>
    </row>
    <row r="404" spans="1:7" x14ac:dyDescent="0.2">
      <c r="A404" s="48" t="s">
        <v>4233</v>
      </c>
      <c r="B404" s="48" t="s">
        <v>4234</v>
      </c>
      <c r="C404" s="48">
        <v>9.92E-3</v>
      </c>
      <c r="D404" s="48" t="s">
        <v>406</v>
      </c>
      <c r="E404" s="48" t="s">
        <v>406</v>
      </c>
      <c r="F404" s="48" t="s">
        <v>1698</v>
      </c>
      <c r="G404" s="48">
        <v>1</v>
      </c>
    </row>
    <row r="405" spans="1:7" x14ac:dyDescent="0.2">
      <c r="A405" s="48" t="s">
        <v>1269</v>
      </c>
      <c r="B405" s="48" t="s">
        <v>4235</v>
      </c>
      <c r="C405" s="48">
        <v>9.92E-3</v>
      </c>
      <c r="D405" s="48" t="s">
        <v>406</v>
      </c>
      <c r="E405" s="48" t="s">
        <v>406</v>
      </c>
      <c r="F405" s="48" t="s">
        <v>4160</v>
      </c>
      <c r="G405" s="48">
        <v>1</v>
      </c>
    </row>
    <row r="406" spans="1:7" x14ac:dyDescent="0.2">
      <c r="A406" s="48" t="s">
        <v>537</v>
      </c>
      <c r="B406" s="48" t="s">
        <v>4236</v>
      </c>
      <c r="C406" s="48">
        <v>9.92E-3</v>
      </c>
      <c r="D406" s="48" t="s">
        <v>406</v>
      </c>
      <c r="E406" s="48" t="s">
        <v>406</v>
      </c>
      <c r="F406" s="48" t="s">
        <v>2005</v>
      </c>
      <c r="G406" s="48">
        <v>1</v>
      </c>
    </row>
    <row r="407" spans="1:7" x14ac:dyDescent="0.2">
      <c r="A407" s="48" t="s">
        <v>537</v>
      </c>
      <c r="B407" s="48" t="s">
        <v>4237</v>
      </c>
      <c r="C407" s="48">
        <v>9.92E-3</v>
      </c>
      <c r="D407" s="48" t="s">
        <v>406</v>
      </c>
      <c r="E407" s="48" t="s">
        <v>406</v>
      </c>
      <c r="F407" s="48" t="s">
        <v>2005</v>
      </c>
      <c r="G407" s="48">
        <v>1</v>
      </c>
    </row>
    <row r="408" spans="1:7" x14ac:dyDescent="0.2">
      <c r="A408" s="48" t="s">
        <v>537</v>
      </c>
      <c r="B408" s="48" t="s">
        <v>4238</v>
      </c>
      <c r="C408" s="48">
        <v>9.92E-3</v>
      </c>
      <c r="D408" s="48" t="s">
        <v>406</v>
      </c>
      <c r="E408" s="48" t="s">
        <v>406</v>
      </c>
      <c r="F408" s="48" t="s">
        <v>2005</v>
      </c>
      <c r="G408" s="48">
        <v>1</v>
      </c>
    </row>
    <row r="409" spans="1:7" x14ac:dyDescent="0.2">
      <c r="A409" s="48" t="s">
        <v>3497</v>
      </c>
      <c r="B409" s="48" t="s">
        <v>4239</v>
      </c>
      <c r="C409" s="48">
        <v>9.92E-3</v>
      </c>
      <c r="D409" s="48" t="s">
        <v>406</v>
      </c>
      <c r="E409" s="48" t="s">
        <v>406</v>
      </c>
      <c r="F409" s="48" t="s">
        <v>1602</v>
      </c>
      <c r="G409" s="48">
        <v>1</v>
      </c>
    </row>
    <row r="410" spans="1:7" x14ac:dyDescent="0.2">
      <c r="A410" s="48" t="s">
        <v>3708</v>
      </c>
      <c r="B410" s="48" t="s">
        <v>4240</v>
      </c>
      <c r="C410" s="48">
        <v>9.92E-3</v>
      </c>
      <c r="D410" s="48" t="s">
        <v>406</v>
      </c>
      <c r="E410" s="48" t="s">
        <v>406</v>
      </c>
      <c r="F410" s="48" t="s">
        <v>1876</v>
      </c>
      <c r="G410" s="48">
        <v>1</v>
      </c>
    </row>
    <row r="411" spans="1:7" x14ac:dyDescent="0.2">
      <c r="A411" s="48" t="s">
        <v>4241</v>
      </c>
      <c r="B411" s="48" t="s">
        <v>4242</v>
      </c>
      <c r="C411" s="48">
        <v>9.92E-3</v>
      </c>
      <c r="D411" s="48" t="s">
        <v>406</v>
      </c>
      <c r="E411" s="48" t="s">
        <v>406</v>
      </c>
      <c r="F411" s="48" t="s">
        <v>4009</v>
      </c>
      <c r="G411" s="48">
        <v>1</v>
      </c>
    </row>
    <row r="412" spans="1:7" x14ac:dyDescent="0.2">
      <c r="A412" s="48" t="s">
        <v>3733</v>
      </c>
      <c r="B412" s="48" t="s">
        <v>4243</v>
      </c>
      <c r="C412" s="48">
        <v>9.92E-3</v>
      </c>
      <c r="D412" s="48" t="s">
        <v>406</v>
      </c>
      <c r="E412" s="48" t="s">
        <v>406</v>
      </c>
      <c r="F412" s="48" t="s">
        <v>3945</v>
      </c>
      <c r="G412" s="48">
        <v>1</v>
      </c>
    </row>
    <row r="413" spans="1:7" x14ac:dyDescent="0.2">
      <c r="A413" s="48" t="s">
        <v>4244</v>
      </c>
      <c r="B413" s="48" t="s">
        <v>4245</v>
      </c>
      <c r="C413" s="48">
        <v>9.92E-3</v>
      </c>
      <c r="D413" s="48" t="s">
        <v>406</v>
      </c>
      <c r="E413" s="48" t="s">
        <v>406</v>
      </c>
      <c r="F413" s="48" t="s">
        <v>1876</v>
      </c>
      <c r="G413" s="48">
        <v>1</v>
      </c>
    </row>
    <row r="414" spans="1:7" x14ac:dyDescent="0.2">
      <c r="A414" s="48" t="s">
        <v>491</v>
      </c>
      <c r="B414" s="48" t="s">
        <v>4246</v>
      </c>
      <c r="C414" s="48">
        <v>9.92E-3</v>
      </c>
      <c r="D414" s="48" t="s">
        <v>406</v>
      </c>
      <c r="E414" s="48" t="s">
        <v>406</v>
      </c>
      <c r="F414" s="48" t="s">
        <v>4009</v>
      </c>
      <c r="G414" s="48">
        <v>1</v>
      </c>
    </row>
    <row r="415" spans="1:7" x14ac:dyDescent="0.2">
      <c r="A415" s="48" t="s">
        <v>4247</v>
      </c>
      <c r="B415" s="48" t="s">
        <v>4248</v>
      </c>
      <c r="C415" s="48">
        <v>9.92E-3</v>
      </c>
      <c r="D415" s="48" t="s">
        <v>406</v>
      </c>
      <c r="E415" s="48" t="s">
        <v>406</v>
      </c>
      <c r="F415" s="48" t="s">
        <v>4054</v>
      </c>
      <c r="G415" s="48">
        <v>1</v>
      </c>
    </row>
    <row r="416" spans="1:7" x14ac:dyDescent="0.2">
      <c r="A416" s="48" t="s">
        <v>1362</v>
      </c>
      <c r="B416" s="48" t="s">
        <v>4249</v>
      </c>
      <c r="C416" s="48">
        <v>9.92E-3</v>
      </c>
      <c r="D416" s="48" t="s">
        <v>406</v>
      </c>
      <c r="E416" s="48" t="s">
        <v>406</v>
      </c>
      <c r="F416" s="48" t="s">
        <v>4100</v>
      </c>
      <c r="G416" s="48">
        <v>1</v>
      </c>
    </row>
    <row r="417" spans="1:7" x14ac:dyDescent="0.2">
      <c r="A417" s="48" t="s">
        <v>4098</v>
      </c>
      <c r="B417" s="48" t="s">
        <v>4250</v>
      </c>
      <c r="C417" s="48">
        <v>9.92E-3</v>
      </c>
      <c r="D417" s="48" t="s">
        <v>406</v>
      </c>
      <c r="E417" s="48" t="s">
        <v>406</v>
      </c>
      <c r="F417" s="48" t="s">
        <v>4251</v>
      </c>
      <c r="G417" s="48">
        <v>1</v>
      </c>
    </row>
    <row r="418" spans="1:7" x14ac:dyDescent="0.2">
      <c r="A418" s="48" t="s">
        <v>672</v>
      </c>
      <c r="B418" s="48" t="s">
        <v>4252</v>
      </c>
      <c r="C418" s="48">
        <v>9.92E-3</v>
      </c>
      <c r="D418" s="48" t="s">
        <v>406</v>
      </c>
      <c r="E418" s="48" t="s">
        <v>406</v>
      </c>
      <c r="F418" s="48" t="s">
        <v>4224</v>
      </c>
      <c r="G418" s="48">
        <v>1</v>
      </c>
    </row>
    <row r="419" spans="1:7" x14ac:dyDescent="0.2">
      <c r="A419" s="48" t="s">
        <v>672</v>
      </c>
      <c r="B419" s="48" t="s">
        <v>4253</v>
      </c>
      <c r="C419" s="48">
        <v>9.92E-3</v>
      </c>
      <c r="D419" s="48" t="s">
        <v>406</v>
      </c>
      <c r="E419" s="48" t="s">
        <v>406</v>
      </c>
      <c r="F419" s="48" t="s">
        <v>4224</v>
      </c>
      <c r="G419" s="48">
        <v>1</v>
      </c>
    </row>
    <row r="420" spans="1:7" x14ac:dyDescent="0.2">
      <c r="A420" s="48" t="s">
        <v>4139</v>
      </c>
      <c r="B420" s="48" t="s">
        <v>4254</v>
      </c>
      <c r="C420" s="48">
        <v>9.92E-3</v>
      </c>
      <c r="D420" s="48" t="s">
        <v>406</v>
      </c>
      <c r="E420" s="48" t="s">
        <v>406</v>
      </c>
      <c r="F420" s="48" t="s">
        <v>4255</v>
      </c>
      <c r="G420" s="48">
        <v>1</v>
      </c>
    </row>
    <row r="421" spans="1:7" x14ac:dyDescent="0.2">
      <c r="A421" s="48" t="s">
        <v>3774</v>
      </c>
      <c r="B421" s="48" t="s">
        <v>4256</v>
      </c>
      <c r="C421" s="48">
        <v>9.92E-3</v>
      </c>
      <c r="D421" s="48" t="s">
        <v>406</v>
      </c>
      <c r="E421" s="48" t="s">
        <v>406</v>
      </c>
      <c r="F421" s="48" t="s">
        <v>4257</v>
      </c>
      <c r="G421" s="48">
        <v>1</v>
      </c>
    </row>
    <row r="422" spans="1:7" x14ac:dyDescent="0.2">
      <c r="A422" s="48" t="s">
        <v>1147</v>
      </c>
      <c r="B422" s="48" t="s">
        <v>4258</v>
      </c>
      <c r="C422" s="48">
        <v>9.92E-3</v>
      </c>
      <c r="D422" s="48" t="s">
        <v>406</v>
      </c>
      <c r="E422" s="48" t="s">
        <v>406</v>
      </c>
      <c r="F422" s="48" t="s">
        <v>4257</v>
      </c>
      <c r="G422" s="48">
        <v>1</v>
      </c>
    </row>
    <row r="423" spans="1:7" x14ac:dyDescent="0.2">
      <c r="A423" s="48" t="s">
        <v>4259</v>
      </c>
      <c r="B423" s="48" t="s">
        <v>4260</v>
      </c>
      <c r="C423" s="48">
        <v>9.92E-3</v>
      </c>
      <c r="D423" s="48" t="s">
        <v>406</v>
      </c>
      <c r="E423" s="48" t="s">
        <v>406</v>
      </c>
      <c r="F423" s="48" t="s">
        <v>4013</v>
      </c>
      <c r="G423" s="48">
        <v>1</v>
      </c>
    </row>
    <row r="424" spans="1:7" x14ac:dyDescent="0.2">
      <c r="A424" s="48" t="s">
        <v>4261</v>
      </c>
      <c r="B424" s="48" t="s">
        <v>4262</v>
      </c>
      <c r="C424" s="48">
        <v>9.92E-3</v>
      </c>
      <c r="D424" s="48" t="s">
        <v>406</v>
      </c>
      <c r="E424" s="48" t="s">
        <v>406</v>
      </c>
      <c r="F424" s="48" t="s">
        <v>4029</v>
      </c>
      <c r="G424" s="48">
        <v>1</v>
      </c>
    </row>
    <row r="425" spans="1:7" x14ac:dyDescent="0.2">
      <c r="A425" s="48" t="s">
        <v>4086</v>
      </c>
      <c r="B425" s="48" t="s">
        <v>4263</v>
      </c>
      <c r="C425" s="48">
        <v>9.92E-3</v>
      </c>
      <c r="D425" s="48" t="s">
        <v>406</v>
      </c>
      <c r="E425" s="48" t="s">
        <v>406</v>
      </c>
      <c r="F425" s="48" t="s">
        <v>4015</v>
      </c>
      <c r="G425" s="48">
        <v>1</v>
      </c>
    </row>
    <row r="426" spans="1:7" x14ac:dyDescent="0.2">
      <c r="A426" s="48" t="s">
        <v>4264</v>
      </c>
      <c r="B426" s="48" t="s">
        <v>4265</v>
      </c>
      <c r="C426" s="48">
        <v>9.92E-3</v>
      </c>
      <c r="D426" s="48" t="s">
        <v>406</v>
      </c>
      <c r="E426" s="48" t="s">
        <v>406</v>
      </c>
      <c r="F426" s="48" t="s">
        <v>4009</v>
      </c>
      <c r="G426" s="48">
        <v>1</v>
      </c>
    </row>
    <row r="427" spans="1:7" x14ac:dyDescent="0.2">
      <c r="A427" s="48" t="s">
        <v>4266</v>
      </c>
      <c r="B427" s="48" t="s">
        <v>4267</v>
      </c>
      <c r="C427" s="48">
        <v>9.92E-3</v>
      </c>
      <c r="D427" s="48" t="s">
        <v>406</v>
      </c>
      <c r="E427" s="48" t="s">
        <v>406</v>
      </c>
      <c r="F427" s="48" t="s">
        <v>3945</v>
      </c>
      <c r="G427" s="48">
        <v>1</v>
      </c>
    </row>
    <row r="428" spans="1:7" x14ac:dyDescent="0.2">
      <c r="A428" s="48" t="s">
        <v>4268</v>
      </c>
      <c r="B428" s="48" t="s">
        <v>4269</v>
      </c>
      <c r="C428" s="48">
        <v>9.92E-3</v>
      </c>
      <c r="D428" s="48" t="s">
        <v>406</v>
      </c>
      <c r="E428" s="48" t="s">
        <v>406</v>
      </c>
      <c r="F428" s="48" t="s">
        <v>4270</v>
      </c>
      <c r="G428" s="48">
        <v>1</v>
      </c>
    </row>
    <row r="429" spans="1:7" x14ac:dyDescent="0.2">
      <c r="A429" s="48" t="s">
        <v>1362</v>
      </c>
      <c r="B429" s="48" t="s">
        <v>4271</v>
      </c>
      <c r="C429" s="48">
        <v>9.92E-3</v>
      </c>
      <c r="D429" s="48" t="s">
        <v>406</v>
      </c>
      <c r="E429" s="48" t="s">
        <v>406</v>
      </c>
      <c r="F429" s="48" t="s">
        <v>3970</v>
      </c>
      <c r="G429" s="48">
        <v>1</v>
      </c>
    </row>
    <row r="430" spans="1:7" x14ac:dyDescent="0.2">
      <c r="A430" s="48" t="s">
        <v>4272</v>
      </c>
      <c r="B430" s="48" t="s">
        <v>4273</v>
      </c>
      <c r="C430" s="48">
        <v>9.92E-3</v>
      </c>
      <c r="D430" s="48" t="s">
        <v>406</v>
      </c>
      <c r="E430" s="48" t="s">
        <v>406</v>
      </c>
      <c r="F430" s="48" t="s">
        <v>1876</v>
      </c>
      <c r="G430" s="48">
        <v>1</v>
      </c>
    </row>
    <row r="431" spans="1:7" x14ac:dyDescent="0.2">
      <c r="A431" s="48" t="s">
        <v>4098</v>
      </c>
      <c r="B431" s="48" t="s">
        <v>4274</v>
      </c>
      <c r="C431" s="48">
        <v>9.92E-3</v>
      </c>
      <c r="D431" s="48" t="s">
        <v>406</v>
      </c>
      <c r="E431" s="48" t="s">
        <v>406</v>
      </c>
      <c r="F431" s="48" t="s">
        <v>1252</v>
      </c>
      <c r="G431" s="48">
        <v>1</v>
      </c>
    </row>
    <row r="432" spans="1:7" x14ac:dyDescent="0.2">
      <c r="A432" s="48" t="s">
        <v>4098</v>
      </c>
      <c r="B432" s="48" t="s">
        <v>4275</v>
      </c>
      <c r="C432" s="48">
        <v>9.92E-3</v>
      </c>
      <c r="D432" s="48" t="s">
        <v>406</v>
      </c>
      <c r="E432" s="48" t="s">
        <v>406</v>
      </c>
      <c r="F432" s="48" t="s">
        <v>1254</v>
      </c>
      <c r="G432" s="48">
        <v>1</v>
      </c>
    </row>
    <row r="433" spans="1:7" x14ac:dyDescent="0.2">
      <c r="A433" s="48" t="s">
        <v>4276</v>
      </c>
      <c r="B433" s="48" t="s">
        <v>4277</v>
      </c>
      <c r="C433" s="48">
        <v>9.92E-3</v>
      </c>
      <c r="D433" s="48" t="s">
        <v>406</v>
      </c>
      <c r="E433" s="48" t="s">
        <v>406</v>
      </c>
      <c r="F433" s="48" t="s">
        <v>4278</v>
      </c>
      <c r="G433" s="48">
        <v>1</v>
      </c>
    </row>
    <row r="434" spans="1:7" x14ac:dyDescent="0.2">
      <c r="A434" s="48" t="s">
        <v>672</v>
      </c>
      <c r="B434" s="48" t="s">
        <v>4279</v>
      </c>
      <c r="C434" s="48">
        <v>9.92E-3</v>
      </c>
      <c r="D434" s="48" t="s">
        <v>406</v>
      </c>
      <c r="E434" s="48" t="s">
        <v>406</v>
      </c>
      <c r="F434" s="48" t="s">
        <v>2633</v>
      </c>
      <c r="G434" s="48">
        <v>1</v>
      </c>
    </row>
    <row r="435" spans="1:7" x14ac:dyDescent="0.2">
      <c r="A435" s="48" t="s">
        <v>3500</v>
      </c>
      <c r="B435" s="48" t="s">
        <v>4280</v>
      </c>
      <c r="C435" s="48">
        <v>9.92E-3</v>
      </c>
      <c r="D435" s="48" t="s">
        <v>406</v>
      </c>
      <c r="E435" s="48" t="s">
        <v>406</v>
      </c>
      <c r="F435" s="48" t="s">
        <v>4281</v>
      </c>
      <c r="G435" s="48">
        <v>1</v>
      </c>
    </row>
    <row r="436" spans="1:7" x14ac:dyDescent="0.2">
      <c r="A436" s="48" t="s">
        <v>4282</v>
      </c>
      <c r="B436" s="48" t="s">
        <v>4283</v>
      </c>
      <c r="C436" s="48">
        <v>9.92E-3</v>
      </c>
      <c r="D436" s="48" t="s">
        <v>406</v>
      </c>
      <c r="E436" s="48" t="s">
        <v>406</v>
      </c>
      <c r="F436" s="48" t="s">
        <v>2527</v>
      </c>
      <c r="G436" s="48">
        <v>1</v>
      </c>
    </row>
    <row r="437" spans="1:7" x14ac:dyDescent="0.2">
      <c r="A437" s="48" t="s">
        <v>4210</v>
      </c>
      <c r="B437" s="48" t="s">
        <v>4284</v>
      </c>
      <c r="C437" s="48">
        <v>9.92E-3</v>
      </c>
      <c r="D437" s="48" t="s">
        <v>406</v>
      </c>
      <c r="E437" s="48" t="s">
        <v>406</v>
      </c>
      <c r="F437" s="48" t="s">
        <v>4009</v>
      </c>
      <c r="G437" s="48">
        <v>1</v>
      </c>
    </row>
    <row r="438" spans="1:7" x14ac:dyDescent="0.2">
      <c r="A438" s="48" t="s">
        <v>3946</v>
      </c>
      <c r="B438" s="48" t="s">
        <v>4285</v>
      </c>
      <c r="C438" s="48">
        <v>9.92E-3</v>
      </c>
      <c r="D438" s="48" t="s">
        <v>406</v>
      </c>
      <c r="E438" s="48" t="s">
        <v>406</v>
      </c>
      <c r="F438" s="48" t="s">
        <v>4286</v>
      </c>
      <c r="G438" s="48">
        <v>1</v>
      </c>
    </row>
    <row r="439" spans="1:7" x14ac:dyDescent="0.2">
      <c r="A439" s="48" t="s">
        <v>708</v>
      </c>
      <c r="B439" s="48" t="s">
        <v>4287</v>
      </c>
      <c r="C439" s="48">
        <v>9.92E-3</v>
      </c>
      <c r="D439" s="48" t="s">
        <v>406</v>
      </c>
      <c r="E439" s="48" t="s">
        <v>406</v>
      </c>
      <c r="F439" s="48" t="s">
        <v>4009</v>
      </c>
      <c r="G439" s="48">
        <v>1</v>
      </c>
    </row>
    <row r="440" spans="1:7" x14ac:dyDescent="0.2">
      <c r="A440" s="48" t="s">
        <v>4288</v>
      </c>
      <c r="B440" s="48" t="s">
        <v>4289</v>
      </c>
      <c r="C440" s="48">
        <v>9.92E-3</v>
      </c>
      <c r="D440" s="48" t="s">
        <v>406</v>
      </c>
      <c r="E440" s="48" t="s">
        <v>406</v>
      </c>
      <c r="F440" s="48" t="s">
        <v>3945</v>
      </c>
      <c r="G440" s="48">
        <v>1</v>
      </c>
    </row>
    <row r="441" spans="1:7" x14ac:dyDescent="0.2">
      <c r="A441" s="48" t="s">
        <v>4290</v>
      </c>
      <c r="B441" s="48" t="s">
        <v>4291</v>
      </c>
      <c r="C441" s="48">
        <v>9.92E-3</v>
      </c>
      <c r="D441" s="48" t="s">
        <v>406</v>
      </c>
      <c r="E441" s="48" t="s">
        <v>406</v>
      </c>
      <c r="F441" s="48" t="s">
        <v>4160</v>
      </c>
      <c r="G441" s="48">
        <v>1</v>
      </c>
    </row>
    <row r="442" spans="1:7" x14ac:dyDescent="0.2">
      <c r="A442" s="48" t="s">
        <v>4292</v>
      </c>
      <c r="B442" s="48" t="s">
        <v>4293</v>
      </c>
      <c r="C442" s="48">
        <v>9.92E-3</v>
      </c>
      <c r="D442" s="48" t="s">
        <v>406</v>
      </c>
      <c r="E442" s="48" t="s">
        <v>406</v>
      </c>
      <c r="F442" s="48" t="s">
        <v>4294</v>
      </c>
      <c r="G442" s="48">
        <v>1</v>
      </c>
    </row>
    <row r="443" spans="1:7" x14ac:dyDescent="0.2">
      <c r="A443" s="48" t="s">
        <v>4295</v>
      </c>
      <c r="B443" s="48" t="s">
        <v>4296</v>
      </c>
      <c r="C443" s="48">
        <v>9.92E-3</v>
      </c>
      <c r="D443" s="48" t="s">
        <v>406</v>
      </c>
      <c r="E443" s="48" t="s">
        <v>406</v>
      </c>
      <c r="F443" s="48" t="s">
        <v>4090</v>
      </c>
      <c r="G443" s="48">
        <v>1</v>
      </c>
    </row>
    <row r="444" spans="1:7" x14ac:dyDescent="0.2">
      <c r="A444" s="48" t="s">
        <v>494</v>
      </c>
      <c r="B444" s="48" t="s">
        <v>4297</v>
      </c>
      <c r="C444" s="48">
        <v>9.92E-3</v>
      </c>
      <c r="D444" s="48" t="s">
        <v>406</v>
      </c>
      <c r="E444" s="48" t="s">
        <v>406</v>
      </c>
      <c r="F444" s="48" t="s">
        <v>4298</v>
      </c>
      <c r="G444" s="48">
        <v>1</v>
      </c>
    </row>
    <row r="445" spans="1:7" x14ac:dyDescent="0.2">
      <c r="A445" s="48" t="s">
        <v>4299</v>
      </c>
      <c r="B445" s="48" t="s">
        <v>4300</v>
      </c>
      <c r="C445" s="48">
        <v>9.92E-3</v>
      </c>
      <c r="D445" s="48" t="s">
        <v>406</v>
      </c>
      <c r="E445" s="48" t="s">
        <v>406</v>
      </c>
      <c r="F445" s="48" t="s">
        <v>1608</v>
      </c>
      <c r="G445" s="48">
        <v>1</v>
      </c>
    </row>
    <row r="446" spans="1:7" x14ac:dyDescent="0.2">
      <c r="A446" s="48" t="s">
        <v>4301</v>
      </c>
      <c r="B446" s="48" t="s">
        <v>4302</v>
      </c>
      <c r="C446" s="48">
        <v>9.92E-3</v>
      </c>
      <c r="D446" s="48" t="s">
        <v>406</v>
      </c>
      <c r="E446" s="48" t="s">
        <v>406</v>
      </c>
      <c r="F446" s="48" t="s">
        <v>4009</v>
      </c>
      <c r="G446" s="48">
        <v>1</v>
      </c>
    </row>
    <row r="447" spans="1:7" x14ac:dyDescent="0.2">
      <c r="A447" s="48" t="s">
        <v>3921</v>
      </c>
      <c r="B447" s="48" t="s">
        <v>4303</v>
      </c>
      <c r="C447" s="48">
        <v>9.92E-3</v>
      </c>
      <c r="D447" s="48" t="s">
        <v>406</v>
      </c>
      <c r="E447" s="48" t="s">
        <v>406</v>
      </c>
      <c r="F447" s="48" t="s">
        <v>4009</v>
      </c>
      <c r="G447" s="48">
        <v>1</v>
      </c>
    </row>
    <row r="448" spans="1:7" x14ac:dyDescent="0.2">
      <c r="A448" s="48" t="s">
        <v>3522</v>
      </c>
      <c r="B448" s="48" t="s">
        <v>4304</v>
      </c>
      <c r="C448" s="48">
        <v>9.92E-3</v>
      </c>
      <c r="D448" s="48" t="s">
        <v>406</v>
      </c>
      <c r="E448" s="48" t="s">
        <v>406</v>
      </c>
      <c r="F448" s="48" t="s">
        <v>3970</v>
      </c>
      <c r="G448" s="48">
        <v>1</v>
      </c>
    </row>
    <row r="449" spans="1:7" x14ac:dyDescent="0.2">
      <c r="A449" s="48" t="s">
        <v>4106</v>
      </c>
      <c r="B449" s="48" t="s">
        <v>4305</v>
      </c>
      <c r="C449" s="48">
        <v>9.92E-3</v>
      </c>
      <c r="D449" s="48" t="s">
        <v>406</v>
      </c>
      <c r="E449" s="48" t="s">
        <v>406</v>
      </c>
      <c r="F449" s="48" t="s">
        <v>1876</v>
      </c>
      <c r="G449" s="48">
        <v>1</v>
      </c>
    </row>
    <row r="450" spans="1:7" x14ac:dyDescent="0.2">
      <c r="A450" s="48" t="s">
        <v>3546</v>
      </c>
      <c r="B450" s="48" t="s">
        <v>4306</v>
      </c>
      <c r="C450" s="48">
        <v>9.92E-3</v>
      </c>
      <c r="D450" s="48" t="s">
        <v>406</v>
      </c>
      <c r="E450" s="48" t="s">
        <v>406</v>
      </c>
      <c r="F450" s="48" t="s">
        <v>3970</v>
      </c>
      <c r="G450" s="48">
        <v>1</v>
      </c>
    </row>
    <row r="451" spans="1:7" x14ac:dyDescent="0.2">
      <c r="A451" s="48" t="s">
        <v>4307</v>
      </c>
      <c r="B451" s="48" t="s">
        <v>4308</v>
      </c>
      <c r="C451" s="48">
        <v>9.92E-3</v>
      </c>
      <c r="D451" s="48" t="s">
        <v>406</v>
      </c>
      <c r="E451" s="48" t="s">
        <v>406</v>
      </c>
      <c r="F451" s="48" t="s">
        <v>4309</v>
      </c>
      <c r="G451" s="48">
        <v>1</v>
      </c>
    </row>
    <row r="452" spans="1:7" x14ac:dyDescent="0.2">
      <c r="A452" s="48" t="s">
        <v>4307</v>
      </c>
      <c r="B452" s="48" t="s">
        <v>4310</v>
      </c>
      <c r="C452" s="48">
        <v>9.92E-3</v>
      </c>
      <c r="D452" s="48" t="s">
        <v>406</v>
      </c>
      <c r="E452" s="48" t="s">
        <v>406</v>
      </c>
      <c r="F452" s="48" t="s">
        <v>4311</v>
      </c>
      <c r="G452" s="48">
        <v>1</v>
      </c>
    </row>
    <row r="453" spans="1:7" x14ac:dyDescent="0.2">
      <c r="A453" s="48" t="s">
        <v>832</v>
      </c>
      <c r="B453" s="48" t="s">
        <v>4312</v>
      </c>
      <c r="C453" s="48">
        <v>9.92E-3</v>
      </c>
      <c r="D453" s="48" t="s">
        <v>406</v>
      </c>
      <c r="E453" s="48" t="s">
        <v>406</v>
      </c>
      <c r="F453" s="48" t="s">
        <v>3975</v>
      </c>
      <c r="G453" s="48">
        <v>1</v>
      </c>
    </row>
    <row r="454" spans="1:7" x14ac:dyDescent="0.2">
      <c r="A454" s="48" t="s">
        <v>4313</v>
      </c>
      <c r="B454" s="48" t="s">
        <v>4314</v>
      </c>
      <c r="C454" s="48">
        <v>9.92E-3</v>
      </c>
      <c r="D454" s="48" t="s">
        <v>406</v>
      </c>
      <c r="E454" s="48" t="s">
        <v>406</v>
      </c>
      <c r="F454" s="48" t="s">
        <v>1876</v>
      </c>
      <c r="G454" s="48">
        <v>1</v>
      </c>
    </row>
    <row r="455" spans="1:7" x14ac:dyDescent="0.2">
      <c r="A455" s="48" t="s">
        <v>3774</v>
      </c>
      <c r="B455" s="48" t="s">
        <v>4315</v>
      </c>
      <c r="C455" s="48">
        <v>9.92E-3</v>
      </c>
      <c r="D455" s="48" t="s">
        <v>406</v>
      </c>
      <c r="E455" s="48" t="s">
        <v>406</v>
      </c>
      <c r="F455" s="48" t="s">
        <v>4257</v>
      </c>
      <c r="G455" s="48">
        <v>1</v>
      </c>
    </row>
    <row r="456" spans="1:7" x14ac:dyDescent="0.2">
      <c r="A456" s="48" t="s">
        <v>4316</v>
      </c>
      <c r="B456" s="48" t="s">
        <v>4317</v>
      </c>
      <c r="C456" s="48">
        <v>9.92E-3</v>
      </c>
      <c r="D456" s="48" t="s">
        <v>406</v>
      </c>
      <c r="E456" s="48" t="s">
        <v>406</v>
      </c>
      <c r="F456" s="48" t="s">
        <v>3970</v>
      </c>
      <c r="G456" s="48">
        <v>1</v>
      </c>
    </row>
    <row r="457" spans="1:7" x14ac:dyDescent="0.2">
      <c r="A457" s="48" t="s">
        <v>4318</v>
      </c>
      <c r="B457" s="48" t="s">
        <v>4319</v>
      </c>
      <c r="C457" s="48">
        <v>9.92E-3</v>
      </c>
      <c r="D457" s="48" t="s">
        <v>406</v>
      </c>
      <c r="E457" s="48" t="s">
        <v>406</v>
      </c>
      <c r="F457" s="48" t="s">
        <v>1608</v>
      </c>
      <c r="G457" s="48">
        <v>1</v>
      </c>
    </row>
    <row r="458" spans="1:7" x14ac:dyDescent="0.2">
      <c r="A458" s="48" t="s">
        <v>3669</v>
      </c>
      <c r="B458" s="48" t="s">
        <v>4320</v>
      </c>
      <c r="C458" s="48">
        <v>9.92E-3</v>
      </c>
      <c r="D458" s="48" t="s">
        <v>406</v>
      </c>
      <c r="E458" s="48" t="s">
        <v>406</v>
      </c>
      <c r="F458" s="48" t="s">
        <v>4020</v>
      </c>
      <c r="G458" s="48">
        <v>1</v>
      </c>
    </row>
    <row r="459" spans="1:7" x14ac:dyDescent="0.2">
      <c r="A459" s="48" t="s">
        <v>4321</v>
      </c>
      <c r="B459" s="48" t="s">
        <v>4322</v>
      </c>
      <c r="C459" s="48">
        <v>9.92E-3</v>
      </c>
      <c r="D459" s="48" t="s">
        <v>406</v>
      </c>
      <c r="E459" s="48" t="s">
        <v>406</v>
      </c>
      <c r="F459" s="48" t="s">
        <v>3975</v>
      </c>
      <c r="G459" s="48">
        <v>1</v>
      </c>
    </row>
    <row r="460" spans="1:7" x14ac:dyDescent="0.2">
      <c r="A460" s="48" t="s">
        <v>3500</v>
      </c>
      <c r="B460" s="48" t="s">
        <v>4323</v>
      </c>
      <c r="C460" s="48">
        <v>9.92E-3</v>
      </c>
      <c r="D460" s="48" t="s">
        <v>406</v>
      </c>
      <c r="E460" s="48" t="s">
        <v>406</v>
      </c>
      <c r="F460" s="48" t="s">
        <v>4324</v>
      </c>
      <c r="G460" s="48">
        <v>1</v>
      </c>
    </row>
    <row r="461" spans="1:7" x14ac:dyDescent="0.2">
      <c r="A461" s="48" t="s">
        <v>4325</v>
      </c>
      <c r="B461" s="48" t="s">
        <v>4326</v>
      </c>
      <c r="C461" s="48">
        <v>9.92E-3</v>
      </c>
      <c r="D461" s="48" t="s">
        <v>406</v>
      </c>
      <c r="E461" s="48" t="s">
        <v>406</v>
      </c>
      <c r="F461" s="48" t="s">
        <v>4048</v>
      </c>
      <c r="G461" s="48">
        <v>1</v>
      </c>
    </row>
    <row r="462" spans="1:7" x14ac:dyDescent="0.2">
      <c r="A462" s="48" t="s">
        <v>532</v>
      </c>
      <c r="B462" s="48" t="s">
        <v>4327</v>
      </c>
      <c r="C462" s="48">
        <v>9.92E-3</v>
      </c>
      <c r="D462" s="48" t="s">
        <v>406</v>
      </c>
      <c r="E462" s="48" t="s">
        <v>406</v>
      </c>
      <c r="F462" s="48" t="s">
        <v>4009</v>
      </c>
      <c r="G462" s="48">
        <v>1</v>
      </c>
    </row>
    <row r="463" spans="1:7" x14ac:dyDescent="0.2">
      <c r="A463" s="48" t="s">
        <v>532</v>
      </c>
      <c r="B463" s="48" t="s">
        <v>4328</v>
      </c>
      <c r="C463" s="48">
        <v>9.92E-3</v>
      </c>
      <c r="D463" s="48" t="s">
        <v>406</v>
      </c>
      <c r="E463" s="48" t="s">
        <v>406</v>
      </c>
      <c r="F463" s="48" t="s">
        <v>4009</v>
      </c>
      <c r="G463" s="48">
        <v>1</v>
      </c>
    </row>
    <row r="464" spans="1:7" x14ac:dyDescent="0.2">
      <c r="A464" s="48" t="s">
        <v>532</v>
      </c>
      <c r="B464" s="48" t="s">
        <v>4329</v>
      </c>
      <c r="C464" s="48">
        <v>9.92E-3</v>
      </c>
      <c r="D464" s="48" t="s">
        <v>406</v>
      </c>
      <c r="E464" s="48" t="s">
        <v>406</v>
      </c>
      <c r="F464" s="48" t="s">
        <v>4009</v>
      </c>
      <c r="G464" s="48">
        <v>1</v>
      </c>
    </row>
    <row r="465" spans="1:7" x14ac:dyDescent="0.2">
      <c r="A465" s="48" t="s">
        <v>4330</v>
      </c>
      <c r="B465" s="48" t="s">
        <v>4331</v>
      </c>
      <c r="C465" s="48">
        <v>9.92E-3</v>
      </c>
      <c r="D465" s="48" t="s">
        <v>406</v>
      </c>
      <c r="E465" s="48" t="s">
        <v>406</v>
      </c>
      <c r="F465" s="48" t="s">
        <v>4009</v>
      </c>
      <c r="G465" s="48">
        <v>1</v>
      </c>
    </row>
    <row r="466" spans="1:7" x14ac:dyDescent="0.2">
      <c r="A466" s="48" t="s">
        <v>443</v>
      </c>
      <c r="B466" s="48" t="s">
        <v>4332</v>
      </c>
      <c r="C466" s="48">
        <v>9.92E-3</v>
      </c>
      <c r="D466" s="48" t="s">
        <v>406</v>
      </c>
      <c r="E466" s="48" t="s">
        <v>406</v>
      </c>
      <c r="F466" s="48" t="s">
        <v>4009</v>
      </c>
      <c r="G466" s="48">
        <v>1</v>
      </c>
    </row>
    <row r="467" spans="1:7" x14ac:dyDescent="0.2">
      <c r="A467" s="48" t="s">
        <v>443</v>
      </c>
      <c r="B467" s="48" t="s">
        <v>4333</v>
      </c>
      <c r="C467" s="48">
        <v>9.92E-3</v>
      </c>
      <c r="D467" s="48" t="s">
        <v>406</v>
      </c>
      <c r="E467" s="48" t="s">
        <v>406</v>
      </c>
      <c r="F467" s="48" t="s">
        <v>4009</v>
      </c>
      <c r="G467" s="48">
        <v>1</v>
      </c>
    </row>
    <row r="468" spans="1:7" x14ac:dyDescent="0.2">
      <c r="A468" s="48" t="s">
        <v>4334</v>
      </c>
      <c r="B468" s="48" t="s">
        <v>4335</v>
      </c>
      <c r="C468" s="48">
        <v>9.92E-3</v>
      </c>
      <c r="D468" s="48" t="s">
        <v>406</v>
      </c>
      <c r="E468" s="48" t="s">
        <v>406</v>
      </c>
      <c r="F468" s="48" t="s">
        <v>2328</v>
      </c>
      <c r="G468" s="48">
        <v>1</v>
      </c>
    </row>
    <row r="469" spans="1:7" x14ac:dyDescent="0.2">
      <c r="A469" s="48" t="s">
        <v>1403</v>
      </c>
      <c r="B469" s="48" t="s">
        <v>4336</v>
      </c>
      <c r="C469" s="48">
        <v>9.92E-3</v>
      </c>
      <c r="D469" s="48" t="s">
        <v>406</v>
      </c>
      <c r="E469" s="48" t="s">
        <v>406</v>
      </c>
      <c r="F469" s="48" t="s">
        <v>4009</v>
      </c>
      <c r="G469" s="48">
        <v>1</v>
      </c>
    </row>
    <row r="470" spans="1:7" x14ac:dyDescent="0.2">
      <c r="A470" s="48" t="s">
        <v>1403</v>
      </c>
      <c r="B470" s="48" t="s">
        <v>4337</v>
      </c>
      <c r="C470" s="48">
        <v>9.92E-3</v>
      </c>
      <c r="D470" s="48" t="s">
        <v>406</v>
      </c>
      <c r="E470" s="48" t="s">
        <v>406</v>
      </c>
      <c r="F470" s="48" t="s">
        <v>4009</v>
      </c>
      <c r="G470" s="48">
        <v>1</v>
      </c>
    </row>
    <row r="471" spans="1:7" x14ac:dyDescent="0.2">
      <c r="A471" s="48" t="s">
        <v>1403</v>
      </c>
      <c r="B471" s="48" t="s">
        <v>4338</v>
      </c>
      <c r="C471" s="48">
        <v>9.92E-3</v>
      </c>
      <c r="D471" s="48" t="s">
        <v>406</v>
      </c>
      <c r="E471" s="48" t="s">
        <v>406</v>
      </c>
      <c r="F471" s="48" t="s">
        <v>4009</v>
      </c>
      <c r="G471" s="48">
        <v>1</v>
      </c>
    </row>
    <row r="472" spans="1:7" x14ac:dyDescent="0.2">
      <c r="A472" s="48" t="s">
        <v>792</v>
      </c>
      <c r="B472" s="48" t="s">
        <v>4339</v>
      </c>
      <c r="C472" s="48">
        <v>9.92E-3</v>
      </c>
      <c r="D472" s="48" t="s">
        <v>406</v>
      </c>
      <c r="E472" s="48" t="s">
        <v>406</v>
      </c>
      <c r="F472" s="48" t="s">
        <v>4340</v>
      </c>
      <c r="G472" s="48">
        <v>1</v>
      </c>
    </row>
    <row r="473" spans="1:7" x14ac:dyDescent="0.2">
      <c r="A473" s="48" t="s">
        <v>1365</v>
      </c>
      <c r="B473" s="48" t="s">
        <v>4341</v>
      </c>
      <c r="C473" s="48">
        <v>9.92E-3</v>
      </c>
      <c r="D473" s="48" t="s">
        <v>406</v>
      </c>
      <c r="E473" s="48" t="s">
        <v>406</v>
      </c>
      <c r="F473" s="48" t="s">
        <v>4193</v>
      </c>
      <c r="G473" s="48">
        <v>1</v>
      </c>
    </row>
    <row r="474" spans="1:7" x14ac:dyDescent="0.2">
      <c r="A474" s="48" t="s">
        <v>4342</v>
      </c>
      <c r="B474" s="48" t="s">
        <v>4343</v>
      </c>
      <c r="C474" s="48">
        <v>9.92E-3</v>
      </c>
      <c r="D474" s="48" t="s">
        <v>406</v>
      </c>
      <c r="E474" s="48" t="s">
        <v>406</v>
      </c>
      <c r="F474" s="48" t="s">
        <v>4344</v>
      </c>
      <c r="G474" s="48">
        <v>1</v>
      </c>
    </row>
    <row r="475" spans="1:7" x14ac:dyDescent="0.2">
      <c r="A475" s="48" t="s">
        <v>950</v>
      </c>
      <c r="B475" s="48" t="s">
        <v>4345</v>
      </c>
      <c r="C475" s="48">
        <v>9.92E-3</v>
      </c>
      <c r="D475" s="48" t="s">
        <v>406</v>
      </c>
      <c r="E475" s="48" t="s">
        <v>406</v>
      </c>
      <c r="F475" s="48" t="s">
        <v>2328</v>
      </c>
      <c r="G475" s="48">
        <v>1</v>
      </c>
    </row>
    <row r="476" spans="1:7" x14ac:dyDescent="0.2">
      <c r="A476" s="48" t="s">
        <v>503</v>
      </c>
      <c r="B476" s="48" t="s">
        <v>4346</v>
      </c>
      <c r="C476" s="48">
        <v>9.92E-3</v>
      </c>
      <c r="D476" s="48" t="s">
        <v>406</v>
      </c>
      <c r="E476" s="48" t="s">
        <v>406</v>
      </c>
      <c r="F476" s="48" t="s">
        <v>4009</v>
      </c>
      <c r="G476" s="48">
        <v>1</v>
      </c>
    </row>
    <row r="477" spans="1:7" x14ac:dyDescent="0.2">
      <c r="A477" s="48" t="s">
        <v>566</v>
      </c>
      <c r="B477" s="48" t="s">
        <v>4347</v>
      </c>
      <c r="C477" s="48">
        <v>9.92E-3</v>
      </c>
      <c r="D477" s="48" t="s">
        <v>406</v>
      </c>
      <c r="E477" s="48" t="s">
        <v>406</v>
      </c>
      <c r="F477" s="48" t="s">
        <v>4251</v>
      </c>
      <c r="G477" s="48">
        <v>1</v>
      </c>
    </row>
    <row r="478" spans="1:7" x14ac:dyDescent="0.2">
      <c r="A478" s="48" t="s">
        <v>1210</v>
      </c>
      <c r="B478" s="48" t="s">
        <v>4348</v>
      </c>
      <c r="C478" s="48">
        <v>9.92E-3</v>
      </c>
      <c r="D478" s="48" t="s">
        <v>406</v>
      </c>
      <c r="E478" s="48" t="s">
        <v>406</v>
      </c>
      <c r="F478" s="48" t="s">
        <v>4020</v>
      </c>
      <c r="G478" s="48">
        <v>1</v>
      </c>
    </row>
    <row r="479" spans="1:7" x14ac:dyDescent="0.2">
      <c r="A479" s="48" t="s">
        <v>1362</v>
      </c>
      <c r="B479" s="48" t="s">
        <v>4349</v>
      </c>
      <c r="C479" s="48">
        <v>9.92E-3</v>
      </c>
      <c r="D479" s="48" t="s">
        <v>406</v>
      </c>
      <c r="E479" s="48" t="s">
        <v>406</v>
      </c>
      <c r="F479" s="48" t="s">
        <v>4001</v>
      </c>
      <c r="G479" s="48">
        <v>1</v>
      </c>
    </row>
    <row r="480" spans="1:7" x14ac:dyDescent="0.2">
      <c r="A480" s="48" t="s">
        <v>950</v>
      </c>
      <c r="B480" s="48" t="s">
        <v>4350</v>
      </c>
      <c r="C480" s="48">
        <v>9.92E-3</v>
      </c>
      <c r="D480" s="48" t="s">
        <v>406</v>
      </c>
      <c r="E480" s="48" t="s">
        <v>406</v>
      </c>
      <c r="F480" s="48" t="s">
        <v>4065</v>
      </c>
      <c r="G480" s="48">
        <v>1</v>
      </c>
    </row>
    <row r="481" spans="1:7" x14ac:dyDescent="0.2">
      <c r="A481" s="48" t="s">
        <v>404</v>
      </c>
      <c r="B481" s="48" t="s">
        <v>4351</v>
      </c>
      <c r="C481" s="48">
        <v>9.92E-3</v>
      </c>
      <c r="D481" s="48" t="s">
        <v>406</v>
      </c>
      <c r="E481" s="48" t="s">
        <v>406</v>
      </c>
      <c r="F481" s="48" t="s">
        <v>4178</v>
      </c>
      <c r="G481" s="48">
        <v>1</v>
      </c>
    </row>
    <row r="482" spans="1:7" x14ac:dyDescent="0.2">
      <c r="A482" s="48" t="s">
        <v>4352</v>
      </c>
      <c r="B482" s="48" t="s">
        <v>4353</v>
      </c>
      <c r="C482" s="48">
        <v>9.92E-3</v>
      </c>
      <c r="D482" s="48" t="s">
        <v>406</v>
      </c>
      <c r="E482" s="48" t="s">
        <v>406</v>
      </c>
      <c r="F482" s="48" t="s">
        <v>4009</v>
      </c>
      <c r="G482" s="48">
        <v>1</v>
      </c>
    </row>
    <row r="483" spans="1:7" x14ac:dyDescent="0.2">
      <c r="A483" s="48" t="s">
        <v>1255</v>
      </c>
      <c r="B483" s="48" t="s">
        <v>4354</v>
      </c>
      <c r="C483" s="48">
        <v>9.92E-3</v>
      </c>
      <c r="D483" s="48" t="s">
        <v>406</v>
      </c>
      <c r="E483" s="48" t="s">
        <v>406</v>
      </c>
      <c r="F483" s="48" t="s">
        <v>3982</v>
      </c>
      <c r="G483" s="48">
        <v>1</v>
      </c>
    </row>
    <row r="484" spans="1:7" x14ac:dyDescent="0.2">
      <c r="A484" s="48" t="s">
        <v>1255</v>
      </c>
      <c r="B484" s="48" t="s">
        <v>4355</v>
      </c>
      <c r="C484" s="48">
        <v>9.92E-3</v>
      </c>
      <c r="D484" s="48" t="s">
        <v>406</v>
      </c>
      <c r="E484" s="48" t="s">
        <v>406</v>
      </c>
      <c r="F484" s="48" t="s">
        <v>4356</v>
      </c>
      <c r="G484" s="48">
        <v>1</v>
      </c>
    </row>
    <row r="485" spans="1:7" x14ac:dyDescent="0.2">
      <c r="A485" s="48" t="s">
        <v>672</v>
      </c>
      <c r="B485" s="48" t="s">
        <v>4357</v>
      </c>
      <c r="C485" s="48">
        <v>1.01E-2</v>
      </c>
      <c r="D485" s="48" t="s">
        <v>406</v>
      </c>
      <c r="E485" s="48" t="s">
        <v>406</v>
      </c>
      <c r="F485" s="48" t="s">
        <v>3732</v>
      </c>
      <c r="G485" s="48">
        <v>3</v>
      </c>
    </row>
    <row r="486" spans="1:7" x14ac:dyDescent="0.2">
      <c r="A486" s="48" t="s">
        <v>471</v>
      </c>
      <c r="B486" s="48" t="s">
        <v>4358</v>
      </c>
      <c r="C486" s="48">
        <v>1.01E-2</v>
      </c>
      <c r="D486" s="48" t="s">
        <v>406</v>
      </c>
      <c r="E486" s="48" t="s">
        <v>406</v>
      </c>
      <c r="F486" s="48" t="s">
        <v>3641</v>
      </c>
      <c r="G486" s="48">
        <v>3</v>
      </c>
    </row>
    <row r="487" spans="1:7" x14ac:dyDescent="0.2">
      <c r="A487" s="48" t="s">
        <v>483</v>
      </c>
      <c r="B487" s="48" t="s">
        <v>4359</v>
      </c>
      <c r="C487" s="48">
        <v>1.0200000000000001E-2</v>
      </c>
      <c r="D487" s="48" t="s">
        <v>406</v>
      </c>
      <c r="E487" s="48">
        <v>0.41799999999999998</v>
      </c>
      <c r="F487" s="48" t="s">
        <v>4360</v>
      </c>
      <c r="G487" s="48">
        <v>16</v>
      </c>
    </row>
    <row r="488" spans="1:7" x14ac:dyDescent="0.2">
      <c r="A488" s="48" t="s">
        <v>483</v>
      </c>
      <c r="B488" s="48" t="s">
        <v>4361</v>
      </c>
      <c r="C488" s="48">
        <v>1.03E-2</v>
      </c>
      <c r="D488" s="48" t="s">
        <v>406</v>
      </c>
      <c r="E488" s="48" t="s">
        <v>406</v>
      </c>
      <c r="F488" s="48" t="s">
        <v>4362</v>
      </c>
      <c r="G488" s="48">
        <v>5</v>
      </c>
    </row>
    <row r="489" spans="1:7" x14ac:dyDescent="0.2">
      <c r="A489" s="48" t="s">
        <v>4363</v>
      </c>
      <c r="B489" s="48" t="s">
        <v>4364</v>
      </c>
      <c r="C489" s="48">
        <v>1.0500000000000001E-2</v>
      </c>
      <c r="D489" s="48" t="s">
        <v>406</v>
      </c>
      <c r="E489" s="48">
        <v>-5.2999999999999999E-2</v>
      </c>
      <c r="F489" s="48" t="s">
        <v>4365</v>
      </c>
      <c r="G489" s="48">
        <v>7</v>
      </c>
    </row>
    <row r="490" spans="1:7" x14ac:dyDescent="0.2">
      <c r="A490" s="48" t="s">
        <v>1403</v>
      </c>
      <c r="B490" s="48" t="s">
        <v>4366</v>
      </c>
      <c r="C490" s="48">
        <v>1.06E-2</v>
      </c>
      <c r="D490" s="48" t="s">
        <v>406</v>
      </c>
      <c r="E490" s="48">
        <v>1.0669999999999999</v>
      </c>
      <c r="F490" s="48" t="s">
        <v>4367</v>
      </c>
      <c r="G490" s="48">
        <v>4</v>
      </c>
    </row>
    <row r="491" spans="1:7" x14ac:dyDescent="0.2">
      <c r="A491" s="48" t="s">
        <v>1147</v>
      </c>
      <c r="B491" s="48" t="s">
        <v>4368</v>
      </c>
      <c r="C491" s="48">
        <v>1.0699999999999999E-2</v>
      </c>
      <c r="D491" s="48" t="s">
        <v>406</v>
      </c>
      <c r="E491" s="48" t="s">
        <v>406</v>
      </c>
      <c r="F491" s="48" t="s">
        <v>4369</v>
      </c>
      <c r="G491" s="48">
        <v>3</v>
      </c>
    </row>
    <row r="492" spans="1:7" x14ac:dyDescent="0.2">
      <c r="A492" s="48" t="s">
        <v>3500</v>
      </c>
      <c r="B492" s="48" t="s">
        <v>4370</v>
      </c>
      <c r="C492" s="48">
        <v>1.0699999999999999E-2</v>
      </c>
      <c r="D492" s="48" t="s">
        <v>406</v>
      </c>
      <c r="E492" s="48" t="s">
        <v>406</v>
      </c>
      <c r="F492" s="48" t="s">
        <v>4371</v>
      </c>
      <c r="G492" s="48">
        <v>2</v>
      </c>
    </row>
    <row r="493" spans="1:7" x14ac:dyDescent="0.2">
      <c r="A493" s="48" t="s">
        <v>4372</v>
      </c>
      <c r="B493" s="48" t="s">
        <v>4373</v>
      </c>
      <c r="C493" s="48">
        <v>1.0699999999999999E-2</v>
      </c>
      <c r="D493" s="48" t="s">
        <v>406</v>
      </c>
      <c r="E493" s="48" t="s">
        <v>406</v>
      </c>
      <c r="F493" s="48" t="s">
        <v>4374</v>
      </c>
      <c r="G493" s="48">
        <v>2</v>
      </c>
    </row>
    <row r="494" spans="1:7" x14ac:dyDescent="0.2">
      <c r="A494" s="48" t="s">
        <v>3645</v>
      </c>
      <c r="B494" s="48" t="s">
        <v>4375</v>
      </c>
      <c r="C494" s="48">
        <v>1.11E-2</v>
      </c>
      <c r="D494" s="48" t="s">
        <v>406</v>
      </c>
      <c r="E494" s="48" t="s">
        <v>406</v>
      </c>
      <c r="F494" s="48" t="s">
        <v>4376</v>
      </c>
      <c r="G494" s="48">
        <v>4</v>
      </c>
    </row>
    <row r="495" spans="1:7" x14ac:dyDescent="0.2">
      <c r="A495" s="48" t="s">
        <v>4377</v>
      </c>
      <c r="B495" s="48" t="s">
        <v>4378</v>
      </c>
      <c r="C495" s="48">
        <v>1.11E-2</v>
      </c>
      <c r="D495" s="48" t="s">
        <v>406</v>
      </c>
      <c r="E495" s="48" t="s">
        <v>406</v>
      </c>
      <c r="F495" s="48" t="s">
        <v>4379</v>
      </c>
      <c r="G495" s="48">
        <v>4</v>
      </c>
    </row>
    <row r="496" spans="1:7" x14ac:dyDescent="0.2">
      <c r="A496" s="48" t="s">
        <v>443</v>
      </c>
      <c r="B496" s="48" t="s">
        <v>4380</v>
      </c>
      <c r="C496" s="48">
        <v>1.1299999999999999E-2</v>
      </c>
      <c r="D496" s="48" t="s">
        <v>406</v>
      </c>
      <c r="E496" s="48">
        <v>-0.46200000000000002</v>
      </c>
      <c r="F496" s="48" t="s">
        <v>4381</v>
      </c>
      <c r="G496" s="48">
        <v>53</v>
      </c>
    </row>
    <row r="497" spans="1:7" x14ac:dyDescent="0.2">
      <c r="A497" s="48" t="s">
        <v>1198</v>
      </c>
      <c r="B497" s="48" t="s">
        <v>4382</v>
      </c>
      <c r="C497" s="48">
        <v>1.1299999999999999E-2</v>
      </c>
      <c r="D497" s="48" t="s">
        <v>406</v>
      </c>
      <c r="E497" s="48" t="s">
        <v>406</v>
      </c>
      <c r="F497" s="48" t="s">
        <v>4383</v>
      </c>
      <c r="G497" s="48">
        <v>9</v>
      </c>
    </row>
    <row r="498" spans="1:7" x14ac:dyDescent="0.2">
      <c r="A498" s="48" t="s">
        <v>4384</v>
      </c>
      <c r="B498" s="48" t="s">
        <v>4385</v>
      </c>
      <c r="C498" s="48">
        <v>1.15E-2</v>
      </c>
      <c r="D498" s="48" t="s">
        <v>406</v>
      </c>
      <c r="E498" s="48" t="s">
        <v>406</v>
      </c>
      <c r="F498" s="48" t="s">
        <v>3835</v>
      </c>
      <c r="G498" s="48">
        <v>4</v>
      </c>
    </row>
    <row r="499" spans="1:7" x14ac:dyDescent="0.2">
      <c r="A499" s="48" t="s">
        <v>503</v>
      </c>
      <c r="B499" s="48" t="s">
        <v>4386</v>
      </c>
      <c r="C499" s="48">
        <v>1.1599999999999999E-2</v>
      </c>
      <c r="D499" s="48" t="s">
        <v>406</v>
      </c>
      <c r="E499" s="48" t="s">
        <v>406</v>
      </c>
      <c r="F499" s="48" t="s">
        <v>4387</v>
      </c>
      <c r="G499" s="48">
        <v>11</v>
      </c>
    </row>
    <row r="500" spans="1:7" x14ac:dyDescent="0.2">
      <c r="A500" s="48" t="s">
        <v>503</v>
      </c>
      <c r="B500" s="48" t="s">
        <v>4388</v>
      </c>
      <c r="C500" s="48">
        <v>1.1599999999999999E-2</v>
      </c>
      <c r="D500" s="48" t="s">
        <v>406</v>
      </c>
      <c r="E500" s="48" t="s">
        <v>406</v>
      </c>
      <c r="F500" s="48" t="s">
        <v>4389</v>
      </c>
      <c r="G500" s="48">
        <v>6</v>
      </c>
    </row>
    <row r="501" spans="1:7" x14ac:dyDescent="0.2">
      <c r="A501" s="48" t="s">
        <v>672</v>
      </c>
      <c r="B501" s="48" t="s">
        <v>4390</v>
      </c>
      <c r="C501" s="48">
        <v>1.17E-2</v>
      </c>
      <c r="D501" s="48" t="s">
        <v>406</v>
      </c>
      <c r="E501" s="48">
        <v>1.3149999999999999</v>
      </c>
      <c r="F501" s="48" t="s">
        <v>4391</v>
      </c>
      <c r="G501" s="48">
        <v>12</v>
      </c>
    </row>
    <row r="502" spans="1:7" x14ac:dyDescent="0.2">
      <c r="A502" s="48" t="s">
        <v>1362</v>
      </c>
      <c r="B502" s="48" t="s">
        <v>4392</v>
      </c>
      <c r="C502" s="48">
        <v>1.21E-2</v>
      </c>
      <c r="D502" s="48" t="s">
        <v>406</v>
      </c>
      <c r="E502" s="48" t="s">
        <v>406</v>
      </c>
      <c r="F502" s="48" t="s">
        <v>4393</v>
      </c>
      <c r="G502" s="48">
        <v>2</v>
      </c>
    </row>
    <row r="503" spans="1:7" x14ac:dyDescent="0.2">
      <c r="A503" s="48" t="s">
        <v>1269</v>
      </c>
      <c r="B503" s="48" t="s">
        <v>4394</v>
      </c>
      <c r="C503" s="48">
        <v>1.21E-2</v>
      </c>
      <c r="D503" s="48" t="s">
        <v>406</v>
      </c>
      <c r="E503" s="48" t="s">
        <v>406</v>
      </c>
      <c r="F503" s="48" t="s">
        <v>4395</v>
      </c>
      <c r="G503" s="48">
        <v>2</v>
      </c>
    </row>
    <row r="504" spans="1:7" x14ac:dyDescent="0.2">
      <c r="A504" s="48" t="s">
        <v>1028</v>
      </c>
      <c r="B504" s="48" t="s">
        <v>4396</v>
      </c>
      <c r="C504" s="48">
        <v>1.21E-2</v>
      </c>
      <c r="D504" s="48" t="s">
        <v>406</v>
      </c>
      <c r="E504" s="48" t="s">
        <v>406</v>
      </c>
      <c r="F504" s="48" t="s">
        <v>3891</v>
      </c>
      <c r="G504" s="48">
        <v>2</v>
      </c>
    </row>
    <row r="505" spans="1:7" x14ac:dyDescent="0.2">
      <c r="A505" s="48" t="s">
        <v>1403</v>
      </c>
      <c r="B505" s="48" t="s">
        <v>4397</v>
      </c>
      <c r="C505" s="48">
        <v>1.21E-2</v>
      </c>
      <c r="D505" s="48" t="s">
        <v>406</v>
      </c>
      <c r="E505" s="48" t="s">
        <v>406</v>
      </c>
      <c r="F505" s="48" t="s">
        <v>4398</v>
      </c>
      <c r="G505" s="48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F2DA-C4FE-5846-8B06-92F89E8818CA}">
  <sheetPr codeName="Sheet6"/>
  <dimension ref="A1:D313"/>
  <sheetViews>
    <sheetView workbookViewId="0">
      <selection activeCell="H5" sqref="H5"/>
    </sheetView>
  </sheetViews>
  <sheetFormatPr baseColWidth="10" defaultColWidth="8.83203125" defaultRowHeight="16" x14ac:dyDescent="0.2"/>
  <cols>
    <col min="1" max="1" width="49.5" style="48" customWidth="1"/>
    <col min="2" max="2" width="17" style="48" customWidth="1"/>
    <col min="3" max="3" width="23.33203125" style="48" customWidth="1"/>
    <col min="4" max="4" width="61.83203125" style="48" customWidth="1"/>
    <col min="5" max="255" width="8.83203125" style="48"/>
    <col min="256" max="256" width="49.5" style="48" customWidth="1"/>
    <col min="257" max="257" width="17" style="48" customWidth="1"/>
    <col min="258" max="258" width="23.33203125" style="48" customWidth="1"/>
    <col min="259" max="259" width="19.5" style="48" customWidth="1"/>
    <col min="260" max="260" width="57.6640625" style="48" bestFit="1" customWidth="1"/>
    <col min="261" max="511" width="8.83203125" style="48"/>
    <col min="512" max="512" width="49.5" style="48" customWidth="1"/>
    <col min="513" max="513" width="17" style="48" customWidth="1"/>
    <col min="514" max="514" width="23.33203125" style="48" customWidth="1"/>
    <col min="515" max="515" width="19.5" style="48" customWidth="1"/>
    <col min="516" max="516" width="57.6640625" style="48" bestFit="1" customWidth="1"/>
    <col min="517" max="767" width="8.83203125" style="48"/>
    <col min="768" max="768" width="49.5" style="48" customWidth="1"/>
    <col min="769" max="769" width="17" style="48" customWidth="1"/>
    <col min="770" max="770" width="23.33203125" style="48" customWidth="1"/>
    <col min="771" max="771" width="19.5" style="48" customWidth="1"/>
    <col min="772" max="772" width="57.6640625" style="48" bestFit="1" customWidth="1"/>
    <col min="773" max="1023" width="8.83203125" style="48"/>
    <col min="1024" max="1024" width="49.5" style="48" customWidth="1"/>
    <col min="1025" max="1025" width="17" style="48" customWidth="1"/>
    <col min="1026" max="1026" width="23.33203125" style="48" customWidth="1"/>
    <col min="1027" max="1027" width="19.5" style="48" customWidth="1"/>
    <col min="1028" max="1028" width="57.6640625" style="48" bestFit="1" customWidth="1"/>
    <col min="1029" max="1279" width="8.83203125" style="48"/>
    <col min="1280" max="1280" width="49.5" style="48" customWidth="1"/>
    <col min="1281" max="1281" width="17" style="48" customWidth="1"/>
    <col min="1282" max="1282" width="23.33203125" style="48" customWidth="1"/>
    <col min="1283" max="1283" width="19.5" style="48" customWidth="1"/>
    <col min="1284" max="1284" width="57.6640625" style="48" bestFit="1" customWidth="1"/>
    <col min="1285" max="1535" width="8.83203125" style="48"/>
    <col min="1536" max="1536" width="49.5" style="48" customWidth="1"/>
    <col min="1537" max="1537" width="17" style="48" customWidth="1"/>
    <col min="1538" max="1538" width="23.33203125" style="48" customWidth="1"/>
    <col min="1539" max="1539" width="19.5" style="48" customWidth="1"/>
    <col min="1540" max="1540" width="57.6640625" style="48" bestFit="1" customWidth="1"/>
    <col min="1541" max="1791" width="8.83203125" style="48"/>
    <col min="1792" max="1792" width="49.5" style="48" customWidth="1"/>
    <col min="1793" max="1793" width="17" style="48" customWidth="1"/>
    <col min="1794" max="1794" width="23.33203125" style="48" customWidth="1"/>
    <col min="1795" max="1795" width="19.5" style="48" customWidth="1"/>
    <col min="1796" max="1796" width="57.6640625" style="48" bestFit="1" customWidth="1"/>
    <col min="1797" max="2047" width="8.83203125" style="48"/>
    <col min="2048" max="2048" width="49.5" style="48" customWidth="1"/>
    <col min="2049" max="2049" width="17" style="48" customWidth="1"/>
    <col min="2050" max="2050" width="23.33203125" style="48" customWidth="1"/>
    <col min="2051" max="2051" width="19.5" style="48" customWidth="1"/>
    <col min="2052" max="2052" width="57.6640625" style="48" bestFit="1" customWidth="1"/>
    <col min="2053" max="2303" width="8.83203125" style="48"/>
    <col min="2304" max="2304" width="49.5" style="48" customWidth="1"/>
    <col min="2305" max="2305" width="17" style="48" customWidth="1"/>
    <col min="2306" max="2306" width="23.33203125" style="48" customWidth="1"/>
    <col min="2307" max="2307" width="19.5" style="48" customWidth="1"/>
    <col min="2308" max="2308" width="57.6640625" style="48" bestFit="1" customWidth="1"/>
    <col min="2309" max="2559" width="8.83203125" style="48"/>
    <col min="2560" max="2560" width="49.5" style="48" customWidth="1"/>
    <col min="2561" max="2561" width="17" style="48" customWidth="1"/>
    <col min="2562" max="2562" width="23.33203125" style="48" customWidth="1"/>
    <col min="2563" max="2563" width="19.5" style="48" customWidth="1"/>
    <col min="2564" max="2564" width="57.6640625" style="48" bestFit="1" customWidth="1"/>
    <col min="2565" max="2815" width="8.83203125" style="48"/>
    <col min="2816" max="2816" width="49.5" style="48" customWidth="1"/>
    <col min="2817" max="2817" width="17" style="48" customWidth="1"/>
    <col min="2818" max="2818" width="23.33203125" style="48" customWidth="1"/>
    <col min="2819" max="2819" width="19.5" style="48" customWidth="1"/>
    <col min="2820" max="2820" width="57.6640625" style="48" bestFit="1" customWidth="1"/>
    <col min="2821" max="3071" width="8.83203125" style="48"/>
    <col min="3072" max="3072" width="49.5" style="48" customWidth="1"/>
    <col min="3073" max="3073" width="17" style="48" customWidth="1"/>
    <col min="3074" max="3074" width="23.33203125" style="48" customWidth="1"/>
    <col min="3075" max="3075" width="19.5" style="48" customWidth="1"/>
    <col min="3076" max="3076" width="57.6640625" style="48" bestFit="1" customWidth="1"/>
    <col min="3077" max="3327" width="8.83203125" style="48"/>
    <col min="3328" max="3328" width="49.5" style="48" customWidth="1"/>
    <col min="3329" max="3329" width="17" style="48" customWidth="1"/>
    <col min="3330" max="3330" width="23.33203125" style="48" customWidth="1"/>
    <col min="3331" max="3331" width="19.5" style="48" customWidth="1"/>
    <col min="3332" max="3332" width="57.6640625" style="48" bestFit="1" customWidth="1"/>
    <col min="3333" max="3583" width="8.83203125" style="48"/>
    <col min="3584" max="3584" width="49.5" style="48" customWidth="1"/>
    <col min="3585" max="3585" width="17" style="48" customWidth="1"/>
    <col min="3586" max="3586" width="23.33203125" style="48" customWidth="1"/>
    <col min="3587" max="3587" width="19.5" style="48" customWidth="1"/>
    <col min="3588" max="3588" width="57.6640625" style="48" bestFit="1" customWidth="1"/>
    <col min="3589" max="3839" width="8.83203125" style="48"/>
    <col min="3840" max="3840" width="49.5" style="48" customWidth="1"/>
    <col min="3841" max="3841" width="17" style="48" customWidth="1"/>
    <col min="3842" max="3842" width="23.33203125" style="48" customWidth="1"/>
    <col min="3843" max="3843" width="19.5" style="48" customWidth="1"/>
    <col min="3844" max="3844" width="57.6640625" style="48" bestFit="1" customWidth="1"/>
    <col min="3845" max="4095" width="8.83203125" style="48"/>
    <col min="4096" max="4096" width="49.5" style="48" customWidth="1"/>
    <col min="4097" max="4097" width="17" style="48" customWidth="1"/>
    <col min="4098" max="4098" width="23.33203125" style="48" customWidth="1"/>
    <col min="4099" max="4099" width="19.5" style="48" customWidth="1"/>
    <col min="4100" max="4100" width="57.6640625" style="48" bestFit="1" customWidth="1"/>
    <col min="4101" max="4351" width="8.83203125" style="48"/>
    <col min="4352" max="4352" width="49.5" style="48" customWidth="1"/>
    <col min="4353" max="4353" width="17" style="48" customWidth="1"/>
    <col min="4354" max="4354" width="23.33203125" style="48" customWidth="1"/>
    <col min="4355" max="4355" width="19.5" style="48" customWidth="1"/>
    <col min="4356" max="4356" width="57.6640625" style="48" bestFit="1" customWidth="1"/>
    <col min="4357" max="4607" width="8.83203125" style="48"/>
    <col min="4608" max="4608" width="49.5" style="48" customWidth="1"/>
    <col min="4609" max="4609" width="17" style="48" customWidth="1"/>
    <col min="4610" max="4610" width="23.33203125" style="48" customWidth="1"/>
    <col min="4611" max="4611" width="19.5" style="48" customWidth="1"/>
    <col min="4612" max="4612" width="57.6640625" style="48" bestFit="1" customWidth="1"/>
    <col min="4613" max="4863" width="8.83203125" style="48"/>
    <col min="4864" max="4864" width="49.5" style="48" customWidth="1"/>
    <col min="4865" max="4865" width="17" style="48" customWidth="1"/>
    <col min="4866" max="4866" width="23.33203125" style="48" customWidth="1"/>
    <col min="4867" max="4867" width="19.5" style="48" customWidth="1"/>
    <col min="4868" max="4868" width="57.6640625" style="48" bestFit="1" customWidth="1"/>
    <col min="4869" max="5119" width="8.83203125" style="48"/>
    <col min="5120" max="5120" width="49.5" style="48" customWidth="1"/>
    <col min="5121" max="5121" width="17" style="48" customWidth="1"/>
    <col min="5122" max="5122" width="23.33203125" style="48" customWidth="1"/>
    <col min="5123" max="5123" width="19.5" style="48" customWidth="1"/>
    <col min="5124" max="5124" width="57.6640625" style="48" bestFit="1" customWidth="1"/>
    <col min="5125" max="5375" width="8.83203125" style="48"/>
    <col min="5376" max="5376" width="49.5" style="48" customWidth="1"/>
    <col min="5377" max="5377" width="17" style="48" customWidth="1"/>
    <col min="5378" max="5378" width="23.33203125" style="48" customWidth="1"/>
    <col min="5379" max="5379" width="19.5" style="48" customWidth="1"/>
    <col min="5380" max="5380" width="57.6640625" style="48" bestFit="1" customWidth="1"/>
    <col min="5381" max="5631" width="8.83203125" style="48"/>
    <col min="5632" max="5632" width="49.5" style="48" customWidth="1"/>
    <col min="5633" max="5633" width="17" style="48" customWidth="1"/>
    <col min="5634" max="5634" width="23.33203125" style="48" customWidth="1"/>
    <col min="5635" max="5635" width="19.5" style="48" customWidth="1"/>
    <col min="5636" max="5636" width="57.6640625" style="48" bestFit="1" customWidth="1"/>
    <col min="5637" max="5887" width="8.83203125" style="48"/>
    <col min="5888" max="5888" width="49.5" style="48" customWidth="1"/>
    <col min="5889" max="5889" width="17" style="48" customWidth="1"/>
    <col min="5890" max="5890" width="23.33203125" style="48" customWidth="1"/>
    <col min="5891" max="5891" width="19.5" style="48" customWidth="1"/>
    <col min="5892" max="5892" width="57.6640625" style="48" bestFit="1" customWidth="1"/>
    <col min="5893" max="6143" width="8.83203125" style="48"/>
    <col min="6144" max="6144" width="49.5" style="48" customWidth="1"/>
    <col min="6145" max="6145" width="17" style="48" customWidth="1"/>
    <col min="6146" max="6146" width="23.33203125" style="48" customWidth="1"/>
    <col min="6147" max="6147" width="19.5" style="48" customWidth="1"/>
    <col min="6148" max="6148" width="57.6640625" style="48" bestFit="1" customWidth="1"/>
    <col min="6149" max="6399" width="8.83203125" style="48"/>
    <col min="6400" max="6400" width="49.5" style="48" customWidth="1"/>
    <col min="6401" max="6401" width="17" style="48" customWidth="1"/>
    <col min="6402" max="6402" width="23.33203125" style="48" customWidth="1"/>
    <col min="6403" max="6403" width="19.5" style="48" customWidth="1"/>
    <col min="6404" max="6404" width="57.6640625" style="48" bestFit="1" customWidth="1"/>
    <col min="6405" max="6655" width="8.83203125" style="48"/>
    <col min="6656" max="6656" width="49.5" style="48" customWidth="1"/>
    <col min="6657" max="6657" width="17" style="48" customWidth="1"/>
    <col min="6658" max="6658" width="23.33203125" style="48" customWidth="1"/>
    <col min="6659" max="6659" width="19.5" style="48" customWidth="1"/>
    <col min="6660" max="6660" width="57.6640625" style="48" bestFit="1" customWidth="1"/>
    <col min="6661" max="6911" width="8.83203125" style="48"/>
    <col min="6912" max="6912" width="49.5" style="48" customWidth="1"/>
    <col min="6913" max="6913" width="17" style="48" customWidth="1"/>
    <col min="6914" max="6914" width="23.33203125" style="48" customWidth="1"/>
    <col min="6915" max="6915" width="19.5" style="48" customWidth="1"/>
    <col min="6916" max="6916" width="57.6640625" style="48" bestFit="1" customWidth="1"/>
    <col min="6917" max="7167" width="8.83203125" style="48"/>
    <col min="7168" max="7168" width="49.5" style="48" customWidth="1"/>
    <col min="7169" max="7169" width="17" style="48" customWidth="1"/>
    <col min="7170" max="7170" width="23.33203125" style="48" customWidth="1"/>
    <col min="7171" max="7171" width="19.5" style="48" customWidth="1"/>
    <col min="7172" max="7172" width="57.6640625" style="48" bestFit="1" customWidth="1"/>
    <col min="7173" max="7423" width="8.83203125" style="48"/>
    <col min="7424" max="7424" width="49.5" style="48" customWidth="1"/>
    <col min="7425" max="7425" width="17" style="48" customWidth="1"/>
    <col min="7426" max="7426" width="23.33203125" style="48" customWidth="1"/>
    <col min="7427" max="7427" width="19.5" style="48" customWidth="1"/>
    <col min="7428" max="7428" width="57.6640625" style="48" bestFit="1" customWidth="1"/>
    <col min="7429" max="7679" width="8.83203125" style="48"/>
    <col min="7680" max="7680" width="49.5" style="48" customWidth="1"/>
    <col min="7681" max="7681" width="17" style="48" customWidth="1"/>
    <col min="7682" max="7682" width="23.33203125" style="48" customWidth="1"/>
    <col min="7683" max="7683" width="19.5" style="48" customWidth="1"/>
    <col min="7684" max="7684" width="57.6640625" style="48" bestFit="1" customWidth="1"/>
    <col min="7685" max="7935" width="8.83203125" style="48"/>
    <col min="7936" max="7936" width="49.5" style="48" customWidth="1"/>
    <col min="7937" max="7937" width="17" style="48" customWidth="1"/>
    <col min="7938" max="7938" width="23.33203125" style="48" customWidth="1"/>
    <col min="7939" max="7939" width="19.5" style="48" customWidth="1"/>
    <col min="7940" max="7940" width="57.6640625" style="48" bestFit="1" customWidth="1"/>
    <col min="7941" max="8191" width="8.83203125" style="48"/>
    <col min="8192" max="8192" width="49.5" style="48" customWidth="1"/>
    <col min="8193" max="8193" width="17" style="48" customWidth="1"/>
    <col min="8194" max="8194" width="23.33203125" style="48" customWidth="1"/>
    <col min="8195" max="8195" width="19.5" style="48" customWidth="1"/>
    <col min="8196" max="8196" width="57.6640625" style="48" bestFit="1" customWidth="1"/>
    <col min="8197" max="8447" width="8.83203125" style="48"/>
    <col min="8448" max="8448" width="49.5" style="48" customWidth="1"/>
    <col min="8449" max="8449" width="17" style="48" customWidth="1"/>
    <col min="8450" max="8450" width="23.33203125" style="48" customWidth="1"/>
    <col min="8451" max="8451" width="19.5" style="48" customWidth="1"/>
    <col min="8452" max="8452" width="57.6640625" style="48" bestFit="1" customWidth="1"/>
    <col min="8453" max="8703" width="8.83203125" style="48"/>
    <col min="8704" max="8704" width="49.5" style="48" customWidth="1"/>
    <col min="8705" max="8705" width="17" style="48" customWidth="1"/>
    <col min="8706" max="8706" width="23.33203125" style="48" customWidth="1"/>
    <col min="8707" max="8707" width="19.5" style="48" customWidth="1"/>
    <col min="8708" max="8708" width="57.6640625" style="48" bestFit="1" customWidth="1"/>
    <col min="8709" max="8959" width="8.83203125" style="48"/>
    <col min="8960" max="8960" width="49.5" style="48" customWidth="1"/>
    <col min="8961" max="8961" width="17" style="48" customWidth="1"/>
    <col min="8962" max="8962" width="23.33203125" style="48" customWidth="1"/>
    <col min="8963" max="8963" width="19.5" style="48" customWidth="1"/>
    <col min="8964" max="8964" width="57.6640625" style="48" bestFit="1" customWidth="1"/>
    <col min="8965" max="9215" width="8.83203125" style="48"/>
    <col min="9216" max="9216" width="49.5" style="48" customWidth="1"/>
    <col min="9217" max="9217" width="17" style="48" customWidth="1"/>
    <col min="9218" max="9218" width="23.33203125" style="48" customWidth="1"/>
    <col min="9219" max="9219" width="19.5" style="48" customWidth="1"/>
    <col min="9220" max="9220" width="57.6640625" style="48" bestFit="1" customWidth="1"/>
    <col min="9221" max="9471" width="8.83203125" style="48"/>
    <col min="9472" max="9472" width="49.5" style="48" customWidth="1"/>
    <col min="9473" max="9473" width="17" style="48" customWidth="1"/>
    <col min="9474" max="9474" width="23.33203125" style="48" customWidth="1"/>
    <col min="9475" max="9475" width="19.5" style="48" customWidth="1"/>
    <col min="9476" max="9476" width="57.6640625" style="48" bestFit="1" customWidth="1"/>
    <col min="9477" max="9727" width="8.83203125" style="48"/>
    <col min="9728" max="9728" width="49.5" style="48" customWidth="1"/>
    <col min="9729" max="9729" width="17" style="48" customWidth="1"/>
    <col min="9730" max="9730" width="23.33203125" style="48" customWidth="1"/>
    <col min="9731" max="9731" width="19.5" style="48" customWidth="1"/>
    <col min="9732" max="9732" width="57.6640625" style="48" bestFit="1" customWidth="1"/>
    <col min="9733" max="9983" width="8.83203125" style="48"/>
    <col min="9984" max="9984" width="49.5" style="48" customWidth="1"/>
    <col min="9985" max="9985" width="17" style="48" customWidth="1"/>
    <col min="9986" max="9986" width="23.33203125" style="48" customWidth="1"/>
    <col min="9987" max="9987" width="19.5" style="48" customWidth="1"/>
    <col min="9988" max="9988" width="57.6640625" style="48" bestFit="1" customWidth="1"/>
    <col min="9989" max="10239" width="8.83203125" style="48"/>
    <col min="10240" max="10240" width="49.5" style="48" customWidth="1"/>
    <col min="10241" max="10241" width="17" style="48" customWidth="1"/>
    <col min="10242" max="10242" width="23.33203125" style="48" customWidth="1"/>
    <col min="10243" max="10243" width="19.5" style="48" customWidth="1"/>
    <col min="10244" max="10244" width="57.6640625" style="48" bestFit="1" customWidth="1"/>
    <col min="10245" max="10495" width="8.83203125" style="48"/>
    <col min="10496" max="10496" width="49.5" style="48" customWidth="1"/>
    <col min="10497" max="10497" width="17" style="48" customWidth="1"/>
    <col min="10498" max="10498" width="23.33203125" style="48" customWidth="1"/>
    <col min="10499" max="10499" width="19.5" style="48" customWidth="1"/>
    <col min="10500" max="10500" width="57.6640625" style="48" bestFit="1" customWidth="1"/>
    <col min="10501" max="10751" width="8.83203125" style="48"/>
    <col min="10752" max="10752" width="49.5" style="48" customWidth="1"/>
    <col min="10753" max="10753" width="17" style="48" customWidth="1"/>
    <col min="10754" max="10754" width="23.33203125" style="48" customWidth="1"/>
    <col min="10755" max="10755" width="19.5" style="48" customWidth="1"/>
    <col min="10756" max="10756" width="57.6640625" style="48" bestFit="1" customWidth="1"/>
    <col min="10757" max="11007" width="8.83203125" style="48"/>
    <col min="11008" max="11008" width="49.5" style="48" customWidth="1"/>
    <col min="11009" max="11009" width="17" style="48" customWidth="1"/>
    <col min="11010" max="11010" width="23.33203125" style="48" customWidth="1"/>
    <col min="11011" max="11011" width="19.5" style="48" customWidth="1"/>
    <col min="11012" max="11012" width="57.6640625" style="48" bestFit="1" customWidth="1"/>
    <col min="11013" max="11263" width="8.83203125" style="48"/>
    <col min="11264" max="11264" width="49.5" style="48" customWidth="1"/>
    <col min="11265" max="11265" width="17" style="48" customWidth="1"/>
    <col min="11266" max="11266" width="23.33203125" style="48" customWidth="1"/>
    <col min="11267" max="11267" width="19.5" style="48" customWidth="1"/>
    <col min="11268" max="11268" width="57.6640625" style="48" bestFit="1" customWidth="1"/>
    <col min="11269" max="11519" width="8.83203125" style="48"/>
    <col min="11520" max="11520" width="49.5" style="48" customWidth="1"/>
    <col min="11521" max="11521" width="17" style="48" customWidth="1"/>
    <col min="11522" max="11522" width="23.33203125" style="48" customWidth="1"/>
    <col min="11523" max="11523" width="19.5" style="48" customWidth="1"/>
    <col min="11524" max="11524" width="57.6640625" style="48" bestFit="1" customWidth="1"/>
    <col min="11525" max="11775" width="8.83203125" style="48"/>
    <col min="11776" max="11776" width="49.5" style="48" customWidth="1"/>
    <col min="11777" max="11777" width="17" style="48" customWidth="1"/>
    <col min="11778" max="11778" width="23.33203125" style="48" customWidth="1"/>
    <col min="11779" max="11779" width="19.5" style="48" customWidth="1"/>
    <col min="11780" max="11780" width="57.6640625" style="48" bestFit="1" customWidth="1"/>
    <col min="11781" max="12031" width="8.83203125" style="48"/>
    <col min="12032" max="12032" width="49.5" style="48" customWidth="1"/>
    <col min="12033" max="12033" width="17" style="48" customWidth="1"/>
    <col min="12034" max="12034" width="23.33203125" style="48" customWidth="1"/>
    <col min="12035" max="12035" width="19.5" style="48" customWidth="1"/>
    <col min="12036" max="12036" width="57.6640625" style="48" bestFit="1" customWidth="1"/>
    <col min="12037" max="12287" width="8.83203125" style="48"/>
    <col min="12288" max="12288" width="49.5" style="48" customWidth="1"/>
    <col min="12289" max="12289" width="17" style="48" customWidth="1"/>
    <col min="12290" max="12290" width="23.33203125" style="48" customWidth="1"/>
    <col min="12291" max="12291" width="19.5" style="48" customWidth="1"/>
    <col min="12292" max="12292" width="57.6640625" style="48" bestFit="1" customWidth="1"/>
    <col min="12293" max="12543" width="8.83203125" style="48"/>
    <col min="12544" max="12544" width="49.5" style="48" customWidth="1"/>
    <col min="12545" max="12545" width="17" style="48" customWidth="1"/>
    <col min="12546" max="12546" width="23.33203125" style="48" customWidth="1"/>
    <col min="12547" max="12547" width="19.5" style="48" customWidth="1"/>
    <col min="12548" max="12548" width="57.6640625" style="48" bestFit="1" customWidth="1"/>
    <col min="12549" max="12799" width="8.83203125" style="48"/>
    <col min="12800" max="12800" width="49.5" style="48" customWidth="1"/>
    <col min="12801" max="12801" width="17" style="48" customWidth="1"/>
    <col min="12802" max="12802" width="23.33203125" style="48" customWidth="1"/>
    <col min="12803" max="12803" width="19.5" style="48" customWidth="1"/>
    <col min="12804" max="12804" width="57.6640625" style="48" bestFit="1" customWidth="1"/>
    <col min="12805" max="13055" width="8.83203125" style="48"/>
    <col min="13056" max="13056" width="49.5" style="48" customWidth="1"/>
    <col min="13057" max="13057" width="17" style="48" customWidth="1"/>
    <col min="13058" max="13058" width="23.33203125" style="48" customWidth="1"/>
    <col min="13059" max="13059" width="19.5" style="48" customWidth="1"/>
    <col min="13060" max="13060" width="57.6640625" style="48" bestFit="1" customWidth="1"/>
    <col min="13061" max="13311" width="8.83203125" style="48"/>
    <col min="13312" max="13312" width="49.5" style="48" customWidth="1"/>
    <col min="13313" max="13313" width="17" style="48" customWidth="1"/>
    <col min="13314" max="13314" width="23.33203125" style="48" customWidth="1"/>
    <col min="13315" max="13315" width="19.5" style="48" customWidth="1"/>
    <col min="13316" max="13316" width="57.6640625" style="48" bestFit="1" customWidth="1"/>
    <col min="13317" max="13567" width="8.83203125" style="48"/>
    <col min="13568" max="13568" width="49.5" style="48" customWidth="1"/>
    <col min="13569" max="13569" width="17" style="48" customWidth="1"/>
    <col min="13570" max="13570" width="23.33203125" style="48" customWidth="1"/>
    <col min="13571" max="13571" width="19.5" style="48" customWidth="1"/>
    <col min="13572" max="13572" width="57.6640625" style="48" bestFit="1" customWidth="1"/>
    <col min="13573" max="13823" width="8.83203125" style="48"/>
    <col min="13824" max="13824" width="49.5" style="48" customWidth="1"/>
    <col min="13825" max="13825" width="17" style="48" customWidth="1"/>
    <col min="13826" max="13826" width="23.33203125" style="48" customWidth="1"/>
    <col min="13827" max="13827" width="19.5" style="48" customWidth="1"/>
    <col min="13828" max="13828" width="57.6640625" style="48" bestFit="1" customWidth="1"/>
    <col min="13829" max="14079" width="8.83203125" style="48"/>
    <col min="14080" max="14080" width="49.5" style="48" customWidth="1"/>
    <col min="14081" max="14081" width="17" style="48" customWidth="1"/>
    <col min="14082" max="14082" width="23.33203125" style="48" customWidth="1"/>
    <col min="14083" max="14083" width="19.5" style="48" customWidth="1"/>
    <col min="14084" max="14084" width="57.6640625" style="48" bestFit="1" customWidth="1"/>
    <col min="14085" max="14335" width="8.83203125" style="48"/>
    <col min="14336" max="14336" width="49.5" style="48" customWidth="1"/>
    <col min="14337" max="14337" width="17" style="48" customWidth="1"/>
    <col min="14338" max="14338" width="23.33203125" style="48" customWidth="1"/>
    <col min="14339" max="14339" width="19.5" style="48" customWidth="1"/>
    <col min="14340" max="14340" width="57.6640625" style="48" bestFit="1" customWidth="1"/>
    <col min="14341" max="14591" width="8.83203125" style="48"/>
    <col min="14592" max="14592" width="49.5" style="48" customWidth="1"/>
    <col min="14593" max="14593" width="17" style="48" customWidth="1"/>
    <col min="14594" max="14594" width="23.33203125" style="48" customWidth="1"/>
    <col min="14595" max="14595" width="19.5" style="48" customWidth="1"/>
    <col min="14596" max="14596" width="57.6640625" style="48" bestFit="1" customWidth="1"/>
    <col min="14597" max="14847" width="8.83203125" style="48"/>
    <col min="14848" max="14848" width="49.5" style="48" customWidth="1"/>
    <col min="14849" max="14849" width="17" style="48" customWidth="1"/>
    <col min="14850" max="14850" width="23.33203125" style="48" customWidth="1"/>
    <col min="14851" max="14851" width="19.5" style="48" customWidth="1"/>
    <col min="14852" max="14852" width="57.6640625" style="48" bestFit="1" customWidth="1"/>
    <col min="14853" max="15103" width="8.83203125" style="48"/>
    <col min="15104" max="15104" width="49.5" style="48" customWidth="1"/>
    <col min="15105" max="15105" width="17" style="48" customWidth="1"/>
    <col min="15106" max="15106" width="23.33203125" style="48" customWidth="1"/>
    <col min="15107" max="15107" width="19.5" style="48" customWidth="1"/>
    <col min="15108" max="15108" width="57.6640625" style="48" bestFit="1" customWidth="1"/>
    <col min="15109" max="15359" width="8.83203125" style="48"/>
    <col min="15360" max="15360" width="49.5" style="48" customWidth="1"/>
    <col min="15361" max="15361" width="17" style="48" customWidth="1"/>
    <col min="15362" max="15362" width="23.33203125" style="48" customWidth="1"/>
    <col min="15363" max="15363" width="19.5" style="48" customWidth="1"/>
    <col min="15364" max="15364" width="57.6640625" style="48" bestFit="1" customWidth="1"/>
    <col min="15365" max="15615" width="8.83203125" style="48"/>
    <col min="15616" max="15616" width="49.5" style="48" customWidth="1"/>
    <col min="15617" max="15617" width="17" style="48" customWidth="1"/>
    <col min="15618" max="15618" width="23.33203125" style="48" customWidth="1"/>
    <col min="15619" max="15619" width="19.5" style="48" customWidth="1"/>
    <col min="15620" max="15620" width="57.6640625" style="48" bestFit="1" customWidth="1"/>
    <col min="15621" max="15871" width="8.83203125" style="48"/>
    <col min="15872" max="15872" width="49.5" style="48" customWidth="1"/>
    <col min="15873" max="15873" width="17" style="48" customWidth="1"/>
    <col min="15874" max="15874" width="23.33203125" style="48" customWidth="1"/>
    <col min="15875" max="15875" width="19.5" style="48" customWidth="1"/>
    <col min="15876" max="15876" width="57.6640625" style="48" bestFit="1" customWidth="1"/>
    <col min="15877" max="16127" width="8.83203125" style="48"/>
    <col min="16128" max="16128" width="49.5" style="48" customWidth="1"/>
    <col min="16129" max="16129" width="17" style="48" customWidth="1"/>
    <col min="16130" max="16130" width="23.33203125" style="48" customWidth="1"/>
    <col min="16131" max="16131" width="19.5" style="48" customWidth="1"/>
    <col min="16132" max="16132" width="57.6640625" style="48" bestFit="1" customWidth="1"/>
    <col min="16133" max="16384" width="8.83203125" style="48"/>
  </cols>
  <sheetData>
    <row r="1" spans="1:4" ht="17" x14ac:dyDescent="0.2">
      <c r="A1" s="29" t="s">
        <v>5153</v>
      </c>
    </row>
    <row r="2" spans="1:4" ht="34" x14ac:dyDescent="0.2">
      <c r="A2" s="32" t="s">
        <v>5151</v>
      </c>
    </row>
    <row r="4" spans="1:4" x14ac:dyDescent="0.2">
      <c r="A4" s="48" t="s">
        <v>395</v>
      </c>
    </row>
    <row r="5" spans="1:4" s="49" customFormat="1" ht="45" customHeight="1" x14ac:dyDescent="0.2">
      <c r="A5" s="49" t="s">
        <v>4726</v>
      </c>
      <c r="B5" s="49" t="s">
        <v>4727</v>
      </c>
      <c r="C5" s="49" t="s">
        <v>4728</v>
      </c>
      <c r="D5" s="49" t="s">
        <v>402</v>
      </c>
    </row>
    <row r="6" spans="1:4" x14ac:dyDescent="0.2">
      <c r="A6" s="48" t="s">
        <v>4729</v>
      </c>
      <c r="B6" s="48">
        <v>8.89</v>
      </c>
      <c r="C6" s="48">
        <v>0.25600000000000001</v>
      </c>
      <c r="D6" s="48" t="s">
        <v>4730</v>
      </c>
    </row>
    <row r="7" spans="1:4" x14ac:dyDescent="0.2">
      <c r="A7" s="48" t="s">
        <v>4731</v>
      </c>
      <c r="B7" s="48">
        <v>4.25</v>
      </c>
      <c r="C7" s="48">
        <v>0.57099999999999995</v>
      </c>
      <c r="D7" s="48" t="s">
        <v>4732</v>
      </c>
    </row>
    <row r="8" spans="1:4" x14ac:dyDescent="0.2">
      <c r="A8" s="48" t="s">
        <v>4733</v>
      </c>
      <c r="B8" s="48">
        <v>3.08</v>
      </c>
      <c r="C8" s="48">
        <v>0.6</v>
      </c>
      <c r="D8" s="48" t="s">
        <v>4734</v>
      </c>
    </row>
    <row r="9" spans="1:4" x14ac:dyDescent="0.2">
      <c r="A9" s="48" t="s">
        <v>4735</v>
      </c>
      <c r="B9" s="48">
        <v>3.08</v>
      </c>
      <c r="C9" s="48">
        <v>0.6</v>
      </c>
      <c r="D9" s="48" t="s">
        <v>4736</v>
      </c>
    </row>
    <row r="10" spans="1:4" x14ac:dyDescent="0.2">
      <c r="A10" s="48" t="s">
        <v>4737</v>
      </c>
      <c r="B10" s="48">
        <v>2.12</v>
      </c>
      <c r="C10" s="48">
        <v>0.3</v>
      </c>
      <c r="D10" s="48" t="s">
        <v>4738</v>
      </c>
    </row>
    <row r="11" spans="1:4" x14ac:dyDescent="0.2">
      <c r="A11" s="48" t="s">
        <v>4739</v>
      </c>
      <c r="B11" s="48">
        <v>1.8</v>
      </c>
      <c r="C11" s="48">
        <v>4.6800000000000001E-2</v>
      </c>
      <c r="D11" s="48" t="s">
        <v>4740</v>
      </c>
    </row>
    <row r="12" spans="1:4" x14ac:dyDescent="0.2">
      <c r="A12" s="48" t="s">
        <v>4741</v>
      </c>
      <c r="B12" s="48">
        <v>1.8</v>
      </c>
      <c r="C12" s="48">
        <v>0.214</v>
      </c>
      <c r="D12" s="48" t="s">
        <v>4742</v>
      </c>
    </row>
    <row r="13" spans="1:4" x14ac:dyDescent="0.2">
      <c r="A13" s="48" t="s">
        <v>4743</v>
      </c>
      <c r="B13" s="48">
        <v>1.69</v>
      </c>
      <c r="C13" s="48">
        <v>0.5</v>
      </c>
      <c r="D13" s="48" t="s">
        <v>3559</v>
      </c>
    </row>
    <row r="14" spans="1:4" x14ac:dyDescent="0.2">
      <c r="A14" s="48" t="s">
        <v>4744</v>
      </c>
      <c r="B14" s="48">
        <v>1.69</v>
      </c>
      <c r="C14" s="48">
        <v>0.5</v>
      </c>
      <c r="D14" s="48" t="s">
        <v>3730</v>
      </c>
    </row>
    <row r="15" spans="1:4" x14ac:dyDescent="0.2">
      <c r="A15" s="48" t="s">
        <v>4745</v>
      </c>
      <c r="B15" s="48">
        <v>1.69</v>
      </c>
      <c r="C15" s="48">
        <v>0.17599999999999999</v>
      </c>
      <c r="D15" s="48" t="s">
        <v>4736</v>
      </c>
    </row>
    <row r="16" spans="1:4" x14ac:dyDescent="0.2">
      <c r="A16" s="48" t="s">
        <v>4746</v>
      </c>
      <c r="B16" s="48">
        <v>1.6</v>
      </c>
      <c r="C16" s="48">
        <v>5.3100000000000001E-2</v>
      </c>
      <c r="D16" s="48" t="s">
        <v>4747</v>
      </c>
    </row>
    <row r="17" spans="1:4" x14ac:dyDescent="0.2">
      <c r="A17" s="48" t="s">
        <v>4748</v>
      </c>
      <c r="B17" s="48">
        <v>1.6</v>
      </c>
      <c r="C17" s="48">
        <v>0.4</v>
      </c>
      <c r="D17" s="48" t="s">
        <v>3628</v>
      </c>
    </row>
    <row r="18" spans="1:4" x14ac:dyDescent="0.2">
      <c r="A18" s="48" t="s">
        <v>4749</v>
      </c>
      <c r="B18" s="48">
        <v>1.6</v>
      </c>
      <c r="C18" s="48">
        <v>0.4</v>
      </c>
      <c r="D18" s="48" t="s">
        <v>3888</v>
      </c>
    </row>
    <row r="19" spans="1:4" x14ac:dyDescent="0.2">
      <c r="A19" s="48" t="s">
        <v>4750</v>
      </c>
      <c r="B19" s="48">
        <v>1.6</v>
      </c>
      <c r="C19" s="48">
        <v>6.4899999999999999E-2</v>
      </c>
      <c r="D19" s="48" t="s">
        <v>4751</v>
      </c>
    </row>
    <row r="20" spans="1:4" x14ac:dyDescent="0.2">
      <c r="A20" s="48" t="s">
        <v>4752</v>
      </c>
      <c r="B20" s="48">
        <v>1.36</v>
      </c>
      <c r="C20" s="48">
        <v>0.12</v>
      </c>
      <c r="D20" s="48" t="s">
        <v>4753</v>
      </c>
    </row>
    <row r="21" spans="1:4" x14ac:dyDescent="0.2">
      <c r="A21" s="48" t="s">
        <v>4754</v>
      </c>
      <c r="B21" s="48">
        <v>1.33</v>
      </c>
      <c r="C21" s="48">
        <v>3.8899999999999997E-2</v>
      </c>
      <c r="D21" s="48" t="s">
        <v>4755</v>
      </c>
    </row>
    <row r="22" spans="1:4" x14ac:dyDescent="0.2">
      <c r="A22" s="48" t="s">
        <v>4756</v>
      </c>
      <c r="B22" s="48">
        <v>1.29</v>
      </c>
      <c r="C22" s="48">
        <v>0.107</v>
      </c>
      <c r="D22" s="48" t="s">
        <v>4736</v>
      </c>
    </row>
    <row r="23" spans="1:4" x14ac:dyDescent="0.2">
      <c r="A23" s="48" t="s">
        <v>4757</v>
      </c>
      <c r="B23" s="48">
        <v>1.29</v>
      </c>
      <c r="C23" s="48">
        <v>0.25</v>
      </c>
      <c r="D23" s="48" t="s">
        <v>4758</v>
      </c>
    </row>
    <row r="24" spans="1:4" x14ac:dyDescent="0.2">
      <c r="A24" s="48" t="s">
        <v>4759</v>
      </c>
      <c r="B24" s="48">
        <v>1.23</v>
      </c>
      <c r="C24" s="48">
        <v>0.222</v>
      </c>
      <c r="D24" s="48" t="s">
        <v>4760</v>
      </c>
    </row>
    <row r="25" spans="1:4" x14ac:dyDescent="0.2">
      <c r="A25" s="48" t="s">
        <v>4761</v>
      </c>
      <c r="B25" s="48">
        <v>1.23</v>
      </c>
      <c r="C25" s="48">
        <v>0.222</v>
      </c>
      <c r="D25" s="48" t="s">
        <v>3888</v>
      </c>
    </row>
    <row r="26" spans="1:4" x14ac:dyDescent="0.2">
      <c r="A26" s="48" t="s">
        <v>4762</v>
      </c>
      <c r="B26" s="48">
        <v>1.18</v>
      </c>
      <c r="C26" s="48">
        <v>6.1499999999999999E-2</v>
      </c>
      <c r="D26" s="48" t="s">
        <v>4763</v>
      </c>
    </row>
    <row r="27" spans="1:4" x14ac:dyDescent="0.2">
      <c r="A27" s="48" t="s">
        <v>4764</v>
      </c>
      <c r="B27" s="48">
        <v>1.18</v>
      </c>
      <c r="C27" s="48">
        <v>0.2</v>
      </c>
      <c r="D27" s="48" t="s">
        <v>4760</v>
      </c>
    </row>
    <row r="28" spans="1:4" x14ac:dyDescent="0.2">
      <c r="A28" s="48" t="s">
        <v>4765</v>
      </c>
      <c r="B28" s="48">
        <v>1.1599999999999999</v>
      </c>
      <c r="C28" s="48">
        <v>3.8199999999999998E-2</v>
      </c>
      <c r="D28" s="48" t="s">
        <v>4766</v>
      </c>
    </row>
    <row r="29" spans="1:4" x14ac:dyDescent="0.2">
      <c r="A29" s="48" t="s">
        <v>4767</v>
      </c>
      <c r="B29" s="48">
        <v>1.1599999999999999</v>
      </c>
      <c r="C29" s="48">
        <v>4.4999999999999998E-2</v>
      </c>
      <c r="D29" s="48" t="s">
        <v>4768</v>
      </c>
    </row>
    <row r="30" spans="1:4" x14ac:dyDescent="0.2">
      <c r="A30" s="48" t="s">
        <v>4769</v>
      </c>
      <c r="B30" s="48">
        <v>1.1599999999999999</v>
      </c>
      <c r="C30" s="48">
        <v>3.0200000000000001E-2</v>
      </c>
      <c r="D30" s="48" t="s">
        <v>4770</v>
      </c>
    </row>
    <row r="31" spans="1:4" x14ac:dyDescent="0.2">
      <c r="A31" s="48" t="s">
        <v>4771</v>
      </c>
      <c r="B31" s="48">
        <v>1.1599999999999999</v>
      </c>
      <c r="C31" s="48">
        <v>4.4600000000000001E-2</v>
      </c>
      <c r="D31" s="48" t="s">
        <v>4772</v>
      </c>
    </row>
    <row r="32" spans="1:4" x14ac:dyDescent="0.2">
      <c r="A32" s="48" t="s">
        <v>4773</v>
      </c>
      <c r="B32" s="48">
        <v>1.1299999999999999</v>
      </c>
      <c r="C32" s="48">
        <v>5.5599999999999997E-2</v>
      </c>
      <c r="D32" s="48" t="s">
        <v>4774</v>
      </c>
    </row>
    <row r="33" spans="1:4" x14ac:dyDescent="0.2">
      <c r="A33" s="48" t="s">
        <v>4775</v>
      </c>
      <c r="B33" s="48">
        <v>1.1200000000000001</v>
      </c>
      <c r="C33" s="48">
        <v>0.16700000000000001</v>
      </c>
      <c r="D33" s="48" t="s">
        <v>4760</v>
      </c>
    </row>
    <row r="34" spans="1:4" x14ac:dyDescent="0.2">
      <c r="A34" s="48" t="s">
        <v>4776</v>
      </c>
      <c r="B34" s="48">
        <v>1.06</v>
      </c>
      <c r="C34" s="48">
        <v>7.4999999999999997E-2</v>
      </c>
      <c r="D34" s="48" t="s">
        <v>4777</v>
      </c>
    </row>
    <row r="35" spans="1:4" x14ac:dyDescent="0.2">
      <c r="A35" s="48" t="s">
        <v>4778</v>
      </c>
      <c r="B35" s="48">
        <v>1.05</v>
      </c>
      <c r="C35" s="48">
        <v>7.3200000000000001E-2</v>
      </c>
      <c r="D35" s="48" t="s">
        <v>4779</v>
      </c>
    </row>
    <row r="36" spans="1:4" x14ac:dyDescent="0.2">
      <c r="A36" s="48" t="s">
        <v>4780</v>
      </c>
      <c r="B36" s="48">
        <v>1.03</v>
      </c>
      <c r="C36" s="48">
        <v>0.14299999999999999</v>
      </c>
      <c r="D36" s="48" t="s">
        <v>4781</v>
      </c>
    </row>
    <row r="37" spans="1:4" x14ac:dyDescent="0.2">
      <c r="A37" s="48" t="s">
        <v>4782</v>
      </c>
      <c r="B37" s="48">
        <v>1.02</v>
      </c>
      <c r="C37" s="48">
        <v>6.9800000000000001E-2</v>
      </c>
      <c r="D37" s="48" t="s">
        <v>4783</v>
      </c>
    </row>
    <row r="38" spans="1:4" x14ac:dyDescent="0.2">
      <c r="A38" s="48" t="s">
        <v>4784</v>
      </c>
      <c r="B38" s="48">
        <v>1.01</v>
      </c>
      <c r="C38" s="48">
        <v>1</v>
      </c>
      <c r="D38" s="48" t="s">
        <v>4785</v>
      </c>
    </row>
    <row r="39" spans="1:4" x14ac:dyDescent="0.2">
      <c r="A39" s="48" t="s">
        <v>4786</v>
      </c>
      <c r="B39" s="48">
        <v>1.01</v>
      </c>
      <c r="C39" s="48">
        <v>1</v>
      </c>
      <c r="D39" s="48" t="s">
        <v>4178</v>
      </c>
    </row>
    <row r="40" spans="1:4" x14ac:dyDescent="0.2">
      <c r="A40" s="48" t="s">
        <v>4787</v>
      </c>
      <c r="B40" s="48">
        <v>1.01</v>
      </c>
      <c r="C40" s="48">
        <v>1</v>
      </c>
      <c r="D40" s="48" t="s">
        <v>4001</v>
      </c>
    </row>
    <row r="41" spans="1:4" x14ac:dyDescent="0.2">
      <c r="A41" s="48" t="s">
        <v>4788</v>
      </c>
      <c r="B41" s="48">
        <v>0.97299999999999998</v>
      </c>
      <c r="C41" s="48">
        <v>4.5999999999999999E-2</v>
      </c>
      <c r="D41" s="48" t="s">
        <v>4774</v>
      </c>
    </row>
    <row r="42" spans="1:4" x14ac:dyDescent="0.2">
      <c r="A42" s="48" t="s">
        <v>4789</v>
      </c>
      <c r="B42" s="48">
        <v>0.90100000000000002</v>
      </c>
      <c r="C42" s="48">
        <v>3.5499999999999997E-2</v>
      </c>
      <c r="D42" s="48" t="s">
        <v>4790</v>
      </c>
    </row>
    <row r="43" spans="1:4" x14ac:dyDescent="0.2">
      <c r="A43" s="48" t="s">
        <v>4791</v>
      </c>
      <c r="B43" s="48">
        <v>0.89800000000000002</v>
      </c>
      <c r="C43" s="48">
        <v>4.2999999999999997E-2</v>
      </c>
      <c r="D43" s="48" t="s">
        <v>4792</v>
      </c>
    </row>
    <row r="44" spans="1:4" x14ac:dyDescent="0.2">
      <c r="A44" s="48" t="s">
        <v>4793</v>
      </c>
      <c r="B44" s="48">
        <v>0.81200000000000006</v>
      </c>
      <c r="C44" s="48">
        <v>5.45E-2</v>
      </c>
      <c r="D44" s="48" t="s">
        <v>4794</v>
      </c>
    </row>
    <row r="45" spans="1:4" x14ac:dyDescent="0.2">
      <c r="A45" s="48" t="s">
        <v>4795</v>
      </c>
      <c r="B45" s="48">
        <v>0.80500000000000005</v>
      </c>
      <c r="C45" s="48">
        <v>0.5</v>
      </c>
      <c r="D45" s="48" t="s">
        <v>4796</v>
      </c>
    </row>
    <row r="46" spans="1:4" x14ac:dyDescent="0.2">
      <c r="A46" s="48" t="s">
        <v>4797</v>
      </c>
      <c r="B46" s="48">
        <v>0.80500000000000005</v>
      </c>
      <c r="C46" s="48">
        <v>0.5</v>
      </c>
      <c r="D46" s="48" t="s">
        <v>4798</v>
      </c>
    </row>
    <row r="47" spans="1:4" x14ac:dyDescent="0.2">
      <c r="A47" s="48" t="s">
        <v>4799</v>
      </c>
      <c r="B47" s="48">
        <v>0.80500000000000005</v>
      </c>
      <c r="C47" s="48">
        <v>0.5</v>
      </c>
      <c r="D47" s="48" t="s">
        <v>4116</v>
      </c>
    </row>
    <row r="48" spans="1:4" x14ac:dyDescent="0.2">
      <c r="A48" s="48" t="s">
        <v>4800</v>
      </c>
      <c r="B48" s="48">
        <v>0.80500000000000005</v>
      </c>
      <c r="C48" s="48">
        <v>0.5</v>
      </c>
      <c r="D48" s="48" t="s">
        <v>4116</v>
      </c>
    </row>
    <row r="49" spans="1:4" x14ac:dyDescent="0.2">
      <c r="A49" s="48" t="s">
        <v>4801</v>
      </c>
      <c r="B49" s="48">
        <v>0.80500000000000005</v>
      </c>
      <c r="C49" s="48">
        <v>9.0899999999999995E-2</v>
      </c>
      <c r="D49" s="48" t="s">
        <v>4802</v>
      </c>
    </row>
    <row r="50" spans="1:4" x14ac:dyDescent="0.2">
      <c r="A50" s="48" t="s">
        <v>4803</v>
      </c>
      <c r="B50" s="48">
        <v>0.79700000000000004</v>
      </c>
      <c r="C50" s="48">
        <v>3.7699999999999997E-2</v>
      </c>
      <c r="D50" s="48" t="s">
        <v>4804</v>
      </c>
    </row>
    <row r="51" spans="1:4" x14ac:dyDescent="0.2">
      <c r="A51" s="48" t="s">
        <v>4805</v>
      </c>
      <c r="B51" s="48">
        <v>0.79700000000000004</v>
      </c>
      <c r="C51" s="48">
        <v>8.6999999999999994E-2</v>
      </c>
      <c r="D51" s="48" t="s">
        <v>4806</v>
      </c>
    </row>
    <row r="52" spans="1:4" x14ac:dyDescent="0.2">
      <c r="A52" s="48" t="s">
        <v>4807</v>
      </c>
      <c r="B52" s="48">
        <v>0.79700000000000004</v>
      </c>
      <c r="C52" s="48">
        <v>8.6999999999999994E-2</v>
      </c>
      <c r="D52" s="48" t="s">
        <v>4808</v>
      </c>
    </row>
    <row r="53" spans="1:4" x14ac:dyDescent="0.2">
      <c r="A53" s="48" t="s">
        <v>4809</v>
      </c>
      <c r="B53" s="48">
        <v>0.79600000000000004</v>
      </c>
      <c r="C53" s="48">
        <v>2.7099999999999999E-2</v>
      </c>
      <c r="D53" s="48" t="s">
        <v>4766</v>
      </c>
    </row>
    <row r="54" spans="1:4" x14ac:dyDescent="0.2">
      <c r="A54" s="48" t="s">
        <v>4810</v>
      </c>
      <c r="B54" s="48">
        <v>0.79600000000000004</v>
      </c>
      <c r="C54" s="48">
        <v>3.6700000000000003E-2</v>
      </c>
      <c r="D54" s="48" t="s">
        <v>4811</v>
      </c>
    </row>
    <row r="55" spans="1:4" x14ac:dyDescent="0.2">
      <c r="A55" s="48" t="s">
        <v>4812</v>
      </c>
      <c r="B55" s="48">
        <v>0.79600000000000004</v>
      </c>
      <c r="C55" s="48">
        <v>3.0700000000000002E-2</v>
      </c>
      <c r="D55" s="48" t="s">
        <v>4813</v>
      </c>
    </row>
    <row r="56" spans="1:4" x14ac:dyDescent="0.2">
      <c r="A56" s="48" t="s">
        <v>4814</v>
      </c>
      <c r="B56" s="48">
        <v>0.79600000000000004</v>
      </c>
      <c r="C56" s="48">
        <v>2.98E-2</v>
      </c>
      <c r="D56" s="48" t="s">
        <v>4815</v>
      </c>
    </row>
    <row r="57" spans="1:4" x14ac:dyDescent="0.2">
      <c r="A57" s="48" t="s">
        <v>4816</v>
      </c>
      <c r="B57" s="48">
        <v>0.79600000000000004</v>
      </c>
      <c r="C57" s="48">
        <v>7.6899999999999996E-2</v>
      </c>
      <c r="D57" s="48" t="s">
        <v>4690</v>
      </c>
    </row>
    <row r="58" spans="1:4" x14ac:dyDescent="0.2">
      <c r="A58" s="48" t="s">
        <v>4817</v>
      </c>
      <c r="B58" s="48">
        <v>0.79600000000000004</v>
      </c>
      <c r="C58" s="48">
        <v>7.6899999999999996E-2</v>
      </c>
      <c r="D58" s="48" t="s">
        <v>4690</v>
      </c>
    </row>
    <row r="59" spans="1:4" x14ac:dyDescent="0.2">
      <c r="A59" s="48" t="s">
        <v>4818</v>
      </c>
      <c r="B59" s="48">
        <v>0.79600000000000004</v>
      </c>
      <c r="C59" s="48">
        <v>4.5499999999999999E-2</v>
      </c>
      <c r="D59" s="48" t="s">
        <v>4819</v>
      </c>
    </row>
    <row r="60" spans="1:4" x14ac:dyDescent="0.2">
      <c r="A60" s="48" t="s">
        <v>4820</v>
      </c>
      <c r="B60" s="48">
        <v>0.79600000000000004</v>
      </c>
      <c r="C60" s="48">
        <v>0.33300000000000002</v>
      </c>
      <c r="D60" s="48" t="s">
        <v>4065</v>
      </c>
    </row>
    <row r="61" spans="1:4" x14ac:dyDescent="0.2">
      <c r="A61" s="48" t="s">
        <v>4821</v>
      </c>
      <c r="B61" s="48">
        <v>0.79600000000000004</v>
      </c>
      <c r="C61" s="48">
        <v>0.33300000000000002</v>
      </c>
      <c r="D61" s="48" t="s">
        <v>4822</v>
      </c>
    </row>
    <row r="62" spans="1:4" x14ac:dyDescent="0.2">
      <c r="A62" s="48" t="s">
        <v>4823</v>
      </c>
      <c r="B62" s="48">
        <v>0.79600000000000004</v>
      </c>
      <c r="C62" s="48">
        <v>0.33300000000000002</v>
      </c>
      <c r="D62" s="48" t="s">
        <v>4785</v>
      </c>
    </row>
    <row r="63" spans="1:4" x14ac:dyDescent="0.2">
      <c r="A63" s="48" t="s">
        <v>4824</v>
      </c>
      <c r="B63" s="48">
        <v>0.79600000000000004</v>
      </c>
      <c r="C63" s="48">
        <v>0.33300000000000002</v>
      </c>
      <c r="D63" s="48" t="s">
        <v>4193</v>
      </c>
    </row>
    <row r="64" spans="1:4" x14ac:dyDescent="0.2">
      <c r="A64" s="48" t="s">
        <v>4825</v>
      </c>
      <c r="B64" s="48">
        <v>0.79600000000000004</v>
      </c>
      <c r="C64" s="48">
        <v>0.33300000000000002</v>
      </c>
      <c r="D64" s="48" t="s">
        <v>4826</v>
      </c>
    </row>
    <row r="65" spans="1:4" x14ac:dyDescent="0.2">
      <c r="A65" s="48" t="s">
        <v>4827</v>
      </c>
      <c r="B65" s="48">
        <v>0.79600000000000004</v>
      </c>
      <c r="C65" s="48">
        <v>0.33300000000000002</v>
      </c>
      <c r="D65" s="48" t="s">
        <v>4828</v>
      </c>
    </row>
    <row r="66" spans="1:4" x14ac:dyDescent="0.2">
      <c r="A66" s="48" t="s">
        <v>4829</v>
      </c>
      <c r="B66" s="48">
        <v>0.79600000000000004</v>
      </c>
      <c r="C66" s="48">
        <v>0.33300000000000002</v>
      </c>
      <c r="D66" s="48" t="s">
        <v>4796</v>
      </c>
    </row>
    <row r="67" spans="1:4" x14ac:dyDescent="0.2">
      <c r="A67" s="48" t="s">
        <v>4830</v>
      </c>
      <c r="B67" s="48">
        <v>0.79600000000000004</v>
      </c>
      <c r="C67" s="48">
        <v>0.33300000000000002</v>
      </c>
      <c r="D67" s="48" t="s">
        <v>4831</v>
      </c>
    </row>
    <row r="68" spans="1:4" x14ac:dyDescent="0.2">
      <c r="A68" s="48" t="s">
        <v>4832</v>
      </c>
      <c r="B68" s="48">
        <v>0.79600000000000004</v>
      </c>
      <c r="C68" s="48">
        <v>0.33300000000000002</v>
      </c>
      <c r="D68" s="48" t="s">
        <v>4833</v>
      </c>
    </row>
    <row r="69" spans="1:4" x14ac:dyDescent="0.2">
      <c r="A69" s="48" t="s">
        <v>4834</v>
      </c>
      <c r="B69" s="48">
        <v>0.79600000000000004</v>
      </c>
      <c r="C69" s="48">
        <v>0.33300000000000002</v>
      </c>
      <c r="D69" s="48" t="s">
        <v>4796</v>
      </c>
    </row>
    <row r="70" spans="1:4" x14ac:dyDescent="0.2">
      <c r="A70" s="48" t="s">
        <v>4835</v>
      </c>
      <c r="B70" s="48">
        <v>0.78200000000000003</v>
      </c>
      <c r="C70" s="48">
        <v>3.3599999999999998E-2</v>
      </c>
      <c r="D70" s="48" t="s">
        <v>4836</v>
      </c>
    </row>
    <row r="71" spans="1:4" x14ac:dyDescent="0.2">
      <c r="A71" s="48" t="s">
        <v>4837</v>
      </c>
      <c r="B71" s="48">
        <v>0.76800000000000002</v>
      </c>
      <c r="C71" s="48">
        <v>3.3099999999999997E-2</v>
      </c>
      <c r="D71" s="48" t="s">
        <v>4774</v>
      </c>
    </row>
    <row r="72" spans="1:4" x14ac:dyDescent="0.2">
      <c r="A72" s="48" t="s">
        <v>4838</v>
      </c>
      <c r="B72" s="48">
        <v>0.76800000000000002</v>
      </c>
      <c r="C72" s="48">
        <v>2.7900000000000001E-2</v>
      </c>
      <c r="D72" s="48" t="s">
        <v>4839</v>
      </c>
    </row>
    <row r="73" spans="1:4" x14ac:dyDescent="0.2">
      <c r="A73" s="48" t="s">
        <v>4840</v>
      </c>
      <c r="B73" s="48">
        <v>0.76800000000000002</v>
      </c>
      <c r="C73" s="48">
        <v>3.2800000000000003E-2</v>
      </c>
      <c r="D73" s="48" t="s">
        <v>4774</v>
      </c>
    </row>
    <row r="74" spans="1:4" x14ac:dyDescent="0.2">
      <c r="A74" s="48" t="s">
        <v>4841</v>
      </c>
      <c r="B74" s="48">
        <v>0.76300000000000001</v>
      </c>
      <c r="C74" s="48">
        <v>2.47E-2</v>
      </c>
      <c r="D74" s="48" t="s">
        <v>4842</v>
      </c>
    </row>
    <row r="75" spans="1:4" x14ac:dyDescent="0.2">
      <c r="A75" s="48" t="s">
        <v>4843</v>
      </c>
      <c r="B75" s="48">
        <v>0.76300000000000001</v>
      </c>
      <c r="C75" s="48">
        <v>4.1700000000000001E-2</v>
      </c>
      <c r="D75" s="48" t="s">
        <v>4844</v>
      </c>
    </row>
    <row r="76" spans="1:4" x14ac:dyDescent="0.2">
      <c r="A76" s="48" t="s">
        <v>4845</v>
      </c>
      <c r="B76" s="48">
        <v>0.76200000000000001</v>
      </c>
      <c r="C76" s="48">
        <v>6.6699999999999995E-2</v>
      </c>
      <c r="D76" s="48" t="s">
        <v>4846</v>
      </c>
    </row>
    <row r="77" spans="1:4" x14ac:dyDescent="0.2">
      <c r="A77" s="48" t="s">
        <v>4847</v>
      </c>
      <c r="B77" s="48">
        <v>0.76200000000000001</v>
      </c>
      <c r="C77" s="48">
        <v>0.04</v>
      </c>
      <c r="D77" s="48" t="s">
        <v>4777</v>
      </c>
    </row>
    <row r="78" spans="1:4" x14ac:dyDescent="0.2">
      <c r="A78" s="48" t="s">
        <v>4848</v>
      </c>
      <c r="B78" s="48">
        <v>0.76200000000000001</v>
      </c>
      <c r="C78" s="48">
        <v>3.1199999999999999E-2</v>
      </c>
      <c r="D78" s="48" t="s">
        <v>4849</v>
      </c>
    </row>
    <row r="79" spans="1:4" x14ac:dyDescent="0.2">
      <c r="A79" s="48" t="s">
        <v>4850</v>
      </c>
      <c r="B79" s="48">
        <v>0.76200000000000001</v>
      </c>
      <c r="C79" s="48">
        <v>0.25</v>
      </c>
      <c r="D79" s="48" t="s">
        <v>4110</v>
      </c>
    </row>
    <row r="80" spans="1:4" x14ac:dyDescent="0.2">
      <c r="A80" s="48" t="s">
        <v>4851</v>
      </c>
      <c r="B80" s="48">
        <v>0.76200000000000001</v>
      </c>
      <c r="C80" s="48">
        <v>0.25</v>
      </c>
      <c r="D80" s="48" t="s">
        <v>4852</v>
      </c>
    </row>
    <row r="81" spans="1:4" x14ac:dyDescent="0.2">
      <c r="A81" s="48" t="s">
        <v>4853</v>
      </c>
      <c r="B81" s="48">
        <v>0.76200000000000001</v>
      </c>
      <c r="C81" s="48">
        <v>0.25</v>
      </c>
      <c r="D81" s="48" t="s">
        <v>3945</v>
      </c>
    </row>
    <row r="82" spans="1:4" x14ac:dyDescent="0.2">
      <c r="A82" s="48" t="s">
        <v>4854</v>
      </c>
      <c r="B82" s="48">
        <v>0.76200000000000001</v>
      </c>
      <c r="C82" s="48">
        <v>0.25</v>
      </c>
      <c r="D82" s="48" t="s">
        <v>4796</v>
      </c>
    </row>
    <row r="83" spans="1:4" x14ac:dyDescent="0.2">
      <c r="A83" s="48" t="s">
        <v>4855</v>
      </c>
      <c r="B83" s="48">
        <v>0.76200000000000001</v>
      </c>
      <c r="C83" s="48">
        <v>0.25</v>
      </c>
      <c r="D83" s="48" t="s">
        <v>4044</v>
      </c>
    </row>
    <row r="84" spans="1:4" x14ac:dyDescent="0.2">
      <c r="A84" s="48" t="s">
        <v>4856</v>
      </c>
      <c r="B84" s="48">
        <v>0.76200000000000001</v>
      </c>
      <c r="C84" s="48">
        <v>3.1E-2</v>
      </c>
      <c r="D84" s="48" t="s">
        <v>4774</v>
      </c>
    </row>
    <row r="85" spans="1:4" x14ac:dyDescent="0.2">
      <c r="A85" s="48" t="s">
        <v>4857</v>
      </c>
      <c r="B85" s="48">
        <v>0.76200000000000001</v>
      </c>
      <c r="C85" s="48">
        <v>3.95E-2</v>
      </c>
      <c r="D85" s="48" t="s">
        <v>4858</v>
      </c>
    </row>
    <row r="86" spans="1:4" x14ac:dyDescent="0.2">
      <c r="A86" s="48" t="s">
        <v>4859</v>
      </c>
      <c r="B86" s="48">
        <v>0.73799999999999999</v>
      </c>
      <c r="C86" s="48">
        <v>2.5899999999999999E-2</v>
      </c>
      <c r="D86" s="48" t="s">
        <v>4860</v>
      </c>
    </row>
    <row r="87" spans="1:4" x14ac:dyDescent="0.2">
      <c r="A87" s="48" t="s">
        <v>4861</v>
      </c>
      <c r="B87" s="48">
        <v>0.73799999999999999</v>
      </c>
      <c r="C87" s="48">
        <v>2.5899999999999999E-2</v>
      </c>
      <c r="D87" s="48" t="s">
        <v>4862</v>
      </c>
    </row>
    <row r="88" spans="1:4" x14ac:dyDescent="0.2">
      <c r="A88" s="48" t="s">
        <v>4863</v>
      </c>
      <c r="B88" s="48">
        <v>0.73799999999999999</v>
      </c>
      <c r="C88" s="48">
        <v>3.0099999999999998E-2</v>
      </c>
      <c r="D88" s="48" t="s">
        <v>4774</v>
      </c>
    </row>
    <row r="89" spans="1:4" x14ac:dyDescent="0.2">
      <c r="A89" s="48" t="s">
        <v>4864</v>
      </c>
      <c r="B89" s="48">
        <v>0.73499999999999999</v>
      </c>
      <c r="C89" s="48">
        <v>2.0199999999999999E-2</v>
      </c>
      <c r="D89" s="48" t="s">
        <v>4865</v>
      </c>
    </row>
    <row r="90" spans="1:4" x14ac:dyDescent="0.2">
      <c r="A90" s="48" t="s">
        <v>4866</v>
      </c>
      <c r="B90" s="48">
        <v>0.73299999999999998</v>
      </c>
      <c r="C90" s="48">
        <v>2.92E-2</v>
      </c>
      <c r="D90" s="48" t="s">
        <v>4867</v>
      </c>
    </row>
    <row r="91" spans="1:4" x14ac:dyDescent="0.2">
      <c r="A91" s="48" t="s">
        <v>4868</v>
      </c>
      <c r="B91" s="48">
        <v>0.73299999999999998</v>
      </c>
      <c r="C91" s="48">
        <v>0.2</v>
      </c>
      <c r="D91" s="48" t="s">
        <v>4869</v>
      </c>
    </row>
    <row r="92" spans="1:4" x14ac:dyDescent="0.2">
      <c r="A92" s="48" t="s">
        <v>4870</v>
      </c>
      <c r="B92" s="48">
        <v>0.73299999999999998</v>
      </c>
      <c r="C92" s="48">
        <v>0.2</v>
      </c>
      <c r="D92" s="48" t="s">
        <v>4871</v>
      </c>
    </row>
    <row r="93" spans="1:4" x14ac:dyDescent="0.2">
      <c r="A93" s="48" t="s">
        <v>4872</v>
      </c>
      <c r="B93" s="48">
        <v>0.73299999999999998</v>
      </c>
      <c r="C93" s="48">
        <v>0.2</v>
      </c>
      <c r="D93" s="48" t="s">
        <v>4001</v>
      </c>
    </row>
    <row r="94" spans="1:4" x14ac:dyDescent="0.2">
      <c r="A94" s="48" t="s">
        <v>4873</v>
      </c>
      <c r="B94" s="48">
        <v>0.73299999999999998</v>
      </c>
      <c r="C94" s="48">
        <v>0.2</v>
      </c>
      <c r="D94" s="48" t="s">
        <v>4798</v>
      </c>
    </row>
    <row r="95" spans="1:4" x14ac:dyDescent="0.2">
      <c r="A95" s="48" t="s">
        <v>4874</v>
      </c>
      <c r="B95" s="48">
        <v>0.73299999999999998</v>
      </c>
      <c r="C95" s="48">
        <v>0.2</v>
      </c>
      <c r="D95" s="48" t="s">
        <v>4833</v>
      </c>
    </row>
    <row r="96" spans="1:4" x14ac:dyDescent="0.2">
      <c r="A96" s="48" t="s">
        <v>4875</v>
      </c>
      <c r="B96" s="48">
        <v>0.73299999999999998</v>
      </c>
      <c r="C96" s="48">
        <v>2.5100000000000001E-2</v>
      </c>
      <c r="D96" s="48" t="s">
        <v>4876</v>
      </c>
    </row>
    <row r="97" spans="1:4" x14ac:dyDescent="0.2">
      <c r="A97" s="48" t="s">
        <v>4877</v>
      </c>
      <c r="B97" s="48">
        <v>0.73299999999999998</v>
      </c>
      <c r="C97" s="48">
        <v>5.5599999999999997E-2</v>
      </c>
      <c r="D97" s="48" t="s">
        <v>4808</v>
      </c>
    </row>
    <row r="98" spans="1:4" x14ac:dyDescent="0.2">
      <c r="A98" s="48" t="s">
        <v>4878</v>
      </c>
      <c r="B98" s="48">
        <v>0.73299999999999998</v>
      </c>
      <c r="C98" s="48">
        <v>5.5599999999999997E-2</v>
      </c>
      <c r="D98" s="48" t="s">
        <v>4879</v>
      </c>
    </row>
    <row r="99" spans="1:4" x14ac:dyDescent="0.2">
      <c r="A99" s="48" t="s">
        <v>4880</v>
      </c>
      <c r="B99" s="48">
        <v>0.73</v>
      </c>
      <c r="C99" s="48">
        <v>2.4899999999999999E-2</v>
      </c>
      <c r="D99" s="48" t="s">
        <v>4881</v>
      </c>
    </row>
    <row r="100" spans="1:4" x14ac:dyDescent="0.2">
      <c r="A100" s="48" t="s">
        <v>4882</v>
      </c>
      <c r="B100" s="48">
        <v>0.72899999999999998</v>
      </c>
      <c r="C100" s="48">
        <v>5.4100000000000002E-2</v>
      </c>
      <c r="D100" s="48" t="s">
        <v>4883</v>
      </c>
    </row>
    <row r="101" spans="1:4" x14ac:dyDescent="0.2">
      <c r="A101" s="48" t="s">
        <v>4884</v>
      </c>
      <c r="B101" s="48">
        <v>0.72899999999999998</v>
      </c>
      <c r="C101" s="48">
        <v>3.49E-2</v>
      </c>
      <c r="D101" s="48" t="s">
        <v>4858</v>
      </c>
    </row>
    <row r="102" spans="1:4" x14ac:dyDescent="0.2">
      <c r="A102" s="48" t="s">
        <v>4885</v>
      </c>
      <c r="B102" s="48">
        <v>0.72899999999999998</v>
      </c>
      <c r="C102" s="48">
        <v>3.49E-2</v>
      </c>
      <c r="D102" s="48" t="s">
        <v>4886</v>
      </c>
    </row>
    <row r="103" spans="1:4" x14ac:dyDescent="0.2">
      <c r="A103" s="48" t="s">
        <v>4887</v>
      </c>
      <c r="B103" s="48">
        <v>0.72899999999999998</v>
      </c>
      <c r="C103" s="48">
        <v>2.7799999999999998E-2</v>
      </c>
      <c r="D103" s="48" t="s">
        <v>4888</v>
      </c>
    </row>
    <row r="104" spans="1:4" x14ac:dyDescent="0.2">
      <c r="A104" s="48" t="s">
        <v>4889</v>
      </c>
      <c r="B104" s="48">
        <v>0.72899999999999998</v>
      </c>
      <c r="C104" s="48">
        <v>5.1299999999999998E-2</v>
      </c>
      <c r="D104" s="48" t="s">
        <v>4846</v>
      </c>
    </row>
    <row r="105" spans="1:4" x14ac:dyDescent="0.2">
      <c r="A105" s="48" t="s">
        <v>4890</v>
      </c>
      <c r="B105" s="48">
        <v>0.72899999999999998</v>
      </c>
      <c r="C105" s="48">
        <v>3.4099999999999998E-2</v>
      </c>
      <c r="D105" s="48" t="s">
        <v>4886</v>
      </c>
    </row>
    <row r="106" spans="1:4" x14ac:dyDescent="0.2">
      <c r="A106" s="48" t="s">
        <v>4891</v>
      </c>
      <c r="B106" s="48">
        <v>0.72899999999999998</v>
      </c>
      <c r="C106" s="48">
        <v>0.16700000000000001</v>
      </c>
      <c r="D106" s="48" t="s">
        <v>4116</v>
      </c>
    </row>
    <row r="107" spans="1:4" x14ac:dyDescent="0.2">
      <c r="A107" s="48" t="s">
        <v>4892</v>
      </c>
      <c r="B107" s="48">
        <v>0.72899999999999998</v>
      </c>
      <c r="C107" s="48">
        <v>0.16700000000000001</v>
      </c>
      <c r="D107" s="48" t="s">
        <v>4204</v>
      </c>
    </row>
    <row r="108" spans="1:4" x14ac:dyDescent="0.2">
      <c r="A108" s="48" t="s">
        <v>4893</v>
      </c>
      <c r="B108" s="48">
        <v>0.72899999999999998</v>
      </c>
      <c r="C108" s="48">
        <v>0.16700000000000001</v>
      </c>
      <c r="D108" s="48" t="s">
        <v>4110</v>
      </c>
    </row>
    <row r="109" spans="1:4" x14ac:dyDescent="0.2">
      <c r="A109" s="48" t="s">
        <v>4894</v>
      </c>
      <c r="B109" s="48">
        <v>0.72899999999999998</v>
      </c>
      <c r="C109" s="48">
        <v>0.16700000000000001</v>
      </c>
      <c r="D109" s="48" t="s">
        <v>4204</v>
      </c>
    </row>
    <row r="110" spans="1:4" x14ac:dyDescent="0.2">
      <c r="A110" s="48" t="s">
        <v>4895</v>
      </c>
      <c r="B110" s="48">
        <v>0.72899999999999998</v>
      </c>
      <c r="C110" s="48">
        <v>0.16700000000000001</v>
      </c>
      <c r="D110" s="48" t="s">
        <v>4852</v>
      </c>
    </row>
    <row r="111" spans="1:4" x14ac:dyDescent="0.2">
      <c r="A111" s="48" t="s">
        <v>4896</v>
      </c>
      <c r="B111" s="48">
        <v>0.72899999999999998</v>
      </c>
      <c r="C111" s="48">
        <v>0.16700000000000001</v>
      </c>
      <c r="D111" s="48" t="s">
        <v>4897</v>
      </c>
    </row>
    <row r="112" spans="1:4" x14ac:dyDescent="0.2">
      <c r="A112" s="48" t="s">
        <v>4898</v>
      </c>
      <c r="B112" s="48">
        <v>0.72899999999999998</v>
      </c>
      <c r="C112" s="48">
        <v>0.16700000000000001</v>
      </c>
      <c r="D112" s="48" t="s">
        <v>4015</v>
      </c>
    </row>
    <row r="113" spans="1:4" x14ac:dyDescent="0.2">
      <c r="A113" s="48" t="s">
        <v>4899</v>
      </c>
      <c r="B113" s="48">
        <v>0.72899999999999998</v>
      </c>
      <c r="C113" s="48">
        <v>0.16700000000000001</v>
      </c>
      <c r="D113" s="48" t="s">
        <v>4900</v>
      </c>
    </row>
    <row r="114" spans="1:4" x14ac:dyDescent="0.2">
      <c r="A114" s="48" t="s">
        <v>4901</v>
      </c>
      <c r="B114" s="48">
        <v>0.68100000000000005</v>
      </c>
      <c r="C114" s="48">
        <v>2.0899999999999998E-2</v>
      </c>
      <c r="D114" s="48" t="s">
        <v>4902</v>
      </c>
    </row>
    <row r="115" spans="1:4" x14ac:dyDescent="0.2">
      <c r="A115" s="48" t="s">
        <v>4903</v>
      </c>
      <c r="B115" s="48">
        <v>0.68100000000000005</v>
      </c>
      <c r="C115" s="48">
        <v>0.14299999999999999</v>
      </c>
      <c r="D115" s="48" t="s">
        <v>4286</v>
      </c>
    </row>
    <row r="116" spans="1:4" x14ac:dyDescent="0.2">
      <c r="A116" s="48" t="s">
        <v>4904</v>
      </c>
      <c r="B116" s="48">
        <v>0.68100000000000005</v>
      </c>
      <c r="C116" s="48">
        <v>0.14299999999999999</v>
      </c>
      <c r="D116" s="48" t="s">
        <v>3970</v>
      </c>
    </row>
    <row r="117" spans="1:4" x14ac:dyDescent="0.2">
      <c r="A117" s="48" t="s">
        <v>4905</v>
      </c>
      <c r="B117" s="48">
        <v>0.68100000000000005</v>
      </c>
      <c r="C117" s="48">
        <v>0.14299999999999999</v>
      </c>
      <c r="D117" s="48" t="s">
        <v>4796</v>
      </c>
    </row>
    <row r="118" spans="1:4" x14ac:dyDescent="0.2">
      <c r="A118" s="48" t="s">
        <v>4906</v>
      </c>
      <c r="B118" s="48">
        <v>0.68100000000000005</v>
      </c>
      <c r="C118" s="48">
        <v>4.65E-2</v>
      </c>
      <c r="D118" s="48" t="s">
        <v>4907</v>
      </c>
    </row>
    <row r="119" spans="1:4" x14ac:dyDescent="0.2">
      <c r="A119" s="48" t="s">
        <v>4908</v>
      </c>
      <c r="B119" s="48">
        <v>0.66900000000000004</v>
      </c>
      <c r="C119" s="48">
        <v>3.1199999999999999E-2</v>
      </c>
      <c r="D119" s="48" t="s">
        <v>4909</v>
      </c>
    </row>
    <row r="120" spans="1:4" x14ac:dyDescent="0.2">
      <c r="A120" s="48" t="s">
        <v>4910</v>
      </c>
      <c r="B120" s="48">
        <v>0.66200000000000003</v>
      </c>
      <c r="C120" s="48">
        <v>3.09E-2</v>
      </c>
      <c r="D120" s="48" t="s">
        <v>4858</v>
      </c>
    </row>
    <row r="121" spans="1:4" x14ac:dyDescent="0.2">
      <c r="A121" s="48" t="s">
        <v>4911</v>
      </c>
      <c r="B121" s="48">
        <v>0.64700000000000002</v>
      </c>
      <c r="C121" s="48">
        <v>3.0300000000000001E-2</v>
      </c>
      <c r="D121" s="48" t="s">
        <v>4858</v>
      </c>
    </row>
    <row r="122" spans="1:4" x14ac:dyDescent="0.2">
      <c r="A122" s="48" t="s">
        <v>4912</v>
      </c>
      <c r="B122" s="48">
        <v>0.64700000000000002</v>
      </c>
      <c r="C122" s="48">
        <v>0.125</v>
      </c>
      <c r="D122" s="48" t="s">
        <v>4869</v>
      </c>
    </row>
    <row r="123" spans="1:4" x14ac:dyDescent="0.2">
      <c r="A123" s="48" t="s">
        <v>4913</v>
      </c>
      <c r="B123" s="48">
        <v>0.64700000000000002</v>
      </c>
      <c r="C123" s="48">
        <v>0.125</v>
      </c>
      <c r="D123" s="48" t="s">
        <v>4051</v>
      </c>
    </row>
    <row r="124" spans="1:4" x14ac:dyDescent="0.2">
      <c r="A124" s="48" t="s">
        <v>4914</v>
      </c>
      <c r="B124" s="48">
        <v>0.63600000000000001</v>
      </c>
      <c r="C124" s="48">
        <v>2.9700000000000001E-2</v>
      </c>
      <c r="D124" s="48" t="s">
        <v>4844</v>
      </c>
    </row>
    <row r="125" spans="1:4" x14ac:dyDescent="0.2">
      <c r="A125" s="48" t="s">
        <v>4915</v>
      </c>
      <c r="B125" s="48">
        <v>0.62</v>
      </c>
      <c r="C125" s="48">
        <v>2.9100000000000001E-2</v>
      </c>
      <c r="D125" s="48" t="s">
        <v>4916</v>
      </c>
    </row>
    <row r="126" spans="1:4" x14ac:dyDescent="0.2">
      <c r="A126" s="48" t="s">
        <v>4917</v>
      </c>
      <c r="B126" s="48">
        <v>0.61899999999999999</v>
      </c>
      <c r="C126" s="48">
        <v>4.0800000000000003E-2</v>
      </c>
      <c r="D126" s="48" t="s">
        <v>4918</v>
      </c>
    </row>
    <row r="127" spans="1:4" x14ac:dyDescent="0.2">
      <c r="A127" s="48" t="s">
        <v>4919</v>
      </c>
      <c r="B127" s="48">
        <v>0.61899999999999999</v>
      </c>
      <c r="C127" s="48">
        <v>2.4E-2</v>
      </c>
      <c r="D127" s="48" t="s">
        <v>4920</v>
      </c>
    </row>
    <row r="128" spans="1:4" x14ac:dyDescent="0.2">
      <c r="A128" s="48" t="s">
        <v>4921</v>
      </c>
      <c r="B128" s="48">
        <v>0.61899999999999999</v>
      </c>
      <c r="C128" s="48">
        <v>0.111</v>
      </c>
      <c r="D128" s="48" t="s">
        <v>4009</v>
      </c>
    </row>
    <row r="129" spans="1:4" x14ac:dyDescent="0.2">
      <c r="A129" s="48" t="s">
        <v>4922</v>
      </c>
      <c r="B129" s="48">
        <v>0.61899999999999999</v>
      </c>
      <c r="C129" s="48">
        <v>0.111</v>
      </c>
      <c r="D129" s="48" t="s">
        <v>3940</v>
      </c>
    </row>
    <row r="130" spans="1:4" x14ac:dyDescent="0.2">
      <c r="A130" s="48" t="s">
        <v>4923</v>
      </c>
      <c r="B130" s="48">
        <v>0.61899999999999999</v>
      </c>
      <c r="C130" s="48">
        <v>2.3800000000000002E-2</v>
      </c>
      <c r="D130" s="48" t="s">
        <v>4924</v>
      </c>
    </row>
    <row r="131" spans="1:4" x14ac:dyDescent="0.2">
      <c r="A131" s="48" t="s">
        <v>4925</v>
      </c>
      <c r="B131" s="48">
        <v>0.60399999999999998</v>
      </c>
      <c r="C131" s="48">
        <v>2.3400000000000001E-2</v>
      </c>
      <c r="D131" s="48" t="s">
        <v>4774</v>
      </c>
    </row>
    <row r="132" spans="1:4" x14ac:dyDescent="0.2">
      <c r="A132" s="48" t="s">
        <v>4926</v>
      </c>
      <c r="B132" s="48">
        <v>0.60399999999999998</v>
      </c>
      <c r="C132" s="48">
        <v>3.9199999999999999E-2</v>
      </c>
      <c r="D132" s="48" t="s">
        <v>4846</v>
      </c>
    </row>
    <row r="133" spans="1:4" x14ac:dyDescent="0.2">
      <c r="A133" s="48" t="s">
        <v>4927</v>
      </c>
      <c r="B133" s="48">
        <v>0.59299999999999997</v>
      </c>
      <c r="C133" s="48">
        <v>2.75E-2</v>
      </c>
      <c r="D133" s="48" t="s">
        <v>4858</v>
      </c>
    </row>
    <row r="134" spans="1:4" x14ac:dyDescent="0.2">
      <c r="A134" s="48" t="s">
        <v>4928</v>
      </c>
      <c r="B134" s="48">
        <v>0.59299999999999997</v>
      </c>
      <c r="C134" s="48">
        <v>0.1</v>
      </c>
      <c r="D134" s="48" t="s">
        <v>4798</v>
      </c>
    </row>
    <row r="135" spans="1:4" x14ac:dyDescent="0.2">
      <c r="A135" s="48" t="s">
        <v>4929</v>
      </c>
      <c r="B135" s="48">
        <v>0.58899999999999997</v>
      </c>
      <c r="C135" s="48">
        <v>3.7699999999999997E-2</v>
      </c>
      <c r="D135" s="48" t="s">
        <v>4930</v>
      </c>
    </row>
    <row r="136" spans="1:4" x14ac:dyDescent="0.2">
      <c r="A136" s="48" t="s">
        <v>4931</v>
      </c>
      <c r="B136" s="48">
        <v>0.58899999999999997</v>
      </c>
      <c r="C136" s="48">
        <v>3.7699999999999997E-2</v>
      </c>
      <c r="D136" s="48" t="s">
        <v>4846</v>
      </c>
    </row>
    <row r="137" spans="1:4" x14ac:dyDescent="0.2">
      <c r="A137" s="48" t="s">
        <v>4932</v>
      </c>
      <c r="B137" s="48">
        <v>0.58699999999999997</v>
      </c>
      <c r="C137" s="48">
        <v>2.7E-2</v>
      </c>
      <c r="D137" s="48" t="s">
        <v>4886</v>
      </c>
    </row>
    <row r="138" spans="1:4" x14ac:dyDescent="0.2">
      <c r="A138" s="48" t="s">
        <v>4933</v>
      </c>
      <c r="B138" s="48">
        <v>0.57699999999999996</v>
      </c>
      <c r="C138" s="48">
        <v>2.2499999999999999E-2</v>
      </c>
      <c r="D138" s="48" t="s">
        <v>4934</v>
      </c>
    </row>
    <row r="139" spans="1:4" x14ac:dyDescent="0.2">
      <c r="A139" s="48" t="s">
        <v>4935</v>
      </c>
      <c r="B139" s="48">
        <v>0.57299999999999995</v>
      </c>
      <c r="C139" s="48">
        <v>9.0899999999999995E-2</v>
      </c>
      <c r="D139" s="48" t="s">
        <v>4822</v>
      </c>
    </row>
    <row r="140" spans="1:4" x14ac:dyDescent="0.2">
      <c r="A140" s="48" t="s">
        <v>4936</v>
      </c>
      <c r="B140" s="48">
        <v>0.57299999999999995</v>
      </c>
      <c r="C140" s="48">
        <v>9.0899999999999995E-2</v>
      </c>
      <c r="D140" s="48" t="s">
        <v>4001</v>
      </c>
    </row>
    <row r="141" spans="1:4" x14ac:dyDescent="0.2">
      <c r="A141" s="48" t="s">
        <v>4937</v>
      </c>
      <c r="B141" s="48">
        <v>0.56899999999999995</v>
      </c>
      <c r="C141" s="48">
        <v>2.6100000000000002E-2</v>
      </c>
      <c r="D141" s="48" t="s">
        <v>4886</v>
      </c>
    </row>
    <row r="142" spans="1:4" x14ac:dyDescent="0.2">
      <c r="A142" s="48" t="s">
        <v>4938</v>
      </c>
      <c r="B142" s="48">
        <v>0.56899999999999995</v>
      </c>
      <c r="C142" s="48">
        <v>2.6100000000000002E-2</v>
      </c>
      <c r="D142" s="48" t="s">
        <v>4844</v>
      </c>
    </row>
    <row r="143" spans="1:4" x14ac:dyDescent="0.2">
      <c r="A143" s="48" t="s">
        <v>4939</v>
      </c>
      <c r="B143" s="48">
        <v>0.54800000000000004</v>
      </c>
      <c r="C143" s="48">
        <v>2.1600000000000001E-2</v>
      </c>
      <c r="D143" s="48" t="s">
        <v>4774</v>
      </c>
    </row>
    <row r="144" spans="1:4" x14ac:dyDescent="0.2">
      <c r="A144" s="48" t="s">
        <v>4940</v>
      </c>
      <c r="B144" s="48">
        <v>0.52100000000000002</v>
      </c>
      <c r="C144" s="48">
        <v>7.6899999999999996E-2</v>
      </c>
      <c r="D144" s="48" t="s">
        <v>4176</v>
      </c>
    </row>
    <row r="145" spans="1:4" x14ac:dyDescent="0.2">
      <c r="A145" s="48" t="s">
        <v>4941</v>
      </c>
      <c r="B145" s="48">
        <v>0.52100000000000002</v>
      </c>
      <c r="C145" s="48">
        <v>7.6899999999999996E-2</v>
      </c>
      <c r="D145" s="48" t="s">
        <v>4942</v>
      </c>
    </row>
    <row r="146" spans="1:4" x14ac:dyDescent="0.2">
      <c r="A146" s="48" t="s">
        <v>4943</v>
      </c>
      <c r="B146" s="48">
        <v>0.502</v>
      </c>
      <c r="C146" s="48">
        <v>2.4E-2</v>
      </c>
      <c r="D146" s="48" t="s">
        <v>4944</v>
      </c>
    </row>
    <row r="147" spans="1:4" x14ac:dyDescent="0.2">
      <c r="A147" s="48" t="s">
        <v>4945</v>
      </c>
      <c r="B147" s="48">
        <v>0.5</v>
      </c>
      <c r="C147" s="48">
        <v>7.1400000000000005E-2</v>
      </c>
      <c r="D147" s="48" t="s">
        <v>4051</v>
      </c>
    </row>
    <row r="148" spans="1:4" x14ac:dyDescent="0.2">
      <c r="A148" s="48" t="s">
        <v>4946</v>
      </c>
      <c r="B148" s="48">
        <v>0.5</v>
      </c>
      <c r="C148" s="48">
        <v>7.1400000000000005E-2</v>
      </c>
      <c r="D148" s="48" t="s">
        <v>4001</v>
      </c>
    </row>
    <row r="149" spans="1:4" x14ac:dyDescent="0.2">
      <c r="A149" s="48" t="s">
        <v>4947</v>
      </c>
      <c r="B149" s="48">
        <v>0.5</v>
      </c>
      <c r="C149" s="48">
        <v>2.3599999999999999E-2</v>
      </c>
      <c r="D149" s="48" t="s">
        <v>4886</v>
      </c>
    </row>
    <row r="150" spans="1:4" x14ac:dyDescent="0.2">
      <c r="A150" s="48" t="s">
        <v>4948</v>
      </c>
      <c r="B150" s="48">
        <v>0.5</v>
      </c>
      <c r="C150" s="48">
        <v>3.1199999999999999E-2</v>
      </c>
      <c r="D150" s="48" t="s">
        <v>4949</v>
      </c>
    </row>
    <row r="151" spans="1:4" x14ac:dyDescent="0.2">
      <c r="A151" s="48" t="s">
        <v>4950</v>
      </c>
      <c r="B151" s="48">
        <v>0.5</v>
      </c>
      <c r="C151" s="48">
        <v>2.0299999999999999E-2</v>
      </c>
      <c r="D151" s="48" t="s">
        <v>4951</v>
      </c>
    </row>
    <row r="152" spans="1:4" x14ac:dyDescent="0.2">
      <c r="A152" s="48" t="s">
        <v>4952</v>
      </c>
      <c r="B152" s="48">
        <v>0.495</v>
      </c>
      <c r="C152" s="48">
        <v>3.0800000000000001E-2</v>
      </c>
      <c r="D152" s="48" t="s">
        <v>4907</v>
      </c>
    </row>
    <row r="153" spans="1:4" x14ac:dyDescent="0.2">
      <c r="A153" s="48" t="s">
        <v>4953</v>
      </c>
      <c r="B153" s="48">
        <v>0.495</v>
      </c>
      <c r="C153" s="48">
        <v>2.01E-2</v>
      </c>
      <c r="D153" s="48" t="s">
        <v>4954</v>
      </c>
    </row>
    <row r="154" spans="1:4" x14ac:dyDescent="0.2">
      <c r="A154" s="48" t="s">
        <v>4955</v>
      </c>
      <c r="B154" s="48">
        <v>0.48399999999999999</v>
      </c>
      <c r="C154" s="48">
        <v>2.29E-2</v>
      </c>
      <c r="D154" s="48" t="s">
        <v>4956</v>
      </c>
    </row>
    <row r="155" spans="1:4" x14ac:dyDescent="0.2">
      <c r="A155" s="48" t="s">
        <v>4957</v>
      </c>
      <c r="B155" s="48">
        <v>0.48399999999999999</v>
      </c>
      <c r="C155" s="48">
        <v>1.9699999999999999E-2</v>
      </c>
      <c r="D155" s="48" t="s">
        <v>4958</v>
      </c>
    </row>
    <row r="156" spans="1:4" x14ac:dyDescent="0.2">
      <c r="A156" s="48" t="s">
        <v>4959</v>
      </c>
      <c r="B156" s="48">
        <v>0.48399999999999999</v>
      </c>
      <c r="C156" s="48">
        <v>1.9699999999999999E-2</v>
      </c>
      <c r="D156" s="48" t="s">
        <v>4774</v>
      </c>
    </row>
    <row r="157" spans="1:4" x14ac:dyDescent="0.2">
      <c r="A157" s="48" t="s">
        <v>4960</v>
      </c>
      <c r="B157" s="48">
        <v>0.48399999999999999</v>
      </c>
      <c r="C157" s="48">
        <v>2.2700000000000001E-2</v>
      </c>
      <c r="D157" s="48" t="s">
        <v>4956</v>
      </c>
    </row>
    <row r="158" spans="1:4" x14ac:dyDescent="0.2">
      <c r="A158" s="48" t="s">
        <v>4961</v>
      </c>
      <c r="B158" s="48">
        <v>0.47799999999999998</v>
      </c>
      <c r="C158" s="48">
        <v>6.25E-2</v>
      </c>
      <c r="D158" s="48" t="s">
        <v>4281</v>
      </c>
    </row>
    <row r="159" spans="1:4" x14ac:dyDescent="0.2">
      <c r="A159" s="48" t="s">
        <v>4962</v>
      </c>
      <c r="B159" s="48">
        <v>0.47799999999999998</v>
      </c>
      <c r="C159" s="48">
        <v>6.25E-2</v>
      </c>
      <c r="D159" s="48" t="s">
        <v>4193</v>
      </c>
    </row>
    <row r="160" spans="1:4" x14ac:dyDescent="0.2">
      <c r="A160" s="48" t="s">
        <v>4963</v>
      </c>
      <c r="B160" s="48">
        <v>0.47699999999999998</v>
      </c>
      <c r="C160" s="48">
        <v>2.9000000000000001E-2</v>
      </c>
      <c r="D160" s="48" t="s">
        <v>4918</v>
      </c>
    </row>
    <row r="161" spans="1:4" x14ac:dyDescent="0.2">
      <c r="A161" s="48" t="s">
        <v>4964</v>
      </c>
      <c r="B161" s="48">
        <v>0.47699999999999998</v>
      </c>
      <c r="C161" s="48">
        <v>2.9000000000000001E-2</v>
      </c>
      <c r="D161" s="48" t="s">
        <v>4965</v>
      </c>
    </row>
    <row r="162" spans="1:4" x14ac:dyDescent="0.2">
      <c r="A162" s="48" t="s">
        <v>4966</v>
      </c>
      <c r="B162" s="48">
        <v>0.47199999999999998</v>
      </c>
      <c r="C162" s="48">
        <v>5.8799999999999998E-2</v>
      </c>
      <c r="D162" s="48" t="s">
        <v>4967</v>
      </c>
    </row>
    <row r="163" spans="1:4" x14ac:dyDescent="0.2">
      <c r="A163" s="48" t="s">
        <v>4968</v>
      </c>
      <c r="B163" s="48">
        <v>0.47199999999999998</v>
      </c>
      <c r="C163" s="48">
        <v>5.8799999999999998E-2</v>
      </c>
      <c r="D163" s="48" t="s">
        <v>3970</v>
      </c>
    </row>
    <row r="164" spans="1:4" x14ac:dyDescent="0.2">
      <c r="A164" s="48" t="s">
        <v>4969</v>
      </c>
      <c r="B164" s="48">
        <v>0.47199999999999998</v>
      </c>
      <c r="C164" s="48">
        <v>1.9E-2</v>
      </c>
      <c r="D164" s="48" t="s">
        <v>4970</v>
      </c>
    </row>
    <row r="165" spans="1:4" x14ac:dyDescent="0.2">
      <c r="A165" s="48" t="s">
        <v>4971</v>
      </c>
      <c r="B165" s="48">
        <v>0.47199999999999998</v>
      </c>
      <c r="C165" s="48">
        <v>2.8199999999999999E-2</v>
      </c>
      <c r="D165" s="48" t="s">
        <v>4972</v>
      </c>
    </row>
    <row r="166" spans="1:4" x14ac:dyDescent="0.2">
      <c r="A166" s="48" t="s">
        <v>4973</v>
      </c>
      <c r="B166" s="48">
        <v>0.47199999999999998</v>
      </c>
      <c r="C166" s="48">
        <v>2.8199999999999999E-2</v>
      </c>
      <c r="D166" s="48" t="s">
        <v>4907</v>
      </c>
    </row>
    <row r="167" spans="1:4" x14ac:dyDescent="0.2">
      <c r="A167" s="48" t="s">
        <v>4974</v>
      </c>
      <c r="B167" s="48">
        <v>0.46700000000000003</v>
      </c>
      <c r="C167" s="48">
        <v>1.7399999999999999E-2</v>
      </c>
      <c r="D167" s="48" t="s">
        <v>4975</v>
      </c>
    </row>
    <row r="168" spans="1:4" x14ac:dyDescent="0.2">
      <c r="A168" s="48" t="s">
        <v>4976</v>
      </c>
      <c r="B168" s="48">
        <v>0.46700000000000003</v>
      </c>
      <c r="C168" s="48">
        <v>2.7799999999999998E-2</v>
      </c>
      <c r="D168" s="48" t="s">
        <v>4907</v>
      </c>
    </row>
    <row r="169" spans="1:4" x14ac:dyDescent="0.2">
      <c r="A169" s="48" t="s">
        <v>4977</v>
      </c>
      <c r="B169" s="48">
        <v>0.46300000000000002</v>
      </c>
      <c r="C169" s="48">
        <v>2.1399999999999999E-2</v>
      </c>
      <c r="D169" s="48" t="s">
        <v>4978</v>
      </c>
    </row>
    <row r="170" spans="1:4" x14ac:dyDescent="0.2">
      <c r="A170" s="48" t="s">
        <v>4979</v>
      </c>
      <c r="B170" s="48">
        <v>0.46300000000000002</v>
      </c>
      <c r="C170" s="48">
        <v>2.7400000000000001E-2</v>
      </c>
      <c r="D170" s="48" t="s">
        <v>4846</v>
      </c>
    </row>
    <row r="171" spans="1:4" x14ac:dyDescent="0.2">
      <c r="A171" s="48" t="s">
        <v>4980</v>
      </c>
      <c r="B171" s="48">
        <v>0.45200000000000001</v>
      </c>
      <c r="C171" s="48">
        <v>2.1000000000000001E-2</v>
      </c>
      <c r="D171" s="48" t="s">
        <v>4981</v>
      </c>
    </row>
    <row r="172" spans="1:4" x14ac:dyDescent="0.2">
      <c r="A172" s="48" t="s">
        <v>4982</v>
      </c>
      <c r="B172" s="48">
        <v>0.45200000000000001</v>
      </c>
      <c r="C172" s="48">
        <v>2.1000000000000001E-2</v>
      </c>
      <c r="D172" s="48" t="s">
        <v>4981</v>
      </c>
    </row>
    <row r="173" spans="1:4" x14ac:dyDescent="0.2">
      <c r="A173" s="48" t="s">
        <v>4983</v>
      </c>
      <c r="B173" s="48">
        <v>0.44800000000000001</v>
      </c>
      <c r="C173" s="48">
        <v>5.2600000000000001E-2</v>
      </c>
      <c r="D173" s="48" t="s">
        <v>4984</v>
      </c>
    </row>
    <row r="174" spans="1:4" x14ac:dyDescent="0.2">
      <c r="A174" s="48" t="s">
        <v>4985</v>
      </c>
      <c r="B174" s="48">
        <v>0.443</v>
      </c>
      <c r="C174" s="48">
        <v>2.0500000000000001E-2</v>
      </c>
      <c r="D174" s="48" t="s">
        <v>4986</v>
      </c>
    </row>
    <row r="175" spans="1:4" x14ac:dyDescent="0.2">
      <c r="A175" s="48" t="s">
        <v>4987</v>
      </c>
      <c r="B175" s="48">
        <v>0.443</v>
      </c>
      <c r="C175" s="48">
        <v>1.8100000000000002E-2</v>
      </c>
      <c r="D175" s="48" t="s">
        <v>4988</v>
      </c>
    </row>
    <row r="176" spans="1:4" x14ac:dyDescent="0.2">
      <c r="A176" s="48" t="s">
        <v>4989</v>
      </c>
      <c r="B176" s="48">
        <v>0.443</v>
      </c>
      <c r="C176" s="48">
        <v>2.5999999999999999E-2</v>
      </c>
      <c r="D176" s="48" t="s">
        <v>4907</v>
      </c>
    </row>
    <row r="177" spans="1:4" x14ac:dyDescent="0.2">
      <c r="A177" s="48" t="s">
        <v>4990</v>
      </c>
      <c r="B177" s="48">
        <v>0.44</v>
      </c>
      <c r="C177" s="48">
        <v>0.05</v>
      </c>
      <c r="D177" s="48" t="s">
        <v>4991</v>
      </c>
    </row>
    <row r="178" spans="1:4" x14ac:dyDescent="0.2">
      <c r="A178" s="48" t="s">
        <v>4992</v>
      </c>
      <c r="B178" s="48">
        <v>0.44</v>
      </c>
      <c r="C178" s="48">
        <v>0.05</v>
      </c>
      <c r="D178" s="48" t="s">
        <v>3970</v>
      </c>
    </row>
    <row r="179" spans="1:4" x14ac:dyDescent="0.2">
      <c r="A179" s="48" t="s">
        <v>4993</v>
      </c>
      <c r="B179" s="48">
        <v>0.434</v>
      </c>
      <c r="C179" s="48">
        <v>2.53E-2</v>
      </c>
      <c r="D179" s="48" t="s">
        <v>4918</v>
      </c>
    </row>
    <row r="180" spans="1:4" x14ac:dyDescent="0.2">
      <c r="A180" s="48" t="s">
        <v>4994</v>
      </c>
      <c r="B180" s="48">
        <v>0.434</v>
      </c>
      <c r="C180" s="48">
        <v>4.7600000000000003E-2</v>
      </c>
      <c r="D180" s="48" t="s">
        <v>4065</v>
      </c>
    </row>
    <row r="181" spans="1:4" x14ac:dyDescent="0.2">
      <c r="A181" s="48" t="s">
        <v>4995</v>
      </c>
      <c r="B181" s="48">
        <v>0.434</v>
      </c>
      <c r="C181" s="48">
        <v>4.7600000000000003E-2</v>
      </c>
      <c r="D181" s="48" t="s">
        <v>4984</v>
      </c>
    </row>
    <row r="182" spans="1:4" x14ac:dyDescent="0.2">
      <c r="A182" s="48" t="s">
        <v>4996</v>
      </c>
      <c r="B182" s="48">
        <v>0.434</v>
      </c>
      <c r="C182" s="48">
        <v>4.7600000000000003E-2</v>
      </c>
      <c r="D182" s="48" t="s">
        <v>4831</v>
      </c>
    </row>
    <row r="183" spans="1:4" x14ac:dyDescent="0.2">
      <c r="A183" s="48" t="s">
        <v>4997</v>
      </c>
      <c r="B183" s="48">
        <v>0.434</v>
      </c>
      <c r="C183" s="48">
        <v>4.7600000000000003E-2</v>
      </c>
      <c r="D183" s="48" t="s">
        <v>4096</v>
      </c>
    </row>
    <row r="184" spans="1:4" x14ac:dyDescent="0.2">
      <c r="A184" s="48" t="s">
        <v>4998</v>
      </c>
      <c r="B184" s="48">
        <v>0.42899999999999999</v>
      </c>
      <c r="C184" s="48">
        <v>2.47E-2</v>
      </c>
      <c r="D184" s="48" t="s">
        <v>4907</v>
      </c>
    </row>
    <row r="185" spans="1:4" x14ac:dyDescent="0.2">
      <c r="A185" s="48" t="s">
        <v>4999</v>
      </c>
      <c r="B185" s="48">
        <v>0.42299999999999999</v>
      </c>
      <c r="C185" s="48">
        <v>2.41E-2</v>
      </c>
      <c r="D185" s="48" t="s">
        <v>4907</v>
      </c>
    </row>
    <row r="186" spans="1:4" x14ac:dyDescent="0.2">
      <c r="A186" s="48" t="s">
        <v>5000</v>
      </c>
      <c r="B186" s="48">
        <v>0.42299999999999999</v>
      </c>
      <c r="C186" s="48">
        <v>2.41E-2</v>
      </c>
      <c r="D186" s="48" t="s">
        <v>4907</v>
      </c>
    </row>
    <row r="187" spans="1:4" x14ac:dyDescent="0.2">
      <c r="A187" s="48" t="s">
        <v>5001</v>
      </c>
      <c r="B187" s="48">
        <v>0.42299999999999999</v>
      </c>
      <c r="C187" s="48">
        <v>2.41E-2</v>
      </c>
      <c r="D187" s="48" t="s">
        <v>5002</v>
      </c>
    </row>
    <row r="188" spans="1:4" x14ac:dyDescent="0.2">
      <c r="A188" s="48" t="s">
        <v>5003</v>
      </c>
      <c r="B188" s="48">
        <v>0.42299999999999999</v>
      </c>
      <c r="C188" s="48">
        <v>2.41E-2</v>
      </c>
      <c r="D188" s="48" t="s">
        <v>5004</v>
      </c>
    </row>
    <row r="189" spans="1:4" x14ac:dyDescent="0.2">
      <c r="A189" s="48" t="s">
        <v>5005</v>
      </c>
      <c r="B189" s="48">
        <v>0.42</v>
      </c>
      <c r="C189" s="48">
        <v>1.9099999999999999E-2</v>
      </c>
      <c r="D189" s="48" t="s">
        <v>4981</v>
      </c>
    </row>
    <row r="190" spans="1:4" x14ac:dyDescent="0.2">
      <c r="A190" s="48" t="s">
        <v>5006</v>
      </c>
      <c r="B190" s="48">
        <v>0.42</v>
      </c>
      <c r="C190" s="48">
        <v>4.3499999999999997E-2</v>
      </c>
      <c r="D190" s="48" t="s">
        <v>4257</v>
      </c>
    </row>
    <row r="191" spans="1:4" x14ac:dyDescent="0.2">
      <c r="A191" s="48" t="s">
        <v>5007</v>
      </c>
      <c r="B191" s="48">
        <v>0.42</v>
      </c>
      <c r="C191" s="48">
        <v>4.3499999999999997E-2</v>
      </c>
      <c r="D191" s="48" t="s">
        <v>4188</v>
      </c>
    </row>
    <row r="192" spans="1:4" x14ac:dyDescent="0.2">
      <c r="A192" s="48" t="s">
        <v>5008</v>
      </c>
      <c r="B192" s="48">
        <v>0.42</v>
      </c>
      <c r="C192" s="48">
        <v>4.3499999999999997E-2</v>
      </c>
      <c r="D192" s="48" t="s">
        <v>4831</v>
      </c>
    </row>
    <row r="193" spans="1:4" x14ac:dyDescent="0.2">
      <c r="A193" s="48" t="s">
        <v>5009</v>
      </c>
      <c r="B193" s="48">
        <v>0.41899999999999998</v>
      </c>
      <c r="C193" s="48">
        <v>2.35E-2</v>
      </c>
      <c r="D193" s="48" t="s">
        <v>4918</v>
      </c>
    </row>
    <row r="194" spans="1:4" x14ac:dyDescent="0.2">
      <c r="A194" s="48" t="s">
        <v>5010</v>
      </c>
      <c r="B194" s="48">
        <v>0.41299999999999998</v>
      </c>
      <c r="C194" s="48">
        <v>1.8800000000000001E-2</v>
      </c>
      <c r="D194" s="48" t="s">
        <v>4886</v>
      </c>
    </row>
    <row r="195" spans="1:4" x14ac:dyDescent="0.2">
      <c r="A195" s="48" t="s">
        <v>5011</v>
      </c>
      <c r="B195" s="48">
        <v>0.41299999999999998</v>
      </c>
      <c r="C195" s="48">
        <v>4.1700000000000001E-2</v>
      </c>
      <c r="D195" s="48" t="s">
        <v>5012</v>
      </c>
    </row>
    <row r="196" spans="1:4" x14ac:dyDescent="0.2">
      <c r="A196" s="48" t="s">
        <v>5013</v>
      </c>
      <c r="B196" s="48">
        <v>0.41299999999999998</v>
      </c>
      <c r="C196" s="48">
        <v>4.1700000000000001E-2</v>
      </c>
      <c r="D196" s="48" t="s">
        <v>5014</v>
      </c>
    </row>
    <row r="197" spans="1:4" x14ac:dyDescent="0.2">
      <c r="A197" s="48" t="s">
        <v>5015</v>
      </c>
      <c r="B197" s="48">
        <v>0.41299999999999998</v>
      </c>
      <c r="C197" s="48">
        <v>2.3E-2</v>
      </c>
      <c r="D197" s="48" t="s">
        <v>4907</v>
      </c>
    </row>
    <row r="198" spans="1:4" x14ac:dyDescent="0.2">
      <c r="A198" s="48" t="s">
        <v>5016</v>
      </c>
      <c r="B198" s="48">
        <v>0.41299999999999998</v>
      </c>
      <c r="C198" s="48">
        <v>1.8599999999999998E-2</v>
      </c>
      <c r="D198" s="48" t="s">
        <v>4981</v>
      </c>
    </row>
    <row r="199" spans="1:4" x14ac:dyDescent="0.2">
      <c r="A199" s="48" t="s">
        <v>5017</v>
      </c>
      <c r="B199" s="48">
        <v>0.41199999999999998</v>
      </c>
      <c r="C199" s="48">
        <v>2.2700000000000001E-2</v>
      </c>
      <c r="D199" s="48" t="s">
        <v>4907</v>
      </c>
    </row>
    <row r="200" spans="1:4" x14ac:dyDescent="0.2">
      <c r="A200" s="48" t="s">
        <v>5018</v>
      </c>
      <c r="B200" s="48">
        <v>0.41199999999999998</v>
      </c>
      <c r="C200" s="48">
        <v>2.2700000000000001E-2</v>
      </c>
      <c r="D200" s="48" t="s">
        <v>4907</v>
      </c>
    </row>
    <row r="201" spans="1:4" x14ac:dyDescent="0.2">
      <c r="A201" s="48" t="s">
        <v>5019</v>
      </c>
      <c r="B201" s="48">
        <v>0.40799999999999997</v>
      </c>
      <c r="C201" s="48">
        <v>0.04</v>
      </c>
      <c r="D201" s="48" t="s">
        <v>4984</v>
      </c>
    </row>
    <row r="202" spans="1:4" x14ac:dyDescent="0.2">
      <c r="A202" s="48" t="s">
        <v>5020</v>
      </c>
      <c r="B202" s="48">
        <v>0.40500000000000003</v>
      </c>
      <c r="C202" s="48">
        <v>2.2200000000000001E-2</v>
      </c>
      <c r="D202" s="48" t="s">
        <v>4907</v>
      </c>
    </row>
    <row r="203" spans="1:4" x14ac:dyDescent="0.2">
      <c r="A203" s="48" t="s">
        <v>5021</v>
      </c>
      <c r="B203" s="48">
        <v>0.40500000000000003</v>
      </c>
      <c r="C203" s="48">
        <v>2.2200000000000001E-2</v>
      </c>
      <c r="D203" s="48" t="s">
        <v>4907</v>
      </c>
    </row>
    <row r="204" spans="1:4" x14ac:dyDescent="0.2">
      <c r="A204" s="48" t="s">
        <v>5022</v>
      </c>
      <c r="B204" s="48">
        <v>0.4</v>
      </c>
      <c r="C204" s="48">
        <v>3.85E-2</v>
      </c>
      <c r="D204" s="48" t="s">
        <v>5014</v>
      </c>
    </row>
    <row r="205" spans="1:4" x14ac:dyDescent="0.2">
      <c r="A205" s="48" t="s">
        <v>5023</v>
      </c>
      <c r="B205" s="48">
        <v>0.39600000000000002</v>
      </c>
      <c r="C205" s="48">
        <v>2.1700000000000001E-2</v>
      </c>
      <c r="D205" s="48" t="s">
        <v>4846</v>
      </c>
    </row>
    <row r="206" spans="1:4" x14ac:dyDescent="0.2">
      <c r="A206" s="48" t="s">
        <v>5024</v>
      </c>
      <c r="B206" s="48">
        <v>0.39600000000000002</v>
      </c>
      <c r="C206" s="48">
        <v>1.61E-2</v>
      </c>
      <c r="D206" s="48" t="s">
        <v>4888</v>
      </c>
    </row>
    <row r="207" spans="1:4" x14ac:dyDescent="0.2">
      <c r="A207" s="48" t="s">
        <v>5025</v>
      </c>
      <c r="B207" s="48">
        <v>0.38200000000000001</v>
      </c>
      <c r="C207" s="48">
        <v>2.1100000000000001E-2</v>
      </c>
      <c r="D207" s="48" t="s">
        <v>5026</v>
      </c>
    </row>
    <row r="208" spans="1:4" x14ac:dyDescent="0.2">
      <c r="A208" s="48" t="s">
        <v>5027</v>
      </c>
      <c r="B208" s="48">
        <v>0.38200000000000001</v>
      </c>
      <c r="C208" s="48">
        <v>2.1100000000000001E-2</v>
      </c>
      <c r="D208" s="48" t="s">
        <v>4918</v>
      </c>
    </row>
    <row r="209" spans="1:4" x14ac:dyDescent="0.2">
      <c r="A209" s="48" t="s">
        <v>5028</v>
      </c>
      <c r="B209" s="48">
        <v>0.378</v>
      </c>
      <c r="C209" s="48">
        <v>1.7299999999999999E-2</v>
      </c>
      <c r="D209" s="48" t="s">
        <v>5029</v>
      </c>
    </row>
    <row r="210" spans="1:4" x14ac:dyDescent="0.2">
      <c r="A210" s="48" t="s">
        <v>5030</v>
      </c>
      <c r="B210" s="48">
        <v>0.36699999999999999</v>
      </c>
      <c r="C210" s="48">
        <v>2.0400000000000001E-2</v>
      </c>
      <c r="D210" s="48" t="s">
        <v>4907</v>
      </c>
    </row>
    <row r="211" spans="1:4" x14ac:dyDescent="0.2">
      <c r="A211" s="48" t="s">
        <v>5031</v>
      </c>
      <c r="B211" s="48">
        <v>0.34899999999999998</v>
      </c>
      <c r="C211" s="48">
        <v>3.2300000000000002E-2</v>
      </c>
      <c r="D211" s="48" t="s">
        <v>5012</v>
      </c>
    </row>
    <row r="212" spans="1:4" x14ac:dyDescent="0.2">
      <c r="A212" s="48" t="s">
        <v>5032</v>
      </c>
      <c r="B212" s="48">
        <v>0.34599999999999997</v>
      </c>
      <c r="C212" s="48">
        <v>1.9599999999999999E-2</v>
      </c>
      <c r="D212" s="48" t="s">
        <v>5033</v>
      </c>
    </row>
    <row r="213" spans="1:4" x14ac:dyDescent="0.2">
      <c r="A213" s="48" t="s">
        <v>5034</v>
      </c>
      <c r="B213" s="48">
        <v>0.34100000000000003</v>
      </c>
      <c r="C213" s="48">
        <v>3.1199999999999999E-2</v>
      </c>
      <c r="D213" s="48" t="s">
        <v>1913</v>
      </c>
    </row>
    <row r="214" spans="1:4" x14ac:dyDescent="0.2">
      <c r="A214" s="48" t="s">
        <v>5035</v>
      </c>
      <c r="B214" s="48">
        <v>0.33900000000000002</v>
      </c>
      <c r="C214" s="48">
        <v>1.9199999999999998E-2</v>
      </c>
      <c r="D214" s="48" t="s">
        <v>5036</v>
      </c>
    </row>
    <row r="215" spans="1:4" x14ac:dyDescent="0.2">
      <c r="A215" s="48" t="s">
        <v>5037</v>
      </c>
      <c r="B215" s="48">
        <v>0.32900000000000001</v>
      </c>
      <c r="C215" s="48">
        <v>1.47E-2</v>
      </c>
      <c r="D215" s="48" t="s">
        <v>4774</v>
      </c>
    </row>
    <row r="216" spans="1:4" x14ac:dyDescent="0.2">
      <c r="A216" s="48" t="s">
        <v>5038</v>
      </c>
      <c r="B216" s="48">
        <v>0.32900000000000001</v>
      </c>
      <c r="C216" s="48">
        <v>2.9399999999999999E-2</v>
      </c>
      <c r="D216" s="48" t="s">
        <v>1913</v>
      </c>
    </row>
    <row r="217" spans="1:4" x14ac:dyDescent="0.2">
      <c r="A217" s="48" t="s">
        <v>5039</v>
      </c>
      <c r="B217" s="48">
        <v>0.32900000000000001</v>
      </c>
      <c r="C217" s="48">
        <v>2.9399999999999999E-2</v>
      </c>
      <c r="D217" s="48" t="s">
        <v>3990</v>
      </c>
    </row>
    <row r="218" spans="1:4" x14ac:dyDescent="0.2">
      <c r="A218" s="48" t="s">
        <v>5040</v>
      </c>
      <c r="B218" s="48">
        <v>0.32900000000000001</v>
      </c>
      <c r="C218" s="48">
        <v>2.9399999999999999E-2</v>
      </c>
      <c r="D218" s="48" t="s">
        <v>4991</v>
      </c>
    </row>
    <row r="219" spans="1:4" x14ac:dyDescent="0.2">
      <c r="A219" s="48" t="s">
        <v>5041</v>
      </c>
      <c r="B219" s="48">
        <v>0.32500000000000001</v>
      </c>
      <c r="C219" s="48">
        <v>1.5800000000000002E-2</v>
      </c>
      <c r="D219" s="48" t="s">
        <v>4886</v>
      </c>
    </row>
    <row r="220" spans="1:4" x14ac:dyDescent="0.2">
      <c r="A220" s="48" t="s">
        <v>5042</v>
      </c>
      <c r="B220" s="48">
        <v>0.32300000000000001</v>
      </c>
      <c r="C220" s="48">
        <v>2.86E-2</v>
      </c>
      <c r="D220" s="48" t="s">
        <v>4009</v>
      </c>
    </row>
    <row r="221" spans="1:4" x14ac:dyDescent="0.2">
      <c r="A221" s="48" t="s">
        <v>5043</v>
      </c>
      <c r="B221" s="48">
        <v>0.314</v>
      </c>
      <c r="C221" s="48">
        <v>1.7999999999999999E-2</v>
      </c>
      <c r="D221" s="48" t="s">
        <v>5036</v>
      </c>
    </row>
    <row r="222" spans="1:4" x14ac:dyDescent="0.2">
      <c r="A222" s="48" t="s">
        <v>5044</v>
      </c>
      <c r="B222" s="48">
        <v>0.29599999999999999</v>
      </c>
      <c r="C222" s="48">
        <v>1.5100000000000001E-2</v>
      </c>
      <c r="D222" s="48" t="s">
        <v>4981</v>
      </c>
    </row>
    <row r="223" spans="1:4" x14ac:dyDescent="0.2">
      <c r="A223" s="48" t="s">
        <v>5045</v>
      </c>
      <c r="B223" s="48">
        <v>0.29599999999999999</v>
      </c>
      <c r="C223" s="48">
        <v>1.3299999999999999E-2</v>
      </c>
      <c r="D223" s="48" t="s">
        <v>5046</v>
      </c>
    </row>
    <row r="224" spans="1:4" x14ac:dyDescent="0.2">
      <c r="A224" s="48" t="s">
        <v>5047</v>
      </c>
      <c r="B224" s="48">
        <v>0.28999999999999998</v>
      </c>
      <c r="C224" s="48">
        <v>1.7100000000000001E-2</v>
      </c>
      <c r="D224" s="48" t="s">
        <v>5048</v>
      </c>
    </row>
    <row r="225" spans="1:4" x14ac:dyDescent="0.2">
      <c r="A225" s="48" t="s">
        <v>5049</v>
      </c>
      <c r="B225" s="48">
        <v>0.28999999999999998</v>
      </c>
      <c r="C225" s="48">
        <v>1.6899999999999998E-2</v>
      </c>
      <c r="D225" s="48" t="s">
        <v>4918</v>
      </c>
    </row>
    <row r="226" spans="1:4" x14ac:dyDescent="0.2">
      <c r="A226" s="48" t="s">
        <v>5050</v>
      </c>
      <c r="B226" s="48">
        <v>0.28999999999999998</v>
      </c>
      <c r="C226" s="48">
        <v>2.5000000000000001E-2</v>
      </c>
      <c r="D226" s="48" t="s">
        <v>1913</v>
      </c>
    </row>
    <row r="227" spans="1:4" x14ac:dyDescent="0.2">
      <c r="A227" s="48" t="s">
        <v>5051</v>
      </c>
      <c r="B227" s="48">
        <v>0.28999999999999998</v>
      </c>
      <c r="C227" s="48">
        <v>2.5000000000000001E-2</v>
      </c>
      <c r="D227" s="48" t="s">
        <v>4991</v>
      </c>
    </row>
    <row r="228" spans="1:4" x14ac:dyDescent="0.2">
      <c r="A228" s="48" t="s">
        <v>5052</v>
      </c>
      <c r="B228" s="48">
        <v>0.28999999999999998</v>
      </c>
      <c r="C228" s="48">
        <v>1.6799999999999999E-2</v>
      </c>
      <c r="D228" s="48" t="s">
        <v>4907</v>
      </c>
    </row>
    <row r="229" spans="1:4" x14ac:dyDescent="0.2">
      <c r="A229" s="48" t="s">
        <v>5053</v>
      </c>
      <c r="B229" s="48">
        <v>0.28999999999999998</v>
      </c>
      <c r="C229" s="48">
        <v>1.6799999999999999E-2</v>
      </c>
      <c r="D229" s="48" t="s">
        <v>5054</v>
      </c>
    </row>
    <row r="230" spans="1:4" x14ac:dyDescent="0.2">
      <c r="A230" s="48" t="s">
        <v>5055</v>
      </c>
      <c r="B230" s="48">
        <v>0.28699999999999998</v>
      </c>
      <c r="C230" s="48">
        <v>1.67E-2</v>
      </c>
      <c r="D230" s="48" t="s">
        <v>4846</v>
      </c>
    </row>
    <row r="231" spans="1:4" x14ac:dyDescent="0.2">
      <c r="A231" s="48" t="s">
        <v>5056</v>
      </c>
      <c r="B231" s="48">
        <v>0.28499999999999998</v>
      </c>
      <c r="C231" s="48">
        <v>1.6500000000000001E-2</v>
      </c>
      <c r="D231" s="48" t="s">
        <v>5057</v>
      </c>
    </row>
    <row r="232" spans="1:4" x14ac:dyDescent="0.2">
      <c r="A232" s="48" t="s">
        <v>5058</v>
      </c>
      <c r="B232" s="48">
        <v>0.28299999999999997</v>
      </c>
      <c r="C232" s="48">
        <v>1.6400000000000001E-2</v>
      </c>
      <c r="D232" s="48" t="s">
        <v>4907</v>
      </c>
    </row>
    <row r="233" spans="1:4" x14ac:dyDescent="0.2">
      <c r="A233" s="48" t="s">
        <v>5059</v>
      </c>
      <c r="B233" s="48">
        <v>0.28299999999999997</v>
      </c>
      <c r="C233" s="48">
        <v>2.3800000000000002E-2</v>
      </c>
      <c r="D233" s="48" t="s">
        <v>3960</v>
      </c>
    </row>
    <row r="234" spans="1:4" x14ac:dyDescent="0.2">
      <c r="A234" s="48" t="s">
        <v>5060</v>
      </c>
      <c r="B234" s="48">
        <v>0.28199999999999997</v>
      </c>
      <c r="C234" s="48">
        <v>1.6299999999999999E-2</v>
      </c>
      <c r="D234" s="48" t="s">
        <v>4907</v>
      </c>
    </row>
    <row r="235" spans="1:4" x14ac:dyDescent="0.2">
      <c r="A235" s="48" t="s">
        <v>5061</v>
      </c>
      <c r="B235" s="48">
        <v>0.28199999999999997</v>
      </c>
      <c r="C235" s="48">
        <v>1.4200000000000001E-2</v>
      </c>
      <c r="D235" s="48" t="s">
        <v>5062</v>
      </c>
    </row>
    <row r="236" spans="1:4" x14ac:dyDescent="0.2">
      <c r="A236" s="48" t="s">
        <v>5063</v>
      </c>
      <c r="B236" s="48">
        <v>0.28199999999999997</v>
      </c>
      <c r="C236" s="48">
        <v>2.3300000000000001E-2</v>
      </c>
      <c r="D236" s="48" t="s">
        <v>4009</v>
      </c>
    </row>
    <row r="237" spans="1:4" x14ac:dyDescent="0.2">
      <c r="A237" s="48" t="s">
        <v>5064</v>
      </c>
      <c r="B237" s="48">
        <v>0.28199999999999997</v>
      </c>
      <c r="C237" s="48">
        <v>2.3300000000000001E-2</v>
      </c>
      <c r="D237" s="48" t="s">
        <v>4188</v>
      </c>
    </row>
    <row r="238" spans="1:4" x14ac:dyDescent="0.2">
      <c r="A238" s="48" t="s">
        <v>5065</v>
      </c>
      <c r="B238" s="48">
        <v>0.28000000000000003</v>
      </c>
      <c r="C238" s="48">
        <v>1.6E-2</v>
      </c>
      <c r="D238" s="48" t="s">
        <v>4846</v>
      </c>
    </row>
    <row r="239" spans="1:4" x14ac:dyDescent="0.2">
      <c r="A239" s="48" t="s">
        <v>5066</v>
      </c>
      <c r="B239" s="48">
        <v>0.27900000000000003</v>
      </c>
      <c r="C239" s="48">
        <v>2.2700000000000001E-2</v>
      </c>
      <c r="D239" s="48" t="s">
        <v>1913</v>
      </c>
    </row>
    <row r="240" spans="1:4" x14ac:dyDescent="0.2">
      <c r="A240" s="48" t="s">
        <v>5067</v>
      </c>
      <c r="B240" s="48">
        <v>0.27900000000000003</v>
      </c>
      <c r="C240" s="48">
        <v>1.5900000000000001E-2</v>
      </c>
      <c r="D240" s="48" t="s">
        <v>5068</v>
      </c>
    </row>
    <row r="241" spans="1:4" x14ac:dyDescent="0.2">
      <c r="A241" s="48" t="s">
        <v>5069</v>
      </c>
      <c r="B241" s="48">
        <v>0.27700000000000002</v>
      </c>
      <c r="C241" s="48">
        <v>1.5699999999999999E-2</v>
      </c>
      <c r="D241" s="48" t="s">
        <v>5070</v>
      </c>
    </row>
    <row r="242" spans="1:4" x14ac:dyDescent="0.2">
      <c r="A242" s="48" t="s">
        <v>5071</v>
      </c>
      <c r="B242" s="48">
        <v>0.27600000000000002</v>
      </c>
      <c r="C242" s="48">
        <v>2.2200000000000001E-2</v>
      </c>
      <c r="D242" s="48" t="s">
        <v>4188</v>
      </c>
    </row>
    <row r="243" spans="1:4" x14ac:dyDescent="0.2">
      <c r="A243" s="48" t="s">
        <v>5072</v>
      </c>
      <c r="B243" s="48">
        <v>0.27</v>
      </c>
      <c r="C243" s="48">
        <v>2.1700000000000001E-2</v>
      </c>
      <c r="D243" s="48" t="s">
        <v>5014</v>
      </c>
    </row>
    <row r="244" spans="1:4" x14ac:dyDescent="0.2">
      <c r="A244" s="48" t="s">
        <v>5073</v>
      </c>
      <c r="B244" s="48">
        <v>0.26900000000000002</v>
      </c>
      <c r="C244" s="48">
        <v>1.54E-2</v>
      </c>
      <c r="D244" s="48" t="s">
        <v>4907</v>
      </c>
    </row>
    <row r="245" spans="1:4" x14ac:dyDescent="0.2">
      <c r="A245" s="48" t="s">
        <v>5074</v>
      </c>
      <c r="B245" s="48">
        <v>0.26800000000000002</v>
      </c>
      <c r="C245" s="48">
        <v>1.5299999999999999E-2</v>
      </c>
      <c r="D245" s="48" t="s">
        <v>4846</v>
      </c>
    </row>
    <row r="246" spans="1:4" x14ac:dyDescent="0.2">
      <c r="A246" s="48" t="s">
        <v>5075</v>
      </c>
      <c r="B246" s="48">
        <v>0.26800000000000002</v>
      </c>
      <c r="C246" s="48">
        <v>2.1299999999999999E-2</v>
      </c>
      <c r="D246" s="48" t="s">
        <v>2527</v>
      </c>
    </row>
    <row r="247" spans="1:4" x14ac:dyDescent="0.2">
      <c r="A247" s="48" t="s">
        <v>5076</v>
      </c>
      <c r="B247" s="48">
        <v>0.26400000000000001</v>
      </c>
      <c r="C247" s="48">
        <v>2.0799999999999999E-2</v>
      </c>
      <c r="D247" s="48" t="s">
        <v>3970</v>
      </c>
    </row>
    <row r="248" spans="1:4" x14ac:dyDescent="0.2">
      <c r="A248" s="48" t="s">
        <v>5077</v>
      </c>
      <c r="B248" s="48">
        <v>0.26400000000000001</v>
      </c>
      <c r="C248" s="48">
        <v>1.35E-2</v>
      </c>
      <c r="D248" s="48" t="s">
        <v>4858</v>
      </c>
    </row>
    <row r="249" spans="1:4" x14ac:dyDescent="0.2">
      <c r="A249" s="48" t="s">
        <v>5078</v>
      </c>
      <c r="B249" s="48">
        <v>0.25900000000000001</v>
      </c>
      <c r="C249" s="48">
        <v>2.0400000000000001E-2</v>
      </c>
      <c r="D249" s="48" t="s">
        <v>4704</v>
      </c>
    </row>
    <row r="250" spans="1:4" x14ac:dyDescent="0.2">
      <c r="A250" s="48" t="s">
        <v>5079</v>
      </c>
      <c r="B250" s="48">
        <v>0.23699999999999999</v>
      </c>
      <c r="C250" s="48">
        <v>1.2800000000000001E-2</v>
      </c>
      <c r="D250" s="48" t="s">
        <v>4981</v>
      </c>
    </row>
    <row r="251" spans="1:4" x14ac:dyDescent="0.2">
      <c r="A251" s="48" t="s">
        <v>5080</v>
      </c>
      <c r="B251" s="48">
        <v>0.23699999999999999</v>
      </c>
      <c r="C251" s="48">
        <v>1.89E-2</v>
      </c>
      <c r="D251" s="48" t="s">
        <v>1913</v>
      </c>
    </row>
    <row r="252" spans="1:4" x14ac:dyDescent="0.2">
      <c r="A252" s="48" t="s">
        <v>5081</v>
      </c>
      <c r="B252" s="48">
        <v>0.23300000000000001</v>
      </c>
      <c r="C252" s="48">
        <v>1.2699999999999999E-2</v>
      </c>
      <c r="D252" s="48" t="s">
        <v>4858</v>
      </c>
    </row>
    <row r="253" spans="1:4" x14ac:dyDescent="0.2">
      <c r="A253" s="48" t="s">
        <v>5082</v>
      </c>
      <c r="B253" s="48">
        <v>0.23200000000000001</v>
      </c>
      <c r="C253" s="48">
        <v>1.3899999999999999E-2</v>
      </c>
      <c r="D253" s="48" t="s">
        <v>5083</v>
      </c>
    </row>
    <row r="254" spans="1:4" x14ac:dyDescent="0.2">
      <c r="A254" s="48" t="s">
        <v>5084</v>
      </c>
      <c r="B254" s="48">
        <v>0.23</v>
      </c>
      <c r="C254" s="48">
        <v>1.8200000000000001E-2</v>
      </c>
      <c r="D254" s="48" t="s">
        <v>1913</v>
      </c>
    </row>
    <row r="255" spans="1:4" x14ac:dyDescent="0.2">
      <c r="A255" s="48" t="s">
        <v>5085</v>
      </c>
      <c r="B255" s="48">
        <v>0.22900000000000001</v>
      </c>
      <c r="C255" s="48">
        <v>1.37E-2</v>
      </c>
      <c r="D255" s="48" t="s">
        <v>4965</v>
      </c>
    </row>
    <row r="256" spans="1:4" x14ac:dyDescent="0.2">
      <c r="A256" s="48" t="s">
        <v>5086</v>
      </c>
      <c r="B256" s="48">
        <v>0.22900000000000001</v>
      </c>
      <c r="C256" s="48">
        <v>1.2500000000000001E-2</v>
      </c>
      <c r="D256" s="48" t="s">
        <v>5087</v>
      </c>
    </row>
    <row r="257" spans="1:4" x14ac:dyDescent="0.2">
      <c r="A257" s="48" t="s">
        <v>5088</v>
      </c>
      <c r="B257" s="48">
        <v>0.22800000000000001</v>
      </c>
      <c r="C257" s="48">
        <v>1.3599999999999999E-2</v>
      </c>
      <c r="D257" s="48" t="s">
        <v>4907</v>
      </c>
    </row>
    <row r="258" spans="1:4" x14ac:dyDescent="0.2">
      <c r="A258" s="48" t="s">
        <v>5089</v>
      </c>
      <c r="B258" s="48">
        <v>0.22700000000000001</v>
      </c>
      <c r="C258" s="48">
        <v>1.35E-2</v>
      </c>
      <c r="D258" s="48" t="s">
        <v>5090</v>
      </c>
    </row>
    <row r="259" spans="1:4" x14ac:dyDescent="0.2">
      <c r="A259" s="48" t="s">
        <v>5091</v>
      </c>
      <c r="B259" s="48">
        <v>0.22700000000000001</v>
      </c>
      <c r="C259" s="48">
        <v>1.7500000000000002E-2</v>
      </c>
      <c r="D259" s="48" t="s">
        <v>4178</v>
      </c>
    </row>
    <row r="260" spans="1:4" x14ac:dyDescent="0.2">
      <c r="A260" s="48" t="s">
        <v>5092</v>
      </c>
      <c r="B260" s="48">
        <v>0.223</v>
      </c>
      <c r="C260" s="48">
        <v>1.72E-2</v>
      </c>
      <c r="D260" s="48" t="s">
        <v>2527</v>
      </c>
    </row>
    <row r="261" spans="1:4" x14ac:dyDescent="0.2">
      <c r="A261" s="48" t="s">
        <v>5093</v>
      </c>
      <c r="B261" s="48">
        <v>0.217</v>
      </c>
      <c r="C261" s="48">
        <v>1.21E-2</v>
      </c>
      <c r="D261" s="48" t="s">
        <v>5094</v>
      </c>
    </row>
    <row r="262" spans="1:4" x14ac:dyDescent="0.2">
      <c r="A262" s="48" t="s">
        <v>5095</v>
      </c>
      <c r="B262" s="48">
        <v>0.21299999999999999</v>
      </c>
      <c r="C262" s="48">
        <v>1.2999999999999999E-2</v>
      </c>
      <c r="D262" s="48" t="s">
        <v>4846</v>
      </c>
    </row>
    <row r="263" spans="1:4" x14ac:dyDescent="0.2">
      <c r="A263" s="48" t="s">
        <v>5096</v>
      </c>
      <c r="B263" s="48">
        <v>0.21199999999999999</v>
      </c>
      <c r="C263" s="48">
        <v>1.6400000000000001E-2</v>
      </c>
      <c r="D263" s="48" t="s">
        <v>4054</v>
      </c>
    </row>
    <row r="264" spans="1:4" x14ac:dyDescent="0.2">
      <c r="A264" s="48" t="s">
        <v>1165</v>
      </c>
      <c r="B264" s="48">
        <v>0.20899999999999999</v>
      </c>
      <c r="C264" s="48">
        <v>1.61E-2</v>
      </c>
      <c r="D264" s="48" t="s">
        <v>4114</v>
      </c>
    </row>
    <row r="265" spans="1:4" x14ac:dyDescent="0.2">
      <c r="A265" s="48" t="s">
        <v>5097</v>
      </c>
      <c r="B265" s="48">
        <v>0.20699999999999999</v>
      </c>
      <c r="C265" s="48">
        <v>1.11E-2</v>
      </c>
      <c r="D265" s="48" t="s">
        <v>5098</v>
      </c>
    </row>
    <row r="266" spans="1:4" x14ac:dyDescent="0.2">
      <c r="A266" s="48" t="s">
        <v>5099</v>
      </c>
      <c r="B266" s="48">
        <v>0.20699999999999999</v>
      </c>
      <c r="C266" s="48">
        <v>1.5900000000000001E-2</v>
      </c>
      <c r="D266" s="48" t="s">
        <v>1913</v>
      </c>
    </row>
    <row r="267" spans="1:4" x14ac:dyDescent="0.2">
      <c r="A267" s="48" t="s">
        <v>5100</v>
      </c>
      <c r="B267" s="48">
        <v>0.20599999999999999</v>
      </c>
      <c r="C267" s="48">
        <v>1.5599999999999999E-2</v>
      </c>
      <c r="D267" s="48" t="s">
        <v>4090</v>
      </c>
    </row>
    <row r="268" spans="1:4" x14ac:dyDescent="0.2">
      <c r="A268" s="48" t="s">
        <v>5101</v>
      </c>
      <c r="B268" s="48">
        <v>0.20599999999999999</v>
      </c>
      <c r="C268" s="48">
        <v>1.5599999999999999E-2</v>
      </c>
      <c r="D268" s="48" t="s">
        <v>1913</v>
      </c>
    </row>
    <row r="269" spans="1:4" x14ac:dyDescent="0.2">
      <c r="A269" s="48" t="s">
        <v>5102</v>
      </c>
      <c r="B269" s="48">
        <v>0.20599999999999999</v>
      </c>
      <c r="C269" s="48">
        <v>1.24E-2</v>
      </c>
      <c r="D269" s="48" t="s">
        <v>4907</v>
      </c>
    </row>
    <row r="270" spans="1:4" x14ac:dyDescent="0.2">
      <c r="A270" s="48" t="s">
        <v>5103</v>
      </c>
      <c r="B270" s="48">
        <v>0.20599999999999999</v>
      </c>
      <c r="C270" s="48">
        <v>1.54E-2</v>
      </c>
      <c r="D270" s="48" t="s">
        <v>4704</v>
      </c>
    </row>
    <row r="271" spans="1:4" x14ac:dyDescent="0.2">
      <c r="A271" s="48" t="s">
        <v>5104</v>
      </c>
      <c r="B271" s="48">
        <v>0.20599999999999999</v>
      </c>
      <c r="C271" s="48">
        <v>1.54E-2</v>
      </c>
      <c r="D271" s="48" t="s">
        <v>1913</v>
      </c>
    </row>
    <row r="272" spans="1:4" x14ac:dyDescent="0.2">
      <c r="A272" s="48" t="s">
        <v>5105</v>
      </c>
      <c r="B272" s="48">
        <v>0.20399999999999999</v>
      </c>
      <c r="C272" s="48">
        <v>1.52E-2</v>
      </c>
      <c r="D272" s="48" t="s">
        <v>5106</v>
      </c>
    </row>
    <row r="273" spans="1:4" x14ac:dyDescent="0.2">
      <c r="A273" s="48" t="s">
        <v>5107</v>
      </c>
      <c r="B273" s="48">
        <v>0.20399999999999999</v>
      </c>
      <c r="C273" s="48">
        <v>1.52E-2</v>
      </c>
      <c r="D273" s="48" t="s">
        <v>2527</v>
      </c>
    </row>
    <row r="274" spans="1:4" x14ac:dyDescent="0.2">
      <c r="A274" s="48" t="s">
        <v>5108</v>
      </c>
      <c r="B274" s="48">
        <v>0.20200000000000001</v>
      </c>
      <c r="C274" s="48">
        <v>1.49E-2</v>
      </c>
      <c r="D274" s="48" t="s">
        <v>4009</v>
      </c>
    </row>
    <row r="275" spans="1:4" x14ac:dyDescent="0.2">
      <c r="A275" s="48" t="s">
        <v>5109</v>
      </c>
      <c r="B275" s="48">
        <v>0.20200000000000001</v>
      </c>
      <c r="C275" s="48">
        <v>1.21E-2</v>
      </c>
      <c r="D275" s="48" t="s">
        <v>4907</v>
      </c>
    </row>
    <row r="276" spans="1:4" x14ac:dyDescent="0.2">
      <c r="A276" s="48" t="s">
        <v>5110</v>
      </c>
      <c r="B276" s="48">
        <v>0.20200000000000001</v>
      </c>
      <c r="C276" s="48">
        <v>1.47E-2</v>
      </c>
      <c r="D276" s="48" t="s">
        <v>3945</v>
      </c>
    </row>
    <row r="277" spans="1:4" x14ac:dyDescent="0.2">
      <c r="A277" s="48" t="s">
        <v>5111</v>
      </c>
      <c r="B277" s="48">
        <v>0.20200000000000001</v>
      </c>
      <c r="C277" s="48">
        <v>1.47E-2</v>
      </c>
      <c r="D277" s="48" t="s">
        <v>2527</v>
      </c>
    </row>
    <row r="278" spans="1:4" x14ac:dyDescent="0.2">
      <c r="A278" s="48" t="s">
        <v>5112</v>
      </c>
      <c r="B278" s="48">
        <v>0.20200000000000001</v>
      </c>
      <c r="C278" s="48">
        <v>1.4500000000000001E-2</v>
      </c>
      <c r="D278" s="48" t="s">
        <v>2527</v>
      </c>
    </row>
    <row r="279" spans="1:4" x14ac:dyDescent="0.2">
      <c r="A279" s="48" t="s">
        <v>5113</v>
      </c>
      <c r="B279" s="48">
        <v>0.20200000000000001</v>
      </c>
      <c r="C279" s="48">
        <v>1.4500000000000001E-2</v>
      </c>
      <c r="D279" s="48" t="s">
        <v>1913</v>
      </c>
    </row>
    <row r="280" spans="1:4" x14ac:dyDescent="0.2">
      <c r="A280" s="48" t="s">
        <v>5114</v>
      </c>
      <c r="B280" s="48">
        <v>0.20200000000000001</v>
      </c>
      <c r="C280" s="48">
        <v>1.4500000000000001E-2</v>
      </c>
      <c r="D280" s="48" t="s">
        <v>5115</v>
      </c>
    </row>
    <row r="281" spans="1:4" x14ac:dyDescent="0.2">
      <c r="A281" s="48" t="s">
        <v>5116</v>
      </c>
      <c r="B281" s="48">
        <v>0.19900000000000001</v>
      </c>
      <c r="C281" s="48">
        <v>1.43E-2</v>
      </c>
      <c r="D281" s="48" t="s">
        <v>4704</v>
      </c>
    </row>
    <row r="282" spans="1:4" x14ac:dyDescent="0.2">
      <c r="A282" s="48" t="s">
        <v>5117</v>
      </c>
      <c r="B282" s="48">
        <v>0.188</v>
      </c>
      <c r="C282" s="48">
        <v>1.37E-2</v>
      </c>
      <c r="D282" s="48" t="s">
        <v>1913</v>
      </c>
    </row>
    <row r="283" spans="1:4" x14ac:dyDescent="0.2">
      <c r="A283" s="48" t="s">
        <v>5118</v>
      </c>
      <c r="B283" s="48">
        <v>0.187</v>
      </c>
      <c r="C283" s="48">
        <v>1.35E-2</v>
      </c>
      <c r="D283" s="48" t="s">
        <v>1913</v>
      </c>
    </row>
    <row r="284" spans="1:4" x14ac:dyDescent="0.2">
      <c r="A284" s="48" t="s">
        <v>5119</v>
      </c>
      <c r="B284" s="48">
        <v>0.187</v>
      </c>
      <c r="C284" s="48">
        <v>1.3299999999999999E-2</v>
      </c>
      <c r="D284" s="48" t="s">
        <v>1913</v>
      </c>
    </row>
    <row r="285" spans="1:4" x14ac:dyDescent="0.2">
      <c r="A285" s="48" t="s">
        <v>5120</v>
      </c>
      <c r="B285" s="48">
        <v>0.187</v>
      </c>
      <c r="C285" s="48">
        <v>1.3299999999999999E-2</v>
      </c>
      <c r="D285" s="48" t="s">
        <v>3953</v>
      </c>
    </row>
    <row r="286" spans="1:4" x14ac:dyDescent="0.2">
      <c r="A286" s="48" t="s">
        <v>5121</v>
      </c>
      <c r="B286" s="48">
        <v>0.187</v>
      </c>
      <c r="C286" s="48">
        <v>1.32E-2</v>
      </c>
      <c r="D286" s="48" t="s">
        <v>1913</v>
      </c>
    </row>
    <row r="287" spans="1:4" x14ac:dyDescent="0.2">
      <c r="A287" s="48" t="s">
        <v>5122</v>
      </c>
      <c r="B287" s="48">
        <v>0.187</v>
      </c>
      <c r="C287" s="48">
        <v>1.32E-2</v>
      </c>
      <c r="D287" s="48" t="s">
        <v>1913</v>
      </c>
    </row>
    <row r="288" spans="1:4" x14ac:dyDescent="0.2">
      <c r="A288" s="48" t="s">
        <v>5123</v>
      </c>
      <c r="B288" s="48">
        <v>0.187</v>
      </c>
      <c r="C288" s="48">
        <v>1.32E-2</v>
      </c>
      <c r="D288" s="48" t="s">
        <v>5115</v>
      </c>
    </row>
    <row r="289" spans="1:4" x14ac:dyDescent="0.2">
      <c r="A289" s="48" t="s">
        <v>5124</v>
      </c>
      <c r="B289" s="48">
        <v>0.187</v>
      </c>
      <c r="C289" s="48">
        <v>1.32E-2</v>
      </c>
      <c r="D289" s="48" t="s">
        <v>1913</v>
      </c>
    </row>
    <row r="290" spans="1:4" x14ac:dyDescent="0.2">
      <c r="A290" s="48" t="s">
        <v>5125</v>
      </c>
      <c r="B290" s="48">
        <v>0.184</v>
      </c>
      <c r="C290" s="48">
        <v>1.2800000000000001E-2</v>
      </c>
      <c r="D290" s="48" t="s">
        <v>2527</v>
      </c>
    </row>
    <row r="291" spans="1:4" x14ac:dyDescent="0.2">
      <c r="A291" s="48" t="s">
        <v>5126</v>
      </c>
      <c r="B291" s="48">
        <v>0.184</v>
      </c>
      <c r="C291" s="48">
        <v>1.2800000000000001E-2</v>
      </c>
      <c r="D291" s="48" t="s">
        <v>4090</v>
      </c>
    </row>
    <row r="292" spans="1:4" x14ac:dyDescent="0.2">
      <c r="A292" s="48" t="s">
        <v>5127</v>
      </c>
      <c r="B292" s="48">
        <v>0.184</v>
      </c>
      <c r="C292" s="48">
        <v>1.2800000000000001E-2</v>
      </c>
      <c r="D292" s="48" t="s">
        <v>1913</v>
      </c>
    </row>
    <row r="293" spans="1:4" x14ac:dyDescent="0.2">
      <c r="A293" s="48" t="s">
        <v>5128</v>
      </c>
      <c r="B293" s="48">
        <v>0.182</v>
      </c>
      <c r="C293" s="48">
        <v>1.2699999999999999E-2</v>
      </c>
      <c r="D293" s="48" t="s">
        <v>1913</v>
      </c>
    </row>
    <row r="294" spans="1:4" x14ac:dyDescent="0.2">
      <c r="A294" s="48" t="s">
        <v>5129</v>
      </c>
      <c r="B294" s="48">
        <v>0.18</v>
      </c>
      <c r="C294" s="48">
        <v>1.2500000000000001E-2</v>
      </c>
      <c r="D294" s="48" t="s">
        <v>1913</v>
      </c>
    </row>
    <row r="295" spans="1:4" x14ac:dyDescent="0.2">
      <c r="A295" s="48" t="s">
        <v>5130</v>
      </c>
      <c r="B295" s="48">
        <v>0.17799999999999999</v>
      </c>
      <c r="C295" s="48">
        <v>1.23E-2</v>
      </c>
      <c r="D295" s="48" t="s">
        <v>2527</v>
      </c>
    </row>
    <row r="296" spans="1:4" x14ac:dyDescent="0.2">
      <c r="A296" s="48" t="s">
        <v>5131</v>
      </c>
      <c r="B296" s="48">
        <v>0.17599999999999999</v>
      </c>
      <c r="C296" s="48">
        <v>1.2200000000000001E-2</v>
      </c>
      <c r="D296" s="48" t="s">
        <v>3953</v>
      </c>
    </row>
    <row r="297" spans="1:4" x14ac:dyDescent="0.2">
      <c r="A297" s="48" t="s">
        <v>5132</v>
      </c>
      <c r="B297" s="48">
        <v>0.17499999999999999</v>
      </c>
      <c r="C297" s="48">
        <v>1.2E-2</v>
      </c>
      <c r="D297" s="48" t="s">
        <v>2527</v>
      </c>
    </row>
    <row r="298" spans="1:4" x14ac:dyDescent="0.2">
      <c r="A298" s="48" t="s">
        <v>5133</v>
      </c>
      <c r="B298" s="48">
        <v>0.17499999999999999</v>
      </c>
      <c r="C298" s="48">
        <v>1.0500000000000001E-2</v>
      </c>
      <c r="D298" s="48" t="s">
        <v>5134</v>
      </c>
    </row>
    <row r="299" spans="1:4" x14ac:dyDescent="0.2">
      <c r="A299" s="48" t="s">
        <v>5135</v>
      </c>
      <c r="B299" s="48">
        <v>0.17199999999999999</v>
      </c>
      <c r="C299" s="48">
        <v>1.18E-2</v>
      </c>
      <c r="D299" s="48" t="s">
        <v>1913</v>
      </c>
    </row>
    <row r="300" spans="1:4" x14ac:dyDescent="0.2">
      <c r="A300" s="48" t="s">
        <v>5136</v>
      </c>
      <c r="B300" s="48">
        <v>0.17199999999999999</v>
      </c>
      <c r="C300" s="48">
        <v>1.18E-2</v>
      </c>
      <c r="D300" s="48" t="s">
        <v>4009</v>
      </c>
    </row>
    <row r="301" spans="1:4" x14ac:dyDescent="0.2">
      <c r="A301" s="48" t="s">
        <v>5137</v>
      </c>
      <c r="B301" s="48">
        <v>0.17100000000000001</v>
      </c>
      <c r="C301" s="48">
        <v>1.03E-2</v>
      </c>
      <c r="D301" s="48" t="s">
        <v>5138</v>
      </c>
    </row>
    <row r="302" spans="1:4" x14ac:dyDescent="0.2">
      <c r="A302" s="48" t="s">
        <v>5139</v>
      </c>
      <c r="B302" s="48">
        <v>0.17100000000000001</v>
      </c>
      <c r="C302" s="48">
        <v>1.15E-2</v>
      </c>
      <c r="D302" s="48" t="s">
        <v>2527</v>
      </c>
    </row>
    <row r="303" spans="1:4" x14ac:dyDescent="0.2">
      <c r="A303" s="48" t="s">
        <v>5140</v>
      </c>
      <c r="B303" s="48">
        <v>0.17100000000000001</v>
      </c>
      <c r="C303" s="48">
        <v>1.15E-2</v>
      </c>
      <c r="D303" s="48" t="s">
        <v>4704</v>
      </c>
    </row>
    <row r="304" spans="1:4" x14ac:dyDescent="0.2">
      <c r="A304" s="48" t="s">
        <v>5141</v>
      </c>
      <c r="B304" s="48">
        <v>0.17100000000000001</v>
      </c>
      <c r="C304" s="48">
        <v>1.15E-2</v>
      </c>
      <c r="D304" s="48" t="s">
        <v>1913</v>
      </c>
    </row>
    <row r="305" spans="1:4" x14ac:dyDescent="0.2">
      <c r="A305" s="48" t="s">
        <v>5142</v>
      </c>
      <c r="B305" s="48">
        <v>0.17100000000000001</v>
      </c>
      <c r="C305" s="48">
        <v>1.14E-2</v>
      </c>
      <c r="D305" s="48" t="s">
        <v>1913</v>
      </c>
    </row>
    <row r="306" spans="1:4" x14ac:dyDescent="0.2">
      <c r="A306" s="48" t="s">
        <v>5143</v>
      </c>
      <c r="B306" s="48">
        <v>0.17100000000000001</v>
      </c>
      <c r="C306" s="48">
        <v>1.14E-2</v>
      </c>
      <c r="D306" s="48" t="s">
        <v>2527</v>
      </c>
    </row>
    <row r="307" spans="1:4" x14ac:dyDescent="0.2">
      <c r="A307" s="48" t="s">
        <v>5144</v>
      </c>
      <c r="B307" s="48">
        <v>0.16700000000000001</v>
      </c>
      <c r="C307" s="48">
        <v>1.11E-2</v>
      </c>
      <c r="D307" s="48" t="s">
        <v>2527</v>
      </c>
    </row>
    <row r="308" spans="1:4" x14ac:dyDescent="0.2">
      <c r="A308" s="48" t="s">
        <v>5145</v>
      </c>
      <c r="B308" s="48">
        <v>0.16200000000000001</v>
      </c>
      <c r="C308" s="48">
        <v>1.09E-2</v>
      </c>
      <c r="D308" s="48" t="s">
        <v>2527</v>
      </c>
    </row>
    <row r="309" spans="1:4" x14ac:dyDescent="0.2">
      <c r="A309" s="48" t="s">
        <v>5146</v>
      </c>
      <c r="B309" s="48">
        <v>0.161</v>
      </c>
      <c r="C309" s="48">
        <v>1.0800000000000001E-2</v>
      </c>
      <c r="D309" s="48" t="s">
        <v>2527</v>
      </c>
    </row>
    <row r="310" spans="1:4" x14ac:dyDescent="0.2">
      <c r="A310" s="48" t="s">
        <v>5147</v>
      </c>
      <c r="B310" s="48">
        <v>0.154</v>
      </c>
      <c r="C310" s="48">
        <v>1.04E-2</v>
      </c>
      <c r="D310" s="48" t="s">
        <v>1913</v>
      </c>
    </row>
    <row r="311" spans="1:4" x14ac:dyDescent="0.2">
      <c r="A311" s="48" t="s">
        <v>5148</v>
      </c>
      <c r="B311" s="48">
        <v>0.15</v>
      </c>
      <c r="C311" s="48">
        <v>1.0200000000000001E-2</v>
      </c>
      <c r="D311" s="48" t="s">
        <v>2633</v>
      </c>
    </row>
    <row r="312" spans="1:4" x14ac:dyDescent="0.2">
      <c r="A312" s="48" t="s">
        <v>5149</v>
      </c>
      <c r="B312" s="48">
        <v>0.15</v>
      </c>
      <c r="C312" s="48">
        <v>1.01E-2</v>
      </c>
      <c r="D312" s="48" t="s">
        <v>2722</v>
      </c>
    </row>
    <row r="313" spans="1:4" x14ac:dyDescent="0.2">
      <c r="A313" s="48" t="s">
        <v>5150</v>
      </c>
      <c r="B313" s="48">
        <v>0.15</v>
      </c>
      <c r="C313" s="48">
        <v>1.01E-2</v>
      </c>
      <c r="D313" s="48" t="s">
        <v>1913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B5D3-3AA6-D346-B7A3-1E5C0A868BC0}">
  <sheetPr codeName="Sheet7"/>
  <dimension ref="A1:H249"/>
  <sheetViews>
    <sheetView workbookViewId="0"/>
  </sheetViews>
  <sheetFormatPr baseColWidth="10" defaultColWidth="8.83203125" defaultRowHeight="16" x14ac:dyDescent="0.2"/>
  <cols>
    <col min="1" max="1" width="41.1640625" style="76" bestFit="1" customWidth="1"/>
    <col min="2" max="2" width="17.83203125" style="76" customWidth="1"/>
    <col min="3" max="3" width="28.33203125" style="76" bestFit="1" customWidth="1"/>
    <col min="4" max="4" width="28.6640625" style="76" bestFit="1" customWidth="1"/>
    <col min="5" max="5" width="20" style="76" bestFit="1" customWidth="1"/>
    <col min="6" max="6" width="22.6640625" style="76" customWidth="1"/>
    <col min="7" max="7" width="215" style="76" bestFit="1" customWidth="1"/>
    <col min="8" max="8" width="23.33203125" style="76" bestFit="1" customWidth="1"/>
    <col min="9" max="256" width="8.83203125" style="76"/>
    <col min="257" max="257" width="53.33203125" style="76" customWidth="1"/>
    <col min="258" max="258" width="17.83203125" style="76" customWidth="1"/>
    <col min="259" max="259" width="18.1640625" style="76" customWidth="1"/>
    <col min="260" max="260" width="22.1640625" style="76" customWidth="1"/>
    <col min="261" max="261" width="18.5" style="76" customWidth="1"/>
    <col min="262" max="262" width="22.6640625" style="76" customWidth="1"/>
    <col min="263" max="263" width="87.6640625" style="76" customWidth="1"/>
    <col min="264" max="512" width="8.83203125" style="76"/>
    <col min="513" max="513" width="53.33203125" style="76" customWidth="1"/>
    <col min="514" max="514" width="17.83203125" style="76" customWidth="1"/>
    <col min="515" max="515" width="18.1640625" style="76" customWidth="1"/>
    <col min="516" max="516" width="22.1640625" style="76" customWidth="1"/>
    <col min="517" max="517" width="18.5" style="76" customWidth="1"/>
    <col min="518" max="518" width="22.6640625" style="76" customWidth="1"/>
    <col min="519" max="519" width="87.6640625" style="76" customWidth="1"/>
    <col min="520" max="768" width="8.83203125" style="76"/>
    <col min="769" max="769" width="53.33203125" style="76" customWidth="1"/>
    <col min="770" max="770" width="17.83203125" style="76" customWidth="1"/>
    <col min="771" max="771" width="18.1640625" style="76" customWidth="1"/>
    <col min="772" max="772" width="22.1640625" style="76" customWidth="1"/>
    <col min="773" max="773" width="18.5" style="76" customWidth="1"/>
    <col min="774" max="774" width="22.6640625" style="76" customWidth="1"/>
    <col min="775" max="775" width="87.6640625" style="76" customWidth="1"/>
    <col min="776" max="1024" width="8.83203125" style="76"/>
    <col min="1025" max="1025" width="53.33203125" style="76" customWidth="1"/>
    <col min="1026" max="1026" width="17.83203125" style="76" customWidth="1"/>
    <col min="1027" max="1027" width="18.1640625" style="76" customWidth="1"/>
    <col min="1028" max="1028" width="22.1640625" style="76" customWidth="1"/>
    <col min="1029" max="1029" width="18.5" style="76" customWidth="1"/>
    <col min="1030" max="1030" width="22.6640625" style="76" customWidth="1"/>
    <col min="1031" max="1031" width="87.6640625" style="76" customWidth="1"/>
    <col min="1032" max="1280" width="8.83203125" style="76"/>
    <col min="1281" max="1281" width="53.33203125" style="76" customWidth="1"/>
    <col min="1282" max="1282" width="17.83203125" style="76" customWidth="1"/>
    <col min="1283" max="1283" width="18.1640625" style="76" customWidth="1"/>
    <col min="1284" max="1284" width="22.1640625" style="76" customWidth="1"/>
    <col min="1285" max="1285" width="18.5" style="76" customWidth="1"/>
    <col min="1286" max="1286" width="22.6640625" style="76" customWidth="1"/>
    <col min="1287" max="1287" width="87.6640625" style="76" customWidth="1"/>
    <col min="1288" max="1536" width="8.83203125" style="76"/>
    <col min="1537" max="1537" width="53.33203125" style="76" customWidth="1"/>
    <col min="1538" max="1538" width="17.83203125" style="76" customWidth="1"/>
    <col min="1539" max="1539" width="18.1640625" style="76" customWidth="1"/>
    <col min="1540" max="1540" width="22.1640625" style="76" customWidth="1"/>
    <col min="1541" max="1541" width="18.5" style="76" customWidth="1"/>
    <col min="1542" max="1542" width="22.6640625" style="76" customWidth="1"/>
    <col min="1543" max="1543" width="87.6640625" style="76" customWidth="1"/>
    <col min="1544" max="1792" width="8.83203125" style="76"/>
    <col min="1793" max="1793" width="53.33203125" style="76" customWidth="1"/>
    <col min="1794" max="1794" width="17.83203125" style="76" customWidth="1"/>
    <col min="1795" max="1795" width="18.1640625" style="76" customWidth="1"/>
    <col min="1796" max="1796" width="22.1640625" style="76" customWidth="1"/>
    <col min="1797" max="1797" width="18.5" style="76" customWidth="1"/>
    <col min="1798" max="1798" width="22.6640625" style="76" customWidth="1"/>
    <col min="1799" max="1799" width="87.6640625" style="76" customWidth="1"/>
    <col min="1800" max="2048" width="8.83203125" style="76"/>
    <col min="2049" max="2049" width="53.33203125" style="76" customWidth="1"/>
    <col min="2050" max="2050" width="17.83203125" style="76" customWidth="1"/>
    <col min="2051" max="2051" width="18.1640625" style="76" customWidth="1"/>
    <col min="2052" max="2052" width="22.1640625" style="76" customWidth="1"/>
    <col min="2053" max="2053" width="18.5" style="76" customWidth="1"/>
    <col min="2054" max="2054" width="22.6640625" style="76" customWidth="1"/>
    <col min="2055" max="2055" width="87.6640625" style="76" customWidth="1"/>
    <col min="2056" max="2304" width="8.83203125" style="76"/>
    <col min="2305" max="2305" width="53.33203125" style="76" customWidth="1"/>
    <col min="2306" max="2306" width="17.83203125" style="76" customWidth="1"/>
    <col min="2307" max="2307" width="18.1640625" style="76" customWidth="1"/>
    <col min="2308" max="2308" width="22.1640625" style="76" customWidth="1"/>
    <col min="2309" max="2309" width="18.5" style="76" customWidth="1"/>
    <col min="2310" max="2310" width="22.6640625" style="76" customWidth="1"/>
    <col min="2311" max="2311" width="87.6640625" style="76" customWidth="1"/>
    <col min="2312" max="2560" width="8.83203125" style="76"/>
    <col min="2561" max="2561" width="53.33203125" style="76" customWidth="1"/>
    <col min="2562" max="2562" width="17.83203125" style="76" customWidth="1"/>
    <col min="2563" max="2563" width="18.1640625" style="76" customWidth="1"/>
    <col min="2564" max="2564" width="22.1640625" style="76" customWidth="1"/>
    <col min="2565" max="2565" width="18.5" style="76" customWidth="1"/>
    <col min="2566" max="2566" width="22.6640625" style="76" customWidth="1"/>
    <col min="2567" max="2567" width="87.6640625" style="76" customWidth="1"/>
    <col min="2568" max="2816" width="8.83203125" style="76"/>
    <col min="2817" max="2817" width="53.33203125" style="76" customWidth="1"/>
    <col min="2818" max="2818" width="17.83203125" style="76" customWidth="1"/>
    <col min="2819" max="2819" width="18.1640625" style="76" customWidth="1"/>
    <col min="2820" max="2820" width="22.1640625" style="76" customWidth="1"/>
    <col min="2821" max="2821" width="18.5" style="76" customWidth="1"/>
    <col min="2822" max="2822" width="22.6640625" style="76" customWidth="1"/>
    <col min="2823" max="2823" width="87.6640625" style="76" customWidth="1"/>
    <col min="2824" max="3072" width="8.83203125" style="76"/>
    <col min="3073" max="3073" width="53.33203125" style="76" customWidth="1"/>
    <col min="3074" max="3074" width="17.83203125" style="76" customWidth="1"/>
    <col min="3075" max="3075" width="18.1640625" style="76" customWidth="1"/>
    <col min="3076" max="3076" width="22.1640625" style="76" customWidth="1"/>
    <col min="3077" max="3077" width="18.5" style="76" customWidth="1"/>
    <col min="3078" max="3078" width="22.6640625" style="76" customWidth="1"/>
    <col min="3079" max="3079" width="87.6640625" style="76" customWidth="1"/>
    <col min="3080" max="3328" width="8.83203125" style="76"/>
    <col min="3329" max="3329" width="53.33203125" style="76" customWidth="1"/>
    <col min="3330" max="3330" width="17.83203125" style="76" customWidth="1"/>
    <col min="3331" max="3331" width="18.1640625" style="76" customWidth="1"/>
    <col min="3332" max="3332" width="22.1640625" style="76" customWidth="1"/>
    <col min="3333" max="3333" width="18.5" style="76" customWidth="1"/>
    <col min="3334" max="3334" width="22.6640625" style="76" customWidth="1"/>
    <col min="3335" max="3335" width="87.6640625" style="76" customWidth="1"/>
    <col min="3336" max="3584" width="8.83203125" style="76"/>
    <col min="3585" max="3585" width="53.33203125" style="76" customWidth="1"/>
    <col min="3586" max="3586" width="17.83203125" style="76" customWidth="1"/>
    <col min="3587" max="3587" width="18.1640625" style="76" customWidth="1"/>
    <col min="3588" max="3588" width="22.1640625" style="76" customWidth="1"/>
    <col min="3589" max="3589" width="18.5" style="76" customWidth="1"/>
    <col min="3590" max="3590" width="22.6640625" style="76" customWidth="1"/>
    <col min="3591" max="3591" width="87.6640625" style="76" customWidth="1"/>
    <col min="3592" max="3840" width="8.83203125" style="76"/>
    <col min="3841" max="3841" width="53.33203125" style="76" customWidth="1"/>
    <col min="3842" max="3842" width="17.83203125" style="76" customWidth="1"/>
    <col min="3843" max="3843" width="18.1640625" style="76" customWidth="1"/>
    <col min="3844" max="3844" width="22.1640625" style="76" customWidth="1"/>
    <col min="3845" max="3845" width="18.5" style="76" customWidth="1"/>
    <col min="3846" max="3846" width="22.6640625" style="76" customWidth="1"/>
    <col min="3847" max="3847" width="87.6640625" style="76" customWidth="1"/>
    <col min="3848" max="4096" width="8.83203125" style="76"/>
    <col min="4097" max="4097" width="53.33203125" style="76" customWidth="1"/>
    <col min="4098" max="4098" width="17.83203125" style="76" customWidth="1"/>
    <col min="4099" max="4099" width="18.1640625" style="76" customWidth="1"/>
    <col min="4100" max="4100" width="22.1640625" style="76" customWidth="1"/>
    <col min="4101" max="4101" width="18.5" style="76" customWidth="1"/>
    <col min="4102" max="4102" width="22.6640625" style="76" customWidth="1"/>
    <col min="4103" max="4103" width="87.6640625" style="76" customWidth="1"/>
    <col min="4104" max="4352" width="8.83203125" style="76"/>
    <col min="4353" max="4353" width="53.33203125" style="76" customWidth="1"/>
    <col min="4354" max="4354" width="17.83203125" style="76" customWidth="1"/>
    <col min="4355" max="4355" width="18.1640625" style="76" customWidth="1"/>
    <col min="4356" max="4356" width="22.1640625" style="76" customWidth="1"/>
    <col min="4357" max="4357" width="18.5" style="76" customWidth="1"/>
    <col min="4358" max="4358" width="22.6640625" style="76" customWidth="1"/>
    <col min="4359" max="4359" width="87.6640625" style="76" customWidth="1"/>
    <col min="4360" max="4608" width="8.83203125" style="76"/>
    <col min="4609" max="4609" width="53.33203125" style="76" customWidth="1"/>
    <col min="4610" max="4610" width="17.83203125" style="76" customWidth="1"/>
    <col min="4611" max="4611" width="18.1640625" style="76" customWidth="1"/>
    <col min="4612" max="4612" width="22.1640625" style="76" customWidth="1"/>
    <col min="4613" max="4613" width="18.5" style="76" customWidth="1"/>
    <col min="4614" max="4614" width="22.6640625" style="76" customWidth="1"/>
    <col min="4615" max="4615" width="87.6640625" style="76" customWidth="1"/>
    <col min="4616" max="4864" width="8.83203125" style="76"/>
    <col min="4865" max="4865" width="53.33203125" style="76" customWidth="1"/>
    <col min="4866" max="4866" width="17.83203125" style="76" customWidth="1"/>
    <col min="4867" max="4867" width="18.1640625" style="76" customWidth="1"/>
    <col min="4868" max="4868" width="22.1640625" style="76" customWidth="1"/>
    <col min="4869" max="4869" width="18.5" style="76" customWidth="1"/>
    <col min="4870" max="4870" width="22.6640625" style="76" customWidth="1"/>
    <col min="4871" max="4871" width="87.6640625" style="76" customWidth="1"/>
    <col min="4872" max="5120" width="8.83203125" style="76"/>
    <col min="5121" max="5121" width="53.33203125" style="76" customWidth="1"/>
    <col min="5122" max="5122" width="17.83203125" style="76" customWidth="1"/>
    <col min="5123" max="5123" width="18.1640625" style="76" customWidth="1"/>
    <col min="5124" max="5124" width="22.1640625" style="76" customWidth="1"/>
    <col min="5125" max="5125" width="18.5" style="76" customWidth="1"/>
    <col min="5126" max="5126" width="22.6640625" style="76" customWidth="1"/>
    <col min="5127" max="5127" width="87.6640625" style="76" customWidth="1"/>
    <col min="5128" max="5376" width="8.83203125" style="76"/>
    <col min="5377" max="5377" width="53.33203125" style="76" customWidth="1"/>
    <col min="5378" max="5378" width="17.83203125" style="76" customWidth="1"/>
    <col min="5379" max="5379" width="18.1640625" style="76" customWidth="1"/>
    <col min="5380" max="5380" width="22.1640625" style="76" customWidth="1"/>
    <col min="5381" max="5381" width="18.5" style="76" customWidth="1"/>
    <col min="5382" max="5382" width="22.6640625" style="76" customWidth="1"/>
    <col min="5383" max="5383" width="87.6640625" style="76" customWidth="1"/>
    <col min="5384" max="5632" width="8.83203125" style="76"/>
    <col min="5633" max="5633" width="53.33203125" style="76" customWidth="1"/>
    <col min="5634" max="5634" width="17.83203125" style="76" customWidth="1"/>
    <col min="5635" max="5635" width="18.1640625" style="76" customWidth="1"/>
    <col min="5636" max="5636" width="22.1640625" style="76" customWidth="1"/>
    <col min="5637" max="5637" width="18.5" style="76" customWidth="1"/>
    <col min="5638" max="5638" width="22.6640625" style="76" customWidth="1"/>
    <col min="5639" max="5639" width="87.6640625" style="76" customWidth="1"/>
    <col min="5640" max="5888" width="8.83203125" style="76"/>
    <col min="5889" max="5889" width="53.33203125" style="76" customWidth="1"/>
    <col min="5890" max="5890" width="17.83203125" style="76" customWidth="1"/>
    <col min="5891" max="5891" width="18.1640625" style="76" customWidth="1"/>
    <col min="5892" max="5892" width="22.1640625" style="76" customWidth="1"/>
    <col min="5893" max="5893" width="18.5" style="76" customWidth="1"/>
    <col min="5894" max="5894" width="22.6640625" style="76" customWidth="1"/>
    <col min="5895" max="5895" width="87.6640625" style="76" customWidth="1"/>
    <col min="5896" max="6144" width="8.83203125" style="76"/>
    <col min="6145" max="6145" width="53.33203125" style="76" customWidth="1"/>
    <col min="6146" max="6146" width="17.83203125" style="76" customWidth="1"/>
    <col min="6147" max="6147" width="18.1640625" style="76" customWidth="1"/>
    <col min="6148" max="6148" width="22.1640625" style="76" customWidth="1"/>
    <col min="6149" max="6149" width="18.5" style="76" customWidth="1"/>
    <col min="6150" max="6150" width="22.6640625" style="76" customWidth="1"/>
    <col min="6151" max="6151" width="87.6640625" style="76" customWidth="1"/>
    <col min="6152" max="6400" width="8.83203125" style="76"/>
    <col min="6401" max="6401" width="53.33203125" style="76" customWidth="1"/>
    <col min="6402" max="6402" width="17.83203125" style="76" customWidth="1"/>
    <col min="6403" max="6403" width="18.1640625" style="76" customWidth="1"/>
    <col min="6404" max="6404" width="22.1640625" style="76" customWidth="1"/>
    <col min="6405" max="6405" width="18.5" style="76" customWidth="1"/>
    <col min="6406" max="6406" width="22.6640625" style="76" customWidth="1"/>
    <col min="6407" max="6407" width="87.6640625" style="76" customWidth="1"/>
    <col min="6408" max="6656" width="8.83203125" style="76"/>
    <col min="6657" max="6657" width="53.33203125" style="76" customWidth="1"/>
    <col min="6658" max="6658" width="17.83203125" style="76" customWidth="1"/>
    <col min="6659" max="6659" width="18.1640625" style="76" customWidth="1"/>
    <col min="6660" max="6660" width="22.1640625" style="76" customWidth="1"/>
    <col min="6661" max="6661" width="18.5" style="76" customWidth="1"/>
    <col min="6662" max="6662" width="22.6640625" style="76" customWidth="1"/>
    <col min="6663" max="6663" width="87.6640625" style="76" customWidth="1"/>
    <col min="6664" max="6912" width="8.83203125" style="76"/>
    <col min="6913" max="6913" width="53.33203125" style="76" customWidth="1"/>
    <col min="6914" max="6914" width="17.83203125" style="76" customWidth="1"/>
    <col min="6915" max="6915" width="18.1640625" style="76" customWidth="1"/>
    <col min="6916" max="6916" width="22.1640625" style="76" customWidth="1"/>
    <col min="6917" max="6917" width="18.5" style="76" customWidth="1"/>
    <col min="6918" max="6918" width="22.6640625" style="76" customWidth="1"/>
    <col min="6919" max="6919" width="87.6640625" style="76" customWidth="1"/>
    <col min="6920" max="7168" width="8.83203125" style="76"/>
    <col min="7169" max="7169" width="53.33203125" style="76" customWidth="1"/>
    <col min="7170" max="7170" width="17.83203125" style="76" customWidth="1"/>
    <col min="7171" max="7171" width="18.1640625" style="76" customWidth="1"/>
    <col min="7172" max="7172" width="22.1640625" style="76" customWidth="1"/>
    <col min="7173" max="7173" width="18.5" style="76" customWidth="1"/>
    <col min="7174" max="7174" width="22.6640625" style="76" customWidth="1"/>
    <col min="7175" max="7175" width="87.6640625" style="76" customWidth="1"/>
    <col min="7176" max="7424" width="8.83203125" style="76"/>
    <col min="7425" max="7425" width="53.33203125" style="76" customWidth="1"/>
    <col min="7426" max="7426" width="17.83203125" style="76" customWidth="1"/>
    <col min="7427" max="7427" width="18.1640625" style="76" customWidth="1"/>
    <col min="7428" max="7428" width="22.1640625" style="76" customWidth="1"/>
    <col min="7429" max="7429" width="18.5" style="76" customWidth="1"/>
    <col min="7430" max="7430" width="22.6640625" style="76" customWidth="1"/>
    <col min="7431" max="7431" width="87.6640625" style="76" customWidth="1"/>
    <col min="7432" max="7680" width="8.83203125" style="76"/>
    <col min="7681" max="7681" width="53.33203125" style="76" customWidth="1"/>
    <col min="7682" max="7682" width="17.83203125" style="76" customWidth="1"/>
    <col min="7683" max="7683" width="18.1640625" style="76" customWidth="1"/>
    <col min="7684" max="7684" width="22.1640625" style="76" customWidth="1"/>
    <col min="7685" max="7685" width="18.5" style="76" customWidth="1"/>
    <col min="7686" max="7686" width="22.6640625" style="76" customWidth="1"/>
    <col min="7687" max="7687" width="87.6640625" style="76" customWidth="1"/>
    <col min="7688" max="7936" width="8.83203125" style="76"/>
    <col min="7937" max="7937" width="53.33203125" style="76" customWidth="1"/>
    <col min="7938" max="7938" width="17.83203125" style="76" customWidth="1"/>
    <col min="7939" max="7939" width="18.1640625" style="76" customWidth="1"/>
    <col min="7940" max="7940" width="22.1640625" style="76" customWidth="1"/>
    <col min="7941" max="7941" width="18.5" style="76" customWidth="1"/>
    <col min="7942" max="7942" width="22.6640625" style="76" customWidth="1"/>
    <col min="7943" max="7943" width="87.6640625" style="76" customWidth="1"/>
    <col min="7944" max="8192" width="8.83203125" style="76"/>
    <col min="8193" max="8193" width="53.33203125" style="76" customWidth="1"/>
    <col min="8194" max="8194" width="17.83203125" style="76" customWidth="1"/>
    <col min="8195" max="8195" width="18.1640625" style="76" customWidth="1"/>
    <col min="8196" max="8196" width="22.1640625" style="76" customWidth="1"/>
    <col min="8197" max="8197" width="18.5" style="76" customWidth="1"/>
    <col min="8198" max="8198" width="22.6640625" style="76" customWidth="1"/>
    <col min="8199" max="8199" width="87.6640625" style="76" customWidth="1"/>
    <col min="8200" max="8448" width="8.83203125" style="76"/>
    <col min="8449" max="8449" width="53.33203125" style="76" customWidth="1"/>
    <col min="8450" max="8450" width="17.83203125" style="76" customWidth="1"/>
    <col min="8451" max="8451" width="18.1640625" style="76" customWidth="1"/>
    <col min="8452" max="8452" width="22.1640625" style="76" customWidth="1"/>
    <col min="8453" max="8453" width="18.5" style="76" customWidth="1"/>
    <col min="8454" max="8454" width="22.6640625" style="76" customWidth="1"/>
    <col min="8455" max="8455" width="87.6640625" style="76" customWidth="1"/>
    <col min="8456" max="8704" width="8.83203125" style="76"/>
    <col min="8705" max="8705" width="53.33203125" style="76" customWidth="1"/>
    <col min="8706" max="8706" width="17.83203125" style="76" customWidth="1"/>
    <col min="8707" max="8707" width="18.1640625" style="76" customWidth="1"/>
    <col min="8708" max="8708" width="22.1640625" style="76" customWidth="1"/>
    <col min="8709" max="8709" width="18.5" style="76" customWidth="1"/>
    <col min="8710" max="8710" width="22.6640625" style="76" customWidth="1"/>
    <col min="8711" max="8711" width="87.6640625" style="76" customWidth="1"/>
    <col min="8712" max="8960" width="8.83203125" style="76"/>
    <col min="8961" max="8961" width="53.33203125" style="76" customWidth="1"/>
    <col min="8962" max="8962" width="17.83203125" style="76" customWidth="1"/>
    <col min="8963" max="8963" width="18.1640625" style="76" customWidth="1"/>
    <col min="8964" max="8964" width="22.1640625" style="76" customWidth="1"/>
    <col min="8965" max="8965" width="18.5" style="76" customWidth="1"/>
    <col min="8966" max="8966" width="22.6640625" style="76" customWidth="1"/>
    <col min="8967" max="8967" width="87.6640625" style="76" customWidth="1"/>
    <col min="8968" max="9216" width="8.83203125" style="76"/>
    <col min="9217" max="9217" width="53.33203125" style="76" customWidth="1"/>
    <col min="9218" max="9218" width="17.83203125" style="76" customWidth="1"/>
    <col min="9219" max="9219" width="18.1640625" style="76" customWidth="1"/>
    <col min="9220" max="9220" width="22.1640625" style="76" customWidth="1"/>
    <col min="9221" max="9221" width="18.5" style="76" customWidth="1"/>
    <col min="9222" max="9222" width="22.6640625" style="76" customWidth="1"/>
    <col min="9223" max="9223" width="87.6640625" style="76" customWidth="1"/>
    <col min="9224" max="9472" width="8.83203125" style="76"/>
    <col min="9473" max="9473" width="53.33203125" style="76" customWidth="1"/>
    <col min="9474" max="9474" width="17.83203125" style="76" customWidth="1"/>
    <col min="9475" max="9475" width="18.1640625" style="76" customWidth="1"/>
    <col min="9476" max="9476" width="22.1640625" style="76" customWidth="1"/>
    <col min="9477" max="9477" width="18.5" style="76" customWidth="1"/>
    <col min="9478" max="9478" width="22.6640625" style="76" customWidth="1"/>
    <col min="9479" max="9479" width="87.6640625" style="76" customWidth="1"/>
    <col min="9480" max="9728" width="8.83203125" style="76"/>
    <col min="9729" max="9729" width="53.33203125" style="76" customWidth="1"/>
    <col min="9730" max="9730" width="17.83203125" style="76" customWidth="1"/>
    <col min="9731" max="9731" width="18.1640625" style="76" customWidth="1"/>
    <col min="9732" max="9732" width="22.1640625" style="76" customWidth="1"/>
    <col min="9733" max="9733" width="18.5" style="76" customWidth="1"/>
    <col min="9734" max="9734" width="22.6640625" style="76" customWidth="1"/>
    <col min="9735" max="9735" width="87.6640625" style="76" customWidth="1"/>
    <col min="9736" max="9984" width="8.83203125" style="76"/>
    <col min="9985" max="9985" width="53.33203125" style="76" customWidth="1"/>
    <col min="9986" max="9986" width="17.83203125" style="76" customWidth="1"/>
    <col min="9987" max="9987" width="18.1640625" style="76" customWidth="1"/>
    <col min="9988" max="9988" width="22.1640625" style="76" customWidth="1"/>
    <col min="9989" max="9989" width="18.5" style="76" customWidth="1"/>
    <col min="9990" max="9990" width="22.6640625" style="76" customWidth="1"/>
    <col min="9991" max="9991" width="87.6640625" style="76" customWidth="1"/>
    <col min="9992" max="10240" width="8.83203125" style="76"/>
    <col min="10241" max="10241" width="53.33203125" style="76" customWidth="1"/>
    <col min="10242" max="10242" width="17.83203125" style="76" customWidth="1"/>
    <col min="10243" max="10243" width="18.1640625" style="76" customWidth="1"/>
    <col min="10244" max="10244" width="22.1640625" style="76" customWidth="1"/>
    <col min="10245" max="10245" width="18.5" style="76" customWidth="1"/>
    <col min="10246" max="10246" width="22.6640625" style="76" customWidth="1"/>
    <col min="10247" max="10247" width="87.6640625" style="76" customWidth="1"/>
    <col min="10248" max="10496" width="8.83203125" style="76"/>
    <col min="10497" max="10497" width="53.33203125" style="76" customWidth="1"/>
    <col min="10498" max="10498" width="17.83203125" style="76" customWidth="1"/>
    <col min="10499" max="10499" width="18.1640625" style="76" customWidth="1"/>
    <col min="10500" max="10500" width="22.1640625" style="76" customWidth="1"/>
    <col min="10501" max="10501" width="18.5" style="76" customWidth="1"/>
    <col min="10502" max="10502" width="22.6640625" style="76" customWidth="1"/>
    <col min="10503" max="10503" width="87.6640625" style="76" customWidth="1"/>
    <col min="10504" max="10752" width="8.83203125" style="76"/>
    <col min="10753" max="10753" width="53.33203125" style="76" customWidth="1"/>
    <col min="10754" max="10754" width="17.83203125" style="76" customWidth="1"/>
    <col min="10755" max="10755" width="18.1640625" style="76" customWidth="1"/>
    <col min="10756" max="10756" width="22.1640625" style="76" customWidth="1"/>
    <col min="10757" max="10757" width="18.5" style="76" customWidth="1"/>
    <col min="10758" max="10758" width="22.6640625" style="76" customWidth="1"/>
    <col min="10759" max="10759" width="87.6640625" style="76" customWidth="1"/>
    <col min="10760" max="11008" width="8.83203125" style="76"/>
    <col min="11009" max="11009" width="53.33203125" style="76" customWidth="1"/>
    <col min="11010" max="11010" width="17.83203125" style="76" customWidth="1"/>
    <col min="11011" max="11011" width="18.1640625" style="76" customWidth="1"/>
    <col min="11012" max="11012" width="22.1640625" style="76" customWidth="1"/>
    <col min="11013" max="11013" width="18.5" style="76" customWidth="1"/>
    <col min="11014" max="11014" width="22.6640625" style="76" customWidth="1"/>
    <col min="11015" max="11015" width="87.6640625" style="76" customWidth="1"/>
    <col min="11016" max="11264" width="8.83203125" style="76"/>
    <col min="11265" max="11265" width="53.33203125" style="76" customWidth="1"/>
    <col min="11266" max="11266" width="17.83203125" style="76" customWidth="1"/>
    <col min="11267" max="11267" width="18.1640625" style="76" customWidth="1"/>
    <col min="11268" max="11268" width="22.1640625" style="76" customWidth="1"/>
    <col min="11269" max="11269" width="18.5" style="76" customWidth="1"/>
    <col min="11270" max="11270" width="22.6640625" style="76" customWidth="1"/>
    <col min="11271" max="11271" width="87.6640625" style="76" customWidth="1"/>
    <col min="11272" max="11520" width="8.83203125" style="76"/>
    <col min="11521" max="11521" width="53.33203125" style="76" customWidth="1"/>
    <col min="11522" max="11522" width="17.83203125" style="76" customWidth="1"/>
    <col min="11523" max="11523" width="18.1640625" style="76" customWidth="1"/>
    <col min="11524" max="11524" width="22.1640625" style="76" customWidth="1"/>
    <col min="11525" max="11525" width="18.5" style="76" customWidth="1"/>
    <col min="11526" max="11526" width="22.6640625" style="76" customWidth="1"/>
    <col min="11527" max="11527" width="87.6640625" style="76" customWidth="1"/>
    <col min="11528" max="11776" width="8.83203125" style="76"/>
    <col min="11777" max="11777" width="53.33203125" style="76" customWidth="1"/>
    <col min="11778" max="11778" width="17.83203125" style="76" customWidth="1"/>
    <col min="11779" max="11779" width="18.1640625" style="76" customWidth="1"/>
    <col min="11780" max="11780" width="22.1640625" style="76" customWidth="1"/>
    <col min="11781" max="11781" width="18.5" style="76" customWidth="1"/>
    <col min="11782" max="11782" width="22.6640625" style="76" customWidth="1"/>
    <col min="11783" max="11783" width="87.6640625" style="76" customWidth="1"/>
    <col min="11784" max="12032" width="8.83203125" style="76"/>
    <col min="12033" max="12033" width="53.33203125" style="76" customWidth="1"/>
    <col min="12034" max="12034" width="17.83203125" style="76" customWidth="1"/>
    <col min="12035" max="12035" width="18.1640625" style="76" customWidth="1"/>
    <col min="12036" max="12036" width="22.1640625" style="76" customWidth="1"/>
    <col min="12037" max="12037" width="18.5" style="76" customWidth="1"/>
    <col min="12038" max="12038" width="22.6640625" style="76" customWidth="1"/>
    <col min="12039" max="12039" width="87.6640625" style="76" customWidth="1"/>
    <col min="12040" max="12288" width="8.83203125" style="76"/>
    <col min="12289" max="12289" width="53.33203125" style="76" customWidth="1"/>
    <col min="12290" max="12290" width="17.83203125" style="76" customWidth="1"/>
    <col min="12291" max="12291" width="18.1640625" style="76" customWidth="1"/>
    <col min="12292" max="12292" width="22.1640625" style="76" customWidth="1"/>
    <col min="12293" max="12293" width="18.5" style="76" customWidth="1"/>
    <col min="12294" max="12294" width="22.6640625" style="76" customWidth="1"/>
    <col min="12295" max="12295" width="87.6640625" style="76" customWidth="1"/>
    <col min="12296" max="12544" width="8.83203125" style="76"/>
    <col min="12545" max="12545" width="53.33203125" style="76" customWidth="1"/>
    <col min="12546" max="12546" width="17.83203125" style="76" customWidth="1"/>
    <col min="12547" max="12547" width="18.1640625" style="76" customWidth="1"/>
    <col min="12548" max="12548" width="22.1640625" style="76" customWidth="1"/>
    <col min="12549" max="12549" width="18.5" style="76" customWidth="1"/>
    <col min="12550" max="12550" width="22.6640625" style="76" customWidth="1"/>
    <col min="12551" max="12551" width="87.6640625" style="76" customWidth="1"/>
    <col min="12552" max="12800" width="8.83203125" style="76"/>
    <col min="12801" max="12801" width="53.33203125" style="76" customWidth="1"/>
    <col min="12802" max="12802" width="17.83203125" style="76" customWidth="1"/>
    <col min="12803" max="12803" width="18.1640625" style="76" customWidth="1"/>
    <col min="12804" max="12804" width="22.1640625" style="76" customWidth="1"/>
    <col min="12805" max="12805" width="18.5" style="76" customWidth="1"/>
    <col min="12806" max="12806" width="22.6640625" style="76" customWidth="1"/>
    <col min="12807" max="12807" width="87.6640625" style="76" customWidth="1"/>
    <col min="12808" max="13056" width="8.83203125" style="76"/>
    <col min="13057" max="13057" width="53.33203125" style="76" customWidth="1"/>
    <col min="13058" max="13058" width="17.83203125" style="76" customWidth="1"/>
    <col min="13059" max="13059" width="18.1640625" style="76" customWidth="1"/>
    <col min="13060" max="13060" width="22.1640625" style="76" customWidth="1"/>
    <col min="13061" max="13061" width="18.5" style="76" customWidth="1"/>
    <col min="13062" max="13062" width="22.6640625" style="76" customWidth="1"/>
    <col min="13063" max="13063" width="87.6640625" style="76" customWidth="1"/>
    <col min="13064" max="13312" width="8.83203125" style="76"/>
    <col min="13313" max="13313" width="53.33203125" style="76" customWidth="1"/>
    <col min="13314" max="13314" width="17.83203125" style="76" customWidth="1"/>
    <col min="13315" max="13315" width="18.1640625" style="76" customWidth="1"/>
    <col min="13316" max="13316" width="22.1640625" style="76" customWidth="1"/>
    <col min="13317" max="13317" width="18.5" style="76" customWidth="1"/>
    <col min="13318" max="13318" width="22.6640625" style="76" customWidth="1"/>
    <col min="13319" max="13319" width="87.6640625" style="76" customWidth="1"/>
    <col min="13320" max="13568" width="8.83203125" style="76"/>
    <col min="13569" max="13569" width="53.33203125" style="76" customWidth="1"/>
    <col min="13570" max="13570" width="17.83203125" style="76" customWidth="1"/>
    <col min="13571" max="13571" width="18.1640625" style="76" customWidth="1"/>
    <col min="13572" max="13572" width="22.1640625" style="76" customWidth="1"/>
    <col min="13573" max="13573" width="18.5" style="76" customWidth="1"/>
    <col min="13574" max="13574" width="22.6640625" style="76" customWidth="1"/>
    <col min="13575" max="13575" width="87.6640625" style="76" customWidth="1"/>
    <col min="13576" max="13824" width="8.83203125" style="76"/>
    <col min="13825" max="13825" width="53.33203125" style="76" customWidth="1"/>
    <col min="13826" max="13826" width="17.83203125" style="76" customWidth="1"/>
    <col min="13827" max="13827" width="18.1640625" style="76" customWidth="1"/>
    <col min="13828" max="13828" width="22.1640625" style="76" customWidth="1"/>
    <col min="13829" max="13829" width="18.5" style="76" customWidth="1"/>
    <col min="13830" max="13830" width="22.6640625" style="76" customWidth="1"/>
    <col min="13831" max="13831" width="87.6640625" style="76" customWidth="1"/>
    <col min="13832" max="14080" width="8.83203125" style="76"/>
    <col min="14081" max="14081" width="53.33203125" style="76" customWidth="1"/>
    <col min="14082" max="14082" width="17.83203125" style="76" customWidth="1"/>
    <col min="14083" max="14083" width="18.1640625" style="76" customWidth="1"/>
    <col min="14084" max="14084" width="22.1640625" style="76" customWidth="1"/>
    <col min="14085" max="14085" width="18.5" style="76" customWidth="1"/>
    <col min="14086" max="14086" width="22.6640625" style="76" customWidth="1"/>
    <col min="14087" max="14087" width="87.6640625" style="76" customWidth="1"/>
    <col min="14088" max="14336" width="8.83203125" style="76"/>
    <col min="14337" max="14337" width="53.33203125" style="76" customWidth="1"/>
    <col min="14338" max="14338" width="17.83203125" style="76" customWidth="1"/>
    <col min="14339" max="14339" width="18.1640625" style="76" customWidth="1"/>
    <col min="14340" max="14340" width="22.1640625" style="76" customWidth="1"/>
    <col min="14341" max="14341" width="18.5" style="76" customWidth="1"/>
    <col min="14342" max="14342" width="22.6640625" style="76" customWidth="1"/>
    <col min="14343" max="14343" width="87.6640625" style="76" customWidth="1"/>
    <col min="14344" max="14592" width="8.83203125" style="76"/>
    <col min="14593" max="14593" width="53.33203125" style="76" customWidth="1"/>
    <col min="14594" max="14594" width="17.83203125" style="76" customWidth="1"/>
    <col min="14595" max="14595" width="18.1640625" style="76" customWidth="1"/>
    <col min="14596" max="14596" width="22.1640625" style="76" customWidth="1"/>
    <col min="14597" max="14597" width="18.5" style="76" customWidth="1"/>
    <col min="14598" max="14598" width="22.6640625" style="76" customWidth="1"/>
    <col min="14599" max="14599" width="87.6640625" style="76" customWidth="1"/>
    <col min="14600" max="14848" width="8.83203125" style="76"/>
    <col min="14849" max="14849" width="53.33203125" style="76" customWidth="1"/>
    <col min="14850" max="14850" width="17.83203125" style="76" customWidth="1"/>
    <col min="14851" max="14851" width="18.1640625" style="76" customWidth="1"/>
    <col min="14852" max="14852" width="22.1640625" style="76" customWidth="1"/>
    <col min="14853" max="14853" width="18.5" style="76" customWidth="1"/>
    <col min="14854" max="14854" width="22.6640625" style="76" customWidth="1"/>
    <col min="14855" max="14855" width="87.6640625" style="76" customWidth="1"/>
    <col min="14856" max="15104" width="8.83203125" style="76"/>
    <col min="15105" max="15105" width="53.33203125" style="76" customWidth="1"/>
    <col min="15106" max="15106" width="17.83203125" style="76" customWidth="1"/>
    <col min="15107" max="15107" width="18.1640625" style="76" customWidth="1"/>
    <col min="15108" max="15108" width="22.1640625" style="76" customWidth="1"/>
    <col min="15109" max="15109" width="18.5" style="76" customWidth="1"/>
    <col min="15110" max="15110" width="22.6640625" style="76" customWidth="1"/>
    <col min="15111" max="15111" width="87.6640625" style="76" customWidth="1"/>
    <col min="15112" max="15360" width="8.83203125" style="76"/>
    <col min="15361" max="15361" width="53.33203125" style="76" customWidth="1"/>
    <col min="15362" max="15362" width="17.83203125" style="76" customWidth="1"/>
    <col min="15363" max="15363" width="18.1640625" style="76" customWidth="1"/>
    <col min="15364" max="15364" width="22.1640625" style="76" customWidth="1"/>
    <col min="15365" max="15365" width="18.5" style="76" customWidth="1"/>
    <col min="15366" max="15366" width="22.6640625" style="76" customWidth="1"/>
    <col min="15367" max="15367" width="87.6640625" style="76" customWidth="1"/>
    <col min="15368" max="15616" width="8.83203125" style="76"/>
    <col min="15617" max="15617" width="53.33203125" style="76" customWidth="1"/>
    <col min="15618" max="15618" width="17.83203125" style="76" customWidth="1"/>
    <col min="15619" max="15619" width="18.1640625" style="76" customWidth="1"/>
    <col min="15620" max="15620" width="22.1640625" style="76" customWidth="1"/>
    <col min="15621" max="15621" width="18.5" style="76" customWidth="1"/>
    <col min="15622" max="15622" width="22.6640625" style="76" customWidth="1"/>
    <col min="15623" max="15623" width="87.6640625" style="76" customWidth="1"/>
    <col min="15624" max="15872" width="8.83203125" style="76"/>
    <col min="15873" max="15873" width="53.33203125" style="76" customWidth="1"/>
    <col min="15874" max="15874" width="17.83203125" style="76" customWidth="1"/>
    <col min="15875" max="15875" width="18.1640625" style="76" customWidth="1"/>
    <col min="15876" max="15876" width="22.1640625" style="76" customWidth="1"/>
    <col min="15877" max="15877" width="18.5" style="76" customWidth="1"/>
    <col min="15878" max="15878" width="22.6640625" style="76" customWidth="1"/>
    <col min="15879" max="15879" width="87.6640625" style="76" customWidth="1"/>
    <col min="15880" max="16128" width="8.83203125" style="76"/>
    <col min="16129" max="16129" width="53.33203125" style="76" customWidth="1"/>
    <col min="16130" max="16130" width="17.83203125" style="76" customWidth="1"/>
    <col min="16131" max="16131" width="18.1640625" style="76" customWidth="1"/>
    <col min="16132" max="16132" width="22.1640625" style="76" customWidth="1"/>
    <col min="16133" max="16133" width="18.5" style="76" customWidth="1"/>
    <col min="16134" max="16134" width="22.6640625" style="76" customWidth="1"/>
    <col min="16135" max="16135" width="87.6640625" style="76" customWidth="1"/>
    <col min="16136" max="16384" width="8.83203125" style="76"/>
  </cols>
  <sheetData>
    <row r="1" spans="1:8" ht="17" x14ac:dyDescent="0.2">
      <c r="A1" s="29" t="s">
        <v>5154</v>
      </c>
    </row>
    <row r="2" spans="1:8" ht="34" x14ac:dyDescent="0.2">
      <c r="A2" s="62" t="s">
        <v>5152</v>
      </c>
    </row>
    <row r="4" spans="1:8" x14ac:dyDescent="0.2">
      <c r="A4" s="48" t="s">
        <v>395</v>
      </c>
      <c r="B4" s="48"/>
      <c r="C4" s="48"/>
      <c r="D4" s="48"/>
      <c r="E4" s="48"/>
      <c r="F4" s="48"/>
      <c r="G4" s="48"/>
      <c r="H4" s="48"/>
    </row>
    <row r="5" spans="1:8" s="77" customFormat="1" ht="53" customHeight="1" x14ac:dyDescent="0.2">
      <c r="A5" s="49" t="s">
        <v>1454</v>
      </c>
      <c r="B5" s="49" t="s">
        <v>4400</v>
      </c>
      <c r="C5" s="49" t="s">
        <v>1456</v>
      </c>
      <c r="D5" s="49" t="s">
        <v>399</v>
      </c>
      <c r="E5" s="49" t="s">
        <v>400</v>
      </c>
      <c r="F5" s="49" t="s">
        <v>1457</v>
      </c>
      <c r="G5" s="49" t="s">
        <v>1458</v>
      </c>
      <c r="H5" s="49" t="s">
        <v>1459</v>
      </c>
    </row>
    <row r="6" spans="1:8" x14ac:dyDescent="0.2">
      <c r="A6" s="48" t="s">
        <v>1475</v>
      </c>
      <c r="B6" s="48" t="s">
        <v>406</v>
      </c>
      <c r="C6" s="48" t="s">
        <v>1472</v>
      </c>
      <c r="D6" s="48" t="s">
        <v>406</v>
      </c>
      <c r="E6" s="48" t="s">
        <v>406</v>
      </c>
      <c r="F6" s="48">
        <v>3.2100000000000001E-15</v>
      </c>
      <c r="G6" s="48" t="s">
        <v>4401</v>
      </c>
      <c r="H6" s="48" t="s">
        <v>406</v>
      </c>
    </row>
    <row r="7" spans="1:8" x14ac:dyDescent="0.2">
      <c r="A7" s="48" t="s">
        <v>1460</v>
      </c>
      <c r="B7" s="48" t="s">
        <v>406</v>
      </c>
      <c r="C7" s="48" t="s">
        <v>1461</v>
      </c>
      <c r="D7" s="48" t="s">
        <v>1462</v>
      </c>
      <c r="E7" s="48">
        <v>3.532</v>
      </c>
      <c r="F7" s="48">
        <v>3.59E-11</v>
      </c>
      <c r="G7" s="48" t="s">
        <v>4402</v>
      </c>
      <c r="H7" s="48" t="s">
        <v>406</v>
      </c>
    </row>
    <row r="8" spans="1:8" x14ac:dyDescent="0.2">
      <c r="A8" s="48" t="s">
        <v>1284</v>
      </c>
      <c r="B8" s="48" t="s">
        <v>406</v>
      </c>
      <c r="C8" s="48" t="s">
        <v>1461</v>
      </c>
      <c r="D8" s="48" t="s">
        <v>1462</v>
      </c>
      <c r="E8" s="48">
        <v>2.6640000000000001</v>
      </c>
      <c r="F8" s="48">
        <v>2.5500000000000001E-9</v>
      </c>
      <c r="G8" s="48" t="s">
        <v>4403</v>
      </c>
      <c r="H8" s="48" t="s">
        <v>406</v>
      </c>
    </row>
    <row r="9" spans="1:8" x14ac:dyDescent="0.2">
      <c r="A9" s="48" t="s">
        <v>2005</v>
      </c>
      <c r="B9" s="48">
        <v>0.30299999999999999</v>
      </c>
      <c r="C9" s="48" t="s">
        <v>1519</v>
      </c>
      <c r="D9" s="48" t="s">
        <v>406</v>
      </c>
      <c r="E9" s="48">
        <v>-0.89600000000000002</v>
      </c>
      <c r="F9" s="48">
        <v>1.7800000000000001E-8</v>
      </c>
      <c r="G9" s="48" t="s">
        <v>4404</v>
      </c>
      <c r="H9" s="48" t="s">
        <v>406</v>
      </c>
    </row>
    <row r="10" spans="1:8" x14ac:dyDescent="0.2">
      <c r="A10" s="48" t="s">
        <v>1464</v>
      </c>
      <c r="B10" s="48" t="s">
        <v>406</v>
      </c>
      <c r="C10" s="48" t="s">
        <v>1465</v>
      </c>
      <c r="D10" s="48" t="s">
        <v>1462</v>
      </c>
      <c r="E10" s="48">
        <v>3.4260000000000002</v>
      </c>
      <c r="F10" s="48">
        <v>2.0199999999999999E-8</v>
      </c>
      <c r="G10" s="48" t="s">
        <v>4405</v>
      </c>
      <c r="H10" s="48" t="s">
        <v>406</v>
      </c>
    </row>
    <row r="11" spans="1:8" x14ac:dyDescent="0.2">
      <c r="A11" s="48" t="s">
        <v>4188</v>
      </c>
      <c r="B11" s="48">
        <v>-0.30099999999999999</v>
      </c>
      <c r="C11" s="48" t="s">
        <v>1472</v>
      </c>
      <c r="D11" s="48" t="s">
        <v>406</v>
      </c>
      <c r="E11" s="48" t="s">
        <v>406</v>
      </c>
      <c r="F11" s="48">
        <v>1.11E-7</v>
      </c>
      <c r="G11" s="48" t="s">
        <v>4406</v>
      </c>
      <c r="H11" s="48" t="s">
        <v>406</v>
      </c>
    </row>
    <row r="12" spans="1:8" x14ac:dyDescent="0.2">
      <c r="A12" s="48" t="s">
        <v>2244</v>
      </c>
      <c r="B12" s="48" t="s">
        <v>406</v>
      </c>
      <c r="C12" s="48" t="s">
        <v>1711</v>
      </c>
      <c r="D12" s="48" t="s">
        <v>406</v>
      </c>
      <c r="E12" s="48">
        <v>-1.6839999999999999</v>
      </c>
      <c r="F12" s="48">
        <v>2.28E-7</v>
      </c>
      <c r="G12" s="48" t="s">
        <v>4407</v>
      </c>
      <c r="H12" s="48" t="s">
        <v>406</v>
      </c>
    </row>
    <row r="13" spans="1:8" x14ac:dyDescent="0.2">
      <c r="A13" s="48" t="s">
        <v>1467</v>
      </c>
      <c r="B13" s="48" t="s">
        <v>406</v>
      </c>
      <c r="C13" s="48" t="s">
        <v>1468</v>
      </c>
      <c r="D13" s="48" t="s">
        <v>1469</v>
      </c>
      <c r="E13" s="48">
        <v>-2.2189999999999999</v>
      </c>
      <c r="F13" s="48">
        <v>2.6699999999999998E-6</v>
      </c>
      <c r="G13" s="48" t="s">
        <v>4408</v>
      </c>
      <c r="H13" s="48" t="s">
        <v>406</v>
      </c>
    </row>
    <row r="14" spans="1:8" x14ac:dyDescent="0.2">
      <c r="A14" s="48" t="s">
        <v>4409</v>
      </c>
      <c r="B14" s="48" t="s">
        <v>406</v>
      </c>
      <c r="C14" s="48" t="s">
        <v>1515</v>
      </c>
      <c r="D14" s="48" t="s">
        <v>406</v>
      </c>
      <c r="E14" s="48" t="s">
        <v>406</v>
      </c>
      <c r="F14" s="48">
        <v>1.06E-5</v>
      </c>
      <c r="G14" s="48" t="s">
        <v>4410</v>
      </c>
      <c r="H14" s="48" t="s">
        <v>406</v>
      </c>
    </row>
    <row r="15" spans="1:8" x14ac:dyDescent="0.2">
      <c r="A15" s="48" t="s">
        <v>4411</v>
      </c>
      <c r="B15" s="48" t="s">
        <v>406</v>
      </c>
      <c r="C15" s="48" t="s">
        <v>2112</v>
      </c>
      <c r="D15" s="48" t="s">
        <v>406</v>
      </c>
      <c r="E15" s="48">
        <v>-0.70699999999999996</v>
      </c>
      <c r="F15" s="48">
        <v>1.3200000000000001E-5</v>
      </c>
      <c r="G15" s="48" t="s">
        <v>4412</v>
      </c>
      <c r="H15" s="48" t="s">
        <v>406</v>
      </c>
    </row>
    <row r="16" spans="1:8" x14ac:dyDescent="0.2">
      <c r="A16" s="48" t="s">
        <v>1901</v>
      </c>
      <c r="B16" s="48" t="s">
        <v>406</v>
      </c>
      <c r="C16" s="48" t="s">
        <v>1519</v>
      </c>
      <c r="D16" s="48" t="s">
        <v>406</v>
      </c>
      <c r="E16" s="48" t="s">
        <v>406</v>
      </c>
      <c r="F16" s="48">
        <v>3.0899999999999999E-5</v>
      </c>
      <c r="G16" s="48" t="s">
        <v>4413</v>
      </c>
      <c r="H16" s="48" t="s">
        <v>406</v>
      </c>
    </row>
    <row r="17" spans="1:8" x14ac:dyDescent="0.2">
      <c r="A17" s="48" t="s">
        <v>4414</v>
      </c>
      <c r="B17" s="48" t="s">
        <v>406</v>
      </c>
      <c r="C17" s="48" t="s">
        <v>1461</v>
      </c>
      <c r="D17" s="48" t="s">
        <v>406</v>
      </c>
      <c r="E17" s="48">
        <v>-1</v>
      </c>
      <c r="F17" s="48">
        <v>4.5200000000000001E-5</v>
      </c>
      <c r="G17" s="48" t="s">
        <v>4415</v>
      </c>
      <c r="H17" s="48" t="s">
        <v>1601</v>
      </c>
    </row>
    <row r="18" spans="1:8" x14ac:dyDescent="0.2">
      <c r="A18" s="48" t="s">
        <v>4416</v>
      </c>
      <c r="B18" s="48" t="s">
        <v>406</v>
      </c>
      <c r="C18" s="48" t="s">
        <v>1515</v>
      </c>
      <c r="D18" s="48" t="s">
        <v>406</v>
      </c>
      <c r="E18" s="48">
        <v>-1.2529999999999999</v>
      </c>
      <c r="F18" s="48">
        <v>4.5500000000000001E-5</v>
      </c>
      <c r="G18" s="48" t="s">
        <v>4417</v>
      </c>
      <c r="H18" s="48" t="s">
        <v>4418</v>
      </c>
    </row>
    <row r="19" spans="1:8" x14ac:dyDescent="0.2">
      <c r="A19" s="48" t="s">
        <v>4419</v>
      </c>
      <c r="B19" s="48" t="s">
        <v>406</v>
      </c>
      <c r="C19" s="48" t="s">
        <v>1461</v>
      </c>
      <c r="D19" s="48" t="s">
        <v>1462</v>
      </c>
      <c r="E19" s="48">
        <v>2</v>
      </c>
      <c r="F19" s="48">
        <v>5.9799999999999997E-5</v>
      </c>
      <c r="G19" s="48" t="s">
        <v>4420</v>
      </c>
      <c r="H19" s="48" t="s">
        <v>406</v>
      </c>
    </row>
    <row r="20" spans="1:8" x14ac:dyDescent="0.2">
      <c r="A20" s="48" t="s">
        <v>4421</v>
      </c>
      <c r="B20" s="48" t="s">
        <v>406</v>
      </c>
      <c r="C20" s="48" t="s">
        <v>1472</v>
      </c>
      <c r="D20" s="48" t="s">
        <v>406</v>
      </c>
      <c r="E20" s="48" t="s">
        <v>406</v>
      </c>
      <c r="F20" s="48">
        <v>9.7899999999999994E-5</v>
      </c>
      <c r="G20" s="48" t="s">
        <v>4422</v>
      </c>
      <c r="H20" s="48" t="s">
        <v>406</v>
      </c>
    </row>
    <row r="21" spans="1:8" x14ac:dyDescent="0.2">
      <c r="A21" s="48" t="s">
        <v>1471</v>
      </c>
      <c r="B21" s="48" t="s">
        <v>406</v>
      </c>
      <c r="C21" s="48" t="s">
        <v>1472</v>
      </c>
      <c r="D21" s="48" t="s">
        <v>1469</v>
      </c>
      <c r="E21" s="48">
        <v>-2</v>
      </c>
      <c r="F21" s="48">
        <v>1.1900000000000001E-4</v>
      </c>
      <c r="G21" s="48" t="s">
        <v>4423</v>
      </c>
      <c r="H21" s="48" t="s">
        <v>4424</v>
      </c>
    </row>
    <row r="22" spans="1:8" x14ac:dyDescent="0.2">
      <c r="A22" s="48" t="s">
        <v>1478</v>
      </c>
      <c r="B22" s="48" t="s">
        <v>406</v>
      </c>
      <c r="C22" s="48" t="s">
        <v>1472</v>
      </c>
      <c r="D22" s="48" t="s">
        <v>1462</v>
      </c>
      <c r="E22" s="48">
        <v>2</v>
      </c>
      <c r="F22" s="48">
        <v>1.84E-4</v>
      </c>
      <c r="G22" s="48" t="s">
        <v>4425</v>
      </c>
      <c r="H22" s="48" t="s">
        <v>406</v>
      </c>
    </row>
    <row r="23" spans="1:8" x14ac:dyDescent="0.2">
      <c r="A23" s="48" t="s">
        <v>1645</v>
      </c>
      <c r="B23" s="48" t="s">
        <v>406</v>
      </c>
      <c r="C23" s="48" t="s">
        <v>1461</v>
      </c>
      <c r="D23" s="48" t="s">
        <v>406</v>
      </c>
      <c r="E23" s="48">
        <v>1.6890000000000001</v>
      </c>
      <c r="F23" s="48">
        <v>2.2699999999999999E-4</v>
      </c>
      <c r="G23" s="48" t="s">
        <v>4426</v>
      </c>
      <c r="H23" s="48" t="s">
        <v>406</v>
      </c>
    </row>
    <row r="24" spans="1:8" x14ac:dyDescent="0.2">
      <c r="A24" s="48" t="s">
        <v>4427</v>
      </c>
      <c r="B24" s="48" t="s">
        <v>406</v>
      </c>
      <c r="C24" s="48" t="s">
        <v>1515</v>
      </c>
      <c r="D24" s="48" t="s">
        <v>406</v>
      </c>
      <c r="E24" s="48">
        <v>1</v>
      </c>
      <c r="F24" s="48">
        <v>3.0699999999999998E-4</v>
      </c>
      <c r="G24" s="48" t="s">
        <v>4428</v>
      </c>
      <c r="H24" s="48" t="s">
        <v>406</v>
      </c>
    </row>
    <row r="25" spans="1:8" x14ac:dyDescent="0.2">
      <c r="A25" s="48" t="s">
        <v>4429</v>
      </c>
      <c r="B25" s="48" t="s">
        <v>406</v>
      </c>
      <c r="C25" s="48" t="s">
        <v>1534</v>
      </c>
      <c r="D25" s="48" t="s">
        <v>406</v>
      </c>
      <c r="E25" s="48">
        <v>-0.378</v>
      </c>
      <c r="F25" s="48">
        <v>3.3799999999999998E-4</v>
      </c>
      <c r="G25" s="48" t="s">
        <v>4430</v>
      </c>
      <c r="H25" s="48" t="s">
        <v>406</v>
      </c>
    </row>
    <row r="26" spans="1:8" x14ac:dyDescent="0.2">
      <c r="A26" s="48" t="s">
        <v>1699</v>
      </c>
      <c r="B26" s="48" t="s">
        <v>406</v>
      </c>
      <c r="C26" s="48" t="s">
        <v>1468</v>
      </c>
      <c r="D26" s="48" t="s">
        <v>406</v>
      </c>
      <c r="E26" s="48">
        <v>-1</v>
      </c>
      <c r="F26" s="48">
        <v>3.4600000000000001E-4</v>
      </c>
      <c r="G26" s="48" t="s">
        <v>4431</v>
      </c>
      <c r="H26" s="48" t="s">
        <v>406</v>
      </c>
    </row>
    <row r="27" spans="1:8" x14ac:dyDescent="0.2">
      <c r="A27" s="48" t="s">
        <v>4432</v>
      </c>
      <c r="B27" s="48" t="s">
        <v>406</v>
      </c>
      <c r="C27" s="48" t="s">
        <v>1461</v>
      </c>
      <c r="D27" s="48" t="s">
        <v>406</v>
      </c>
      <c r="E27" s="48">
        <v>-1.343</v>
      </c>
      <c r="F27" s="48">
        <v>4.37E-4</v>
      </c>
      <c r="G27" s="48" t="s">
        <v>4433</v>
      </c>
      <c r="H27" s="48" t="s">
        <v>406</v>
      </c>
    </row>
    <row r="28" spans="1:8" x14ac:dyDescent="0.2">
      <c r="A28" s="78" t="s">
        <v>4434</v>
      </c>
      <c r="B28" s="48" t="s">
        <v>406</v>
      </c>
      <c r="C28" s="48" t="s">
        <v>1472</v>
      </c>
      <c r="D28" s="48" t="s">
        <v>406</v>
      </c>
      <c r="E28" s="48">
        <v>-1.8819999999999999</v>
      </c>
      <c r="F28" s="48">
        <v>5.13E-4</v>
      </c>
      <c r="G28" s="48" t="s">
        <v>4435</v>
      </c>
      <c r="H28" s="48" t="s">
        <v>406</v>
      </c>
    </row>
    <row r="29" spans="1:8" x14ac:dyDescent="0.2">
      <c r="A29" s="48" t="s">
        <v>4436</v>
      </c>
      <c r="B29" s="48" t="s">
        <v>406</v>
      </c>
      <c r="C29" s="48" t="s">
        <v>1472</v>
      </c>
      <c r="D29" s="48" t="s">
        <v>406</v>
      </c>
      <c r="E29" s="48">
        <v>-0.378</v>
      </c>
      <c r="F29" s="48">
        <v>5.3799999999999996E-4</v>
      </c>
      <c r="G29" s="48" t="s">
        <v>4437</v>
      </c>
      <c r="H29" s="48" t="s">
        <v>406</v>
      </c>
    </row>
    <row r="30" spans="1:8" x14ac:dyDescent="0.2">
      <c r="A30" s="48" t="s">
        <v>4438</v>
      </c>
      <c r="B30" s="48" t="s">
        <v>406</v>
      </c>
      <c r="C30" s="48" t="s">
        <v>1461</v>
      </c>
      <c r="D30" s="48" t="s">
        <v>406</v>
      </c>
      <c r="E30" s="48">
        <v>0.90500000000000003</v>
      </c>
      <c r="F30" s="48">
        <v>5.4600000000000004E-4</v>
      </c>
      <c r="G30" s="48" t="s">
        <v>4439</v>
      </c>
      <c r="H30" s="48" t="s">
        <v>406</v>
      </c>
    </row>
    <row r="31" spans="1:8" x14ac:dyDescent="0.2">
      <c r="A31" s="48" t="s">
        <v>1523</v>
      </c>
      <c r="B31" s="48" t="s">
        <v>406</v>
      </c>
      <c r="C31" s="48" t="s">
        <v>1461</v>
      </c>
      <c r="D31" s="48" t="s">
        <v>406</v>
      </c>
      <c r="E31" s="48">
        <v>-0.76900000000000002</v>
      </c>
      <c r="F31" s="48">
        <v>1.14E-3</v>
      </c>
      <c r="G31" s="48" t="s">
        <v>4440</v>
      </c>
      <c r="H31" s="48" t="s">
        <v>4441</v>
      </c>
    </row>
    <row r="32" spans="1:8" x14ac:dyDescent="0.2">
      <c r="A32" s="48" t="s">
        <v>1683</v>
      </c>
      <c r="B32" s="48" t="s">
        <v>406</v>
      </c>
      <c r="C32" s="48" t="s">
        <v>1472</v>
      </c>
      <c r="D32" s="48" t="s">
        <v>406</v>
      </c>
      <c r="E32" s="48">
        <v>-1.1259999999999999</v>
      </c>
      <c r="F32" s="48">
        <v>1.31E-3</v>
      </c>
      <c r="G32" s="48" t="s">
        <v>4442</v>
      </c>
      <c r="H32" s="48" t="s">
        <v>406</v>
      </c>
    </row>
    <row r="33" spans="1:8" x14ac:dyDescent="0.2">
      <c r="A33" s="48" t="s">
        <v>4443</v>
      </c>
      <c r="B33" s="48" t="s">
        <v>406</v>
      </c>
      <c r="C33" s="48" t="s">
        <v>1515</v>
      </c>
      <c r="D33" s="48" t="s">
        <v>406</v>
      </c>
      <c r="E33" s="48">
        <v>-0.33300000000000002</v>
      </c>
      <c r="F33" s="48">
        <v>1.33E-3</v>
      </c>
      <c r="G33" s="48" t="s">
        <v>4444</v>
      </c>
      <c r="H33" s="48" t="s">
        <v>406</v>
      </c>
    </row>
    <row r="34" spans="1:8" x14ac:dyDescent="0.2">
      <c r="A34" s="48" t="s">
        <v>2619</v>
      </c>
      <c r="B34" s="48" t="s">
        <v>406</v>
      </c>
      <c r="C34" s="48" t="s">
        <v>1844</v>
      </c>
      <c r="D34" s="48" t="s">
        <v>406</v>
      </c>
      <c r="E34" s="48" t="s">
        <v>406</v>
      </c>
      <c r="F34" s="48">
        <v>1.4300000000000001E-3</v>
      </c>
      <c r="G34" s="48" t="s">
        <v>3891</v>
      </c>
      <c r="H34" s="48" t="s">
        <v>406</v>
      </c>
    </row>
    <row r="35" spans="1:8" x14ac:dyDescent="0.2">
      <c r="A35" s="48" t="s">
        <v>2633</v>
      </c>
      <c r="B35" s="48">
        <v>-0.16200000000000001</v>
      </c>
      <c r="C35" s="48" t="s">
        <v>1468</v>
      </c>
      <c r="D35" s="48" t="s">
        <v>406</v>
      </c>
      <c r="E35" s="48" t="s">
        <v>406</v>
      </c>
      <c r="F35" s="48">
        <v>1.4300000000000001E-3</v>
      </c>
      <c r="G35" s="48" t="s">
        <v>3891</v>
      </c>
      <c r="H35" s="48" t="s">
        <v>406</v>
      </c>
    </row>
    <row r="36" spans="1:8" x14ac:dyDescent="0.2">
      <c r="A36" s="48" t="s">
        <v>4445</v>
      </c>
      <c r="B36" s="48" t="s">
        <v>406</v>
      </c>
      <c r="C36" s="48" t="s">
        <v>1472</v>
      </c>
      <c r="D36" s="48" t="s">
        <v>406</v>
      </c>
      <c r="E36" s="48">
        <v>0.128</v>
      </c>
      <c r="F36" s="48">
        <v>1.4400000000000001E-3</v>
      </c>
      <c r="G36" s="48" t="s">
        <v>4446</v>
      </c>
      <c r="H36" s="48" t="s">
        <v>406</v>
      </c>
    </row>
    <row r="37" spans="1:8" x14ac:dyDescent="0.2">
      <c r="A37" s="48" t="s">
        <v>4447</v>
      </c>
      <c r="B37" s="48" t="s">
        <v>406</v>
      </c>
      <c r="C37" s="48" t="s">
        <v>1468</v>
      </c>
      <c r="D37" s="48" t="s">
        <v>406</v>
      </c>
      <c r="E37" s="48" t="s">
        <v>406</v>
      </c>
      <c r="F37" s="48">
        <v>1.4400000000000001E-3</v>
      </c>
      <c r="G37" s="48" t="s">
        <v>4448</v>
      </c>
      <c r="H37" s="48" t="s">
        <v>406</v>
      </c>
    </row>
    <row r="38" spans="1:8" x14ac:dyDescent="0.2">
      <c r="A38" s="48" t="s">
        <v>4449</v>
      </c>
      <c r="B38" s="48" t="s">
        <v>406</v>
      </c>
      <c r="C38" s="48" t="s">
        <v>1468</v>
      </c>
      <c r="D38" s="48" t="s">
        <v>406</v>
      </c>
      <c r="E38" s="48">
        <v>0.86599999999999999</v>
      </c>
      <c r="F38" s="48">
        <v>1.4499999999999999E-3</v>
      </c>
      <c r="G38" s="48" t="s">
        <v>4450</v>
      </c>
      <c r="H38" s="48" t="s">
        <v>4451</v>
      </c>
    </row>
    <row r="39" spans="1:8" x14ac:dyDescent="0.2">
      <c r="A39" s="48" t="s">
        <v>4452</v>
      </c>
      <c r="B39" s="48" t="s">
        <v>406</v>
      </c>
      <c r="C39" s="48" t="s">
        <v>1485</v>
      </c>
      <c r="D39" s="48" t="s">
        <v>406</v>
      </c>
      <c r="E39" s="48">
        <v>-0.152</v>
      </c>
      <c r="F39" s="48">
        <v>1.7600000000000001E-3</v>
      </c>
      <c r="G39" s="48" t="s">
        <v>4453</v>
      </c>
      <c r="H39" s="48" t="s">
        <v>406</v>
      </c>
    </row>
    <row r="40" spans="1:8" x14ac:dyDescent="0.2">
      <c r="A40" s="48" t="s">
        <v>4454</v>
      </c>
      <c r="B40" s="48" t="s">
        <v>406</v>
      </c>
      <c r="C40" s="48" t="s">
        <v>1527</v>
      </c>
      <c r="D40" s="48" t="s">
        <v>406</v>
      </c>
      <c r="E40" s="48">
        <v>-1.242</v>
      </c>
      <c r="F40" s="48">
        <v>1.8600000000000001E-3</v>
      </c>
      <c r="G40" s="48" t="s">
        <v>4455</v>
      </c>
      <c r="H40" s="48" t="s">
        <v>406</v>
      </c>
    </row>
    <row r="41" spans="1:8" x14ac:dyDescent="0.2">
      <c r="A41" s="48" t="s">
        <v>4456</v>
      </c>
      <c r="B41" s="48" t="s">
        <v>406</v>
      </c>
      <c r="C41" s="48" t="s">
        <v>1461</v>
      </c>
      <c r="D41" s="48" t="s">
        <v>406</v>
      </c>
      <c r="E41" s="48">
        <v>0.81599999999999995</v>
      </c>
      <c r="F41" s="48">
        <v>1.91E-3</v>
      </c>
      <c r="G41" s="48" t="s">
        <v>4457</v>
      </c>
      <c r="H41" s="48" t="s">
        <v>406</v>
      </c>
    </row>
    <row r="42" spans="1:8" x14ac:dyDescent="0.2">
      <c r="A42" s="48" t="s">
        <v>1758</v>
      </c>
      <c r="B42" s="48" t="s">
        <v>406</v>
      </c>
      <c r="C42" s="48" t="s">
        <v>1461</v>
      </c>
      <c r="D42" s="48" t="s">
        <v>406</v>
      </c>
      <c r="E42" s="48">
        <v>-1.464</v>
      </c>
      <c r="F42" s="48">
        <v>2.0500000000000002E-3</v>
      </c>
      <c r="G42" s="48" t="s">
        <v>4458</v>
      </c>
      <c r="H42" s="48" t="s">
        <v>4459</v>
      </c>
    </row>
    <row r="43" spans="1:8" x14ac:dyDescent="0.2">
      <c r="A43" s="48" t="s">
        <v>4460</v>
      </c>
      <c r="B43" s="48" t="s">
        <v>406</v>
      </c>
      <c r="C43" s="48" t="s">
        <v>1461</v>
      </c>
      <c r="D43" s="48" t="s">
        <v>406</v>
      </c>
      <c r="E43" s="48" t="s">
        <v>406</v>
      </c>
      <c r="F43" s="48">
        <v>2.0999999999999999E-3</v>
      </c>
      <c r="G43" s="48" t="s">
        <v>4461</v>
      </c>
      <c r="H43" s="48" t="s">
        <v>406</v>
      </c>
    </row>
    <row r="44" spans="1:8" x14ac:dyDescent="0.2">
      <c r="A44" s="48" t="s">
        <v>4462</v>
      </c>
      <c r="B44" s="48" t="s">
        <v>406</v>
      </c>
      <c r="C44" s="48" t="s">
        <v>1461</v>
      </c>
      <c r="D44" s="48" t="s">
        <v>406</v>
      </c>
      <c r="E44" s="48" t="s">
        <v>406</v>
      </c>
      <c r="F44" s="48">
        <v>2.31E-3</v>
      </c>
      <c r="G44" s="48" t="s">
        <v>4463</v>
      </c>
      <c r="H44" s="48" t="s">
        <v>406</v>
      </c>
    </row>
    <row r="45" spans="1:8" x14ac:dyDescent="0.2">
      <c r="A45" s="48" t="s">
        <v>4464</v>
      </c>
      <c r="B45" s="48" t="s">
        <v>406</v>
      </c>
      <c r="C45" s="48" t="s">
        <v>1465</v>
      </c>
      <c r="D45" s="48" t="s">
        <v>406</v>
      </c>
      <c r="E45" s="48" t="s">
        <v>406</v>
      </c>
      <c r="F45" s="48">
        <v>2.31E-3</v>
      </c>
      <c r="G45" s="48" t="s">
        <v>4465</v>
      </c>
      <c r="H45" s="48" t="s">
        <v>406</v>
      </c>
    </row>
    <row r="46" spans="1:8" x14ac:dyDescent="0.2">
      <c r="A46" s="48" t="s">
        <v>4466</v>
      </c>
      <c r="B46" s="48" t="s">
        <v>406</v>
      </c>
      <c r="C46" s="48" t="s">
        <v>1515</v>
      </c>
      <c r="D46" s="48" t="s">
        <v>406</v>
      </c>
      <c r="E46" s="48" t="s">
        <v>406</v>
      </c>
      <c r="F46" s="48">
        <v>2.47E-3</v>
      </c>
      <c r="G46" s="48" t="s">
        <v>4465</v>
      </c>
      <c r="H46" s="48" t="s">
        <v>406</v>
      </c>
    </row>
    <row r="47" spans="1:8" x14ac:dyDescent="0.2">
      <c r="A47" s="48" t="s">
        <v>4467</v>
      </c>
      <c r="B47" s="48" t="s">
        <v>406</v>
      </c>
      <c r="C47" s="48" t="s">
        <v>1515</v>
      </c>
      <c r="D47" s="48" t="s">
        <v>406</v>
      </c>
      <c r="E47" s="48" t="s">
        <v>406</v>
      </c>
      <c r="F47" s="48">
        <v>2.64E-3</v>
      </c>
      <c r="G47" s="48" t="s">
        <v>4468</v>
      </c>
      <c r="H47" s="48" t="s">
        <v>406</v>
      </c>
    </row>
    <row r="48" spans="1:8" x14ac:dyDescent="0.2">
      <c r="A48" s="48" t="s">
        <v>4469</v>
      </c>
      <c r="B48" s="48" t="s">
        <v>406</v>
      </c>
      <c r="C48" s="48" t="s">
        <v>1468</v>
      </c>
      <c r="D48" s="48" t="s">
        <v>406</v>
      </c>
      <c r="E48" s="48" t="s">
        <v>406</v>
      </c>
      <c r="F48" s="48">
        <v>2.64E-3</v>
      </c>
      <c r="G48" s="48" t="s">
        <v>4470</v>
      </c>
      <c r="H48" s="48" t="s">
        <v>406</v>
      </c>
    </row>
    <row r="49" spans="1:8" x14ac:dyDescent="0.2">
      <c r="A49" s="48" t="s">
        <v>4471</v>
      </c>
      <c r="B49" s="48" t="s">
        <v>406</v>
      </c>
      <c r="C49" s="48" t="s">
        <v>1468</v>
      </c>
      <c r="D49" s="48" t="s">
        <v>406</v>
      </c>
      <c r="E49" s="48" t="s">
        <v>406</v>
      </c>
      <c r="F49" s="48">
        <v>3.3700000000000002E-3</v>
      </c>
      <c r="G49" s="48" t="s">
        <v>4472</v>
      </c>
      <c r="H49" s="48" t="s">
        <v>406</v>
      </c>
    </row>
    <row r="50" spans="1:8" x14ac:dyDescent="0.2">
      <c r="A50" s="48" t="s">
        <v>4473</v>
      </c>
      <c r="B50" s="48" t="s">
        <v>406</v>
      </c>
      <c r="C50" s="48" t="s">
        <v>1500</v>
      </c>
      <c r="D50" s="48" t="s">
        <v>406</v>
      </c>
      <c r="E50" s="48">
        <v>0.314</v>
      </c>
      <c r="F50" s="48">
        <v>3.7200000000000002E-3</v>
      </c>
      <c r="G50" s="48" t="s">
        <v>4474</v>
      </c>
      <c r="H50" s="48" t="s">
        <v>406</v>
      </c>
    </row>
    <row r="51" spans="1:8" x14ac:dyDescent="0.2">
      <c r="A51" s="48" t="s">
        <v>1679</v>
      </c>
      <c r="B51" s="48" t="s">
        <v>406</v>
      </c>
      <c r="C51" s="48" t="s">
        <v>1472</v>
      </c>
      <c r="D51" s="48" t="s">
        <v>406</v>
      </c>
      <c r="E51" s="48" t="s">
        <v>406</v>
      </c>
      <c r="F51" s="48">
        <v>3.8600000000000001E-3</v>
      </c>
      <c r="G51" s="48" t="s">
        <v>4475</v>
      </c>
      <c r="H51" s="48" t="s">
        <v>406</v>
      </c>
    </row>
    <row r="52" spans="1:8" x14ac:dyDescent="0.2">
      <c r="A52" s="48" t="s">
        <v>4476</v>
      </c>
      <c r="B52" s="48" t="s">
        <v>406</v>
      </c>
      <c r="C52" s="48" t="s">
        <v>1468</v>
      </c>
      <c r="D52" s="48" t="s">
        <v>406</v>
      </c>
      <c r="E52" s="48" t="s">
        <v>406</v>
      </c>
      <c r="F52" s="48">
        <v>4.1799999999999997E-3</v>
      </c>
      <c r="G52" s="48" t="s">
        <v>4468</v>
      </c>
      <c r="H52" s="48" t="s">
        <v>406</v>
      </c>
    </row>
    <row r="53" spans="1:8" x14ac:dyDescent="0.2">
      <c r="A53" s="48" t="s">
        <v>1703</v>
      </c>
      <c r="B53" s="48" t="s">
        <v>406</v>
      </c>
      <c r="C53" s="48" t="s">
        <v>1461</v>
      </c>
      <c r="D53" s="48" t="s">
        <v>406</v>
      </c>
      <c r="E53" s="48">
        <v>-1.927</v>
      </c>
      <c r="F53" s="48">
        <v>4.3499999999999997E-3</v>
      </c>
      <c r="G53" s="48" t="s">
        <v>4477</v>
      </c>
      <c r="H53" s="48" t="s">
        <v>4478</v>
      </c>
    </row>
    <row r="54" spans="1:8" x14ac:dyDescent="0.2">
      <c r="A54" s="48" t="s">
        <v>4479</v>
      </c>
      <c r="B54" s="48" t="s">
        <v>406</v>
      </c>
      <c r="C54" s="48" t="s">
        <v>1461</v>
      </c>
      <c r="D54" s="48" t="s">
        <v>406</v>
      </c>
      <c r="E54" s="48">
        <v>-1</v>
      </c>
      <c r="F54" s="48">
        <v>4.9699999999999996E-3</v>
      </c>
      <c r="G54" s="48" t="s">
        <v>4480</v>
      </c>
      <c r="H54" s="48" t="s">
        <v>406</v>
      </c>
    </row>
    <row r="55" spans="1:8" x14ac:dyDescent="0.2">
      <c r="A55" s="48" t="s">
        <v>4481</v>
      </c>
      <c r="B55" s="48" t="s">
        <v>406</v>
      </c>
      <c r="C55" s="48" t="s">
        <v>1472</v>
      </c>
      <c r="D55" s="48" t="s">
        <v>406</v>
      </c>
      <c r="E55" s="48" t="s">
        <v>406</v>
      </c>
      <c r="F55" s="48">
        <v>5.1799999999999997E-3</v>
      </c>
      <c r="G55" s="48" t="s">
        <v>4482</v>
      </c>
      <c r="H55" s="48" t="s">
        <v>406</v>
      </c>
    </row>
    <row r="56" spans="1:8" x14ac:dyDescent="0.2">
      <c r="A56" s="48" t="s">
        <v>4483</v>
      </c>
      <c r="B56" s="48" t="s">
        <v>406</v>
      </c>
      <c r="C56" s="48" t="s">
        <v>1472</v>
      </c>
      <c r="D56" s="48" t="s">
        <v>406</v>
      </c>
      <c r="E56" s="48" t="s">
        <v>406</v>
      </c>
      <c r="F56" s="48">
        <v>5.2100000000000002E-3</v>
      </c>
      <c r="G56" s="48" t="s">
        <v>4484</v>
      </c>
      <c r="H56" s="48" t="s">
        <v>4485</v>
      </c>
    </row>
    <row r="57" spans="1:8" x14ac:dyDescent="0.2">
      <c r="A57" s="48" t="s">
        <v>1499</v>
      </c>
      <c r="B57" s="48" t="s">
        <v>406</v>
      </c>
      <c r="C57" s="48" t="s">
        <v>1500</v>
      </c>
      <c r="D57" s="48" t="s">
        <v>406</v>
      </c>
      <c r="E57" s="48">
        <v>1.5860000000000001</v>
      </c>
      <c r="F57" s="48">
        <v>5.6600000000000001E-3</v>
      </c>
      <c r="G57" s="48" t="s">
        <v>4486</v>
      </c>
      <c r="H57" s="48" t="s">
        <v>4485</v>
      </c>
    </row>
    <row r="58" spans="1:8" x14ac:dyDescent="0.2">
      <c r="A58" s="48" t="s">
        <v>2070</v>
      </c>
      <c r="B58" s="48" t="s">
        <v>406</v>
      </c>
      <c r="C58" s="48" t="s">
        <v>1461</v>
      </c>
      <c r="D58" s="48" t="s">
        <v>406</v>
      </c>
      <c r="E58" s="48">
        <v>-1.927</v>
      </c>
      <c r="F58" s="48">
        <v>6.0099999999999997E-3</v>
      </c>
      <c r="G58" s="48" t="s">
        <v>4487</v>
      </c>
      <c r="H58" s="48" t="s">
        <v>4488</v>
      </c>
    </row>
    <row r="59" spans="1:8" x14ac:dyDescent="0.2">
      <c r="A59" s="48" t="s">
        <v>2263</v>
      </c>
      <c r="B59" s="48" t="s">
        <v>406</v>
      </c>
      <c r="C59" s="48" t="s">
        <v>1527</v>
      </c>
      <c r="D59" s="48" t="s">
        <v>406</v>
      </c>
      <c r="E59" s="48">
        <v>1.284</v>
      </c>
      <c r="F59" s="48">
        <v>6.4200000000000004E-3</v>
      </c>
      <c r="G59" s="48" t="s">
        <v>4489</v>
      </c>
      <c r="H59" s="48" t="s">
        <v>4490</v>
      </c>
    </row>
    <row r="60" spans="1:8" x14ac:dyDescent="0.2">
      <c r="A60" s="48" t="s">
        <v>1804</v>
      </c>
      <c r="B60" s="48" t="s">
        <v>406</v>
      </c>
      <c r="C60" s="48" t="s">
        <v>1500</v>
      </c>
      <c r="D60" s="48" t="s">
        <v>406</v>
      </c>
      <c r="E60" s="48" t="s">
        <v>406</v>
      </c>
      <c r="F60" s="48">
        <v>6.5599999999999999E-3</v>
      </c>
      <c r="G60" s="48" t="s">
        <v>4491</v>
      </c>
      <c r="H60" s="48" t="s">
        <v>406</v>
      </c>
    </row>
    <row r="61" spans="1:8" x14ac:dyDescent="0.2">
      <c r="A61" s="48" t="s">
        <v>1250</v>
      </c>
      <c r="B61" s="48" t="s">
        <v>406</v>
      </c>
      <c r="C61" s="48" t="s">
        <v>1515</v>
      </c>
      <c r="D61" s="48" t="s">
        <v>406</v>
      </c>
      <c r="E61" s="48">
        <v>-0.29899999999999999</v>
      </c>
      <c r="F61" s="48">
        <v>6.6699999999999997E-3</v>
      </c>
      <c r="G61" s="48" t="s">
        <v>4492</v>
      </c>
      <c r="H61" s="48" t="s">
        <v>4493</v>
      </c>
    </row>
    <row r="62" spans="1:8" x14ac:dyDescent="0.2">
      <c r="A62" s="48" t="s">
        <v>2402</v>
      </c>
      <c r="B62" s="48" t="s">
        <v>406</v>
      </c>
      <c r="C62" s="48" t="s">
        <v>1465</v>
      </c>
      <c r="D62" s="48" t="s">
        <v>406</v>
      </c>
      <c r="E62" s="48" t="s">
        <v>406</v>
      </c>
      <c r="F62" s="48">
        <v>6.7600000000000004E-3</v>
      </c>
      <c r="G62" s="48" t="s">
        <v>4494</v>
      </c>
      <c r="H62" s="48" t="s">
        <v>406</v>
      </c>
    </row>
    <row r="63" spans="1:8" x14ac:dyDescent="0.2">
      <c r="A63" s="48" t="s">
        <v>1487</v>
      </c>
      <c r="B63" s="48" t="s">
        <v>406</v>
      </c>
      <c r="C63" s="48" t="s">
        <v>1488</v>
      </c>
      <c r="D63" s="48" t="s">
        <v>406</v>
      </c>
      <c r="E63" s="48">
        <v>-0.96599999999999997</v>
      </c>
      <c r="F63" s="48">
        <v>6.8999999999999999E-3</v>
      </c>
      <c r="G63" s="48" t="s">
        <v>4495</v>
      </c>
      <c r="H63" s="48" t="s">
        <v>4496</v>
      </c>
    </row>
    <row r="64" spans="1:8" x14ac:dyDescent="0.2">
      <c r="A64" s="48" t="s">
        <v>4497</v>
      </c>
      <c r="B64" s="48" t="s">
        <v>406</v>
      </c>
      <c r="C64" s="48" t="s">
        <v>1472</v>
      </c>
      <c r="D64" s="48" t="s">
        <v>406</v>
      </c>
      <c r="E64" s="48">
        <v>0.44700000000000001</v>
      </c>
      <c r="F64" s="48">
        <v>6.9499999999999996E-3</v>
      </c>
      <c r="G64" s="48" t="s">
        <v>4498</v>
      </c>
      <c r="H64" s="48" t="s">
        <v>406</v>
      </c>
    </row>
    <row r="65" spans="1:8" x14ac:dyDescent="0.2">
      <c r="A65" s="48" t="s">
        <v>1530</v>
      </c>
      <c r="B65" s="48" t="s">
        <v>406</v>
      </c>
      <c r="C65" s="48" t="s">
        <v>1500</v>
      </c>
      <c r="D65" s="48" t="s">
        <v>406</v>
      </c>
      <c r="E65" s="48">
        <v>0.70699999999999996</v>
      </c>
      <c r="F65" s="48">
        <v>7.0299999999999998E-3</v>
      </c>
      <c r="G65" s="48" t="s">
        <v>4499</v>
      </c>
      <c r="H65" s="48" t="s">
        <v>406</v>
      </c>
    </row>
    <row r="66" spans="1:8" x14ac:dyDescent="0.2">
      <c r="A66" s="48" t="s">
        <v>4500</v>
      </c>
      <c r="B66" s="48" t="s">
        <v>406</v>
      </c>
      <c r="C66" s="48" t="s">
        <v>1468</v>
      </c>
      <c r="D66" s="48" t="s">
        <v>406</v>
      </c>
      <c r="E66" s="48" t="s">
        <v>406</v>
      </c>
      <c r="F66" s="48">
        <v>7.11E-3</v>
      </c>
      <c r="G66" s="48" t="s">
        <v>4501</v>
      </c>
      <c r="H66" s="48" t="s">
        <v>406</v>
      </c>
    </row>
    <row r="67" spans="1:8" x14ac:dyDescent="0.2">
      <c r="A67" s="48" t="s">
        <v>4502</v>
      </c>
      <c r="B67" s="48" t="s">
        <v>406</v>
      </c>
      <c r="C67" s="48" t="s">
        <v>1844</v>
      </c>
      <c r="D67" s="48" t="s">
        <v>406</v>
      </c>
      <c r="E67" s="48" t="s">
        <v>406</v>
      </c>
      <c r="F67" s="48">
        <v>7.11E-3</v>
      </c>
      <c r="G67" s="48" t="s">
        <v>4503</v>
      </c>
      <c r="H67" s="48" t="s">
        <v>406</v>
      </c>
    </row>
    <row r="68" spans="1:8" x14ac:dyDescent="0.2">
      <c r="A68" s="48" t="s">
        <v>1557</v>
      </c>
      <c r="B68" s="48" t="s">
        <v>406</v>
      </c>
      <c r="C68" s="48" t="s">
        <v>1472</v>
      </c>
      <c r="D68" s="48" t="s">
        <v>406</v>
      </c>
      <c r="E68" s="48" t="s">
        <v>406</v>
      </c>
      <c r="F68" s="48">
        <v>7.5799999999999999E-3</v>
      </c>
      <c r="G68" s="48" t="s">
        <v>4504</v>
      </c>
      <c r="H68" s="48" t="s">
        <v>4505</v>
      </c>
    </row>
    <row r="69" spans="1:8" x14ac:dyDescent="0.2">
      <c r="A69" s="48" t="s">
        <v>4506</v>
      </c>
      <c r="B69" s="48" t="s">
        <v>406</v>
      </c>
      <c r="C69" s="48" t="s">
        <v>1468</v>
      </c>
      <c r="D69" s="48" t="s">
        <v>406</v>
      </c>
      <c r="E69" s="48" t="s">
        <v>406</v>
      </c>
      <c r="F69" s="48">
        <v>7.7799999999999996E-3</v>
      </c>
      <c r="G69" s="48" t="s">
        <v>4507</v>
      </c>
      <c r="H69" s="48" t="s">
        <v>406</v>
      </c>
    </row>
    <row r="70" spans="1:8" x14ac:dyDescent="0.2">
      <c r="A70" s="48" t="s">
        <v>4508</v>
      </c>
      <c r="B70" s="48" t="s">
        <v>406</v>
      </c>
      <c r="C70" s="48" t="s">
        <v>1461</v>
      </c>
      <c r="D70" s="48" t="s">
        <v>406</v>
      </c>
      <c r="E70" s="48" t="s">
        <v>406</v>
      </c>
      <c r="F70" s="48">
        <v>7.7799999999999996E-3</v>
      </c>
      <c r="G70" s="48" t="s">
        <v>4509</v>
      </c>
      <c r="H70" s="48" t="s">
        <v>406</v>
      </c>
    </row>
    <row r="71" spans="1:8" x14ac:dyDescent="0.2">
      <c r="A71" s="48" t="s">
        <v>1816</v>
      </c>
      <c r="B71" s="48" t="s">
        <v>406</v>
      </c>
      <c r="C71" s="48" t="s">
        <v>1461</v>
      </c>
      <c r="D71" s="48" t="s">
        <v>406</v>
      </c>
      <c r="E71" s="48">
        <v>-0.6</v>
      </c>
      <c r="F71" s="48">
        <v>8.1300000000000001E-3</v>
      </c>
      <c r="G71" s="48" t="s">
        <v>4510</v>
      </c>
      <c r="H71" s="48" t="s">
        <v>406</v>
      </c>
    </row>
    <row r="72" spans="1:8" x14ac:dyDescent="0.2">
      <c r="A72" s="48" t="s">
        <v>4511</v>
      </c>
      <c r="B72" s="48" t="s">
        <v>406</v>
      </c>
      <c r="C72" s="48" t="s">
        <v>1515</v>
      </c>
      <c r="D72" s="48" t="s">
        <v>406</v>
      </c>
      <c r="E72" s="48" t="s">
        <v>406</v>
      </c>
      <c r="F72" s="48">
        <v>8.2400000000000008E-3</v>
      </c>
      <c r="G72" s="48" t="s">
        <v>4512</v>
      </c>
      <c r="H72" s="48" t="s">
        <v>406</v>
      </c>
    </row>
    <row r="73" spans="1:8" x14ac:dyDescent="0.2">
      <c r="A73" s="48" t="s">
        <v>4513</v>
      </c>
      <c r="B73" s="48" t="s">
        <v>406</v>
      </c>
      <c r="C73" s="48" t="s">
        <v>1461</v>
      </c>
      <c r="D73" s="48" t="s">
        <v>406</v>
      </c>
      <c r="E73" s="48">
        <v>-0.81799999999999995</v>
      </c>
      <c r="F73" s="48">
        <v>8.5000000000000006E-3</v>
      </c>
      <c r="G73" s="48" t="s">
        <v>4514</v>
      </c>
      <c r="H73" s="48" t="s">
        <v>406</v>
      </c>
    </row>
    <row r="74" spans="1:8" x14ac:dyDescent="0.2">
      <c r="A74" s="48" t="s">
        <v>2107</v>
      </c>
      <c r="B74" s="48" t="s">
        <v>406</v>
      </c>
      <c r="C74" s="48" t="s">
        <v>1461</v>
      </c>
      <c r="D74" s="48" t="s">
        <v>406</v>
      </c>
      <c r="E74" s="48">
        <v>0.18099999999999999</v>
      </c>
      <c r="F74" s="48">
        <v>9.41E-3</v>
      </c>
      <c r="G74" s="48" t="s">
        <v>4515</v>
      </c>
      <c r="H74" s="48" t="s">
        <v>406</v>
      </c>
    </row>
    <row r="75" spans="1:8" x14ac:dyDescent="0.2">
      <c r="A75" s="48" t="s">
        <v>4516</v>
      </c>
      <c r="B75" s="48" t="s">
        <v>406</v>
      </c>
      <c r="C75" s="48" t="s">
        <v>1519</v>
      </c>
      <c r="D75" s="48" t="s">
        <v>406</v>
      </c>
      <c r="E75" s="48" t="s">
        <v>406</v>
      </c>
      <c r="F75" s="48">
        <v>9.4500000000000001E-3</v>
      </c>
      <c r="G75" s="48" t="s">
        <v>4517</v>
      </c>
      <c r="H75" s="48" t="s">
        <v>406</v>
      </c>
    </row>
    <row r="76" spans="1:8" x14ac:dyDescent="0.2">
      <c r="A76" s="48" t="s">
        <v>4518</v>
      </c>
      <c r="B76" s="48" t="s">
        <v>406</v>
      </c>
      <c r="C76" s="48" t="s">
        <v>1496</v>
      </c>
      <c r="D76" s="48" t="s">
        <v>406</v>
      </c>
      <c r="E76" s="48" t="s">
        <v>406</v>
      </c>
      <c r="F76" s="48">
        <v>9.92E-3</v>
      </c>
      <c r="G76" s="48" t="s">
        <v>4009</v>
      </c>
      <c r="H76" s="48" t="s">
        <v>406</v>
      </c>
    </row>
    <row r="77" spans="1:8" x14ac:dyDescent="0.2">
      <c r="A77" s="48" t="s">
        <v>4519</v>
      </c>
      <c r="B77" s="48" t="s">
        <v>406</v>
      </c>
      <c r="C77" s="48" t="s">
        <v>1492</v>
      </c>
      <c r="D77" s="48" t="s">
        <v>406</v>
      </c>
      <c r="E77" s="48" t="s">
        <v>406</v>
      </c>
      <c r="F77" s="48">
        <v>9.92E-3</v>
      </c>
      <c r="G77" s="48" t="s">
        <v>4270</v>
      </c>
      <c r="H77" s="48" t="s">
        <v>406</v>
      </c>
    </row>
    <row r="78" spans="1:8" x14ac:dyDescent="0.2">
      <c r="A78" s="48" t="s">
        <v>4520</v>
      </c>
      <c r="B78" s="48" t="s">
        <v>406</v>
      </c>
      <c r="C78" s="48" t="s">
        <v>1492</v>
      </c>
      <c r="D78" s="48" t="s">
        <v>406</v>
      </c>
      <c r="E78" s="48" t="s">
        <v>406</v>
      </c>
      <c r="F78" s="48">
        <v>9.92E-3</v>
      </c>
      <c r="G78" s="48" t="s">
        <v>3945</v>
      </c>
      <c r="H78" s="48" t="s">
        <v>406</v>
      </c>
    </row>
    <row r="79" spans="1:8" x14ac:dyDescent="0.2">
      <c r="A79" s="48" t="s">
        <v>4521</v>
      </c>
      <c r="B79" s="48" t="s">
        <v>406</v>
      </c>
      <c r="C79" s="48" t="s">
        <v>1496</v>
      </c>
      <c r="D79" s="48" t="s">
        <v>406</v>
      </c>
      <c r="E79" s="48" t="s">
        <v>406</v>
      </c>
      <c r="F79" s="48">
        <v>9.92E-3</v>
      </c>
      <c r="G79" s="48" t="s">
        <v>4009</v>
      </c>
      <c r="H79" s="48" t="s">
        <v>406</v>
      </c>
    </row>
    <row r="80" spans="1:8" x14ac:dyDescent="0.2">
      <c r="A80" s="48" t="s">
        <v>4522</v>
      </c>
      <c r="B80" s="48" t="s">
        <v>406</v>
      </c>
      <c r="C80" s="48" t="s">
        <v>1515</v>
      </c>
      <c r="D80" s="48" t="s">
        <v>406</v>
      </c>
      <c r="E80" s="48" t="s">
        <v>406</v>
      </c>
      <c r="F80" s="48">
        <v>9.92E-3</v>
      </c>
      <c r="G80" s="48" t="s">
        <v>4009</v>
      </c>
      <c r="H80" s="48" t="s">
        <v>406</v>
      </c>
    </row>
    <row r="81" spans="1:8" x14ac:dyDescent="0.2">
      <c r="A81" s="48" t="s">
        <v>4523</v>
      </c>
      <c r="B81" s="48" t="s">
        <v>406</v>
      </c>
      <c r="C81" s="48" t="s">
        <v>1515</v>
      </c>
      <c r="D81" s="48" t="s">
        <v>406</v>
      </c>
      <c r="E81" s="48" t="s">
        <v>406</v>
      </c>
      <c r="F81" s="48">
        <v>9.92E-3</v>
      </c>
      <c r="G81" s="48" t="s">
        <v>4090</v>
      </c>
      <c r="H81" s="48" t="s">
        <v>406</v>
      </c>
    </row>
    <row r="82" spans="1:8" x14ac:dyDescent="0.2">
      <c r="A82" s="48" t="s">
        <v>4524</v>
      </c>
      <c r="B82" s="48" t="s">
        <v>406</v>
      </c>
      <c r="C82" s="48" t="s">
        <v>1496</v>
      </c>
      <c r="D82" s="48" t="s">
        <v>406</v>
      </c>
      <c r="E82" s="48" t="s">
        <v>406</v>
      </c>
      <c r="F82" s="48">
        <v>9.92E-3</v>
      </c>
      <c r="G82" s="48" t="s">
        <v>4009</v>
      </c>
      <c r="H82" s="48" t="s">
        <v>406</v>
      </c>
    </row>
    <row r="83" spans="1:8" x14ac:dyDescent="0.2">
      <c r="A83" s="48" t="s">
        <v>4525</v>
      </c>
      <c r="B83" s="48" t="s">
        <v>406</v>
      </c>
      <c r="C83" s="48" t="s">
        <v>1468</v>
      </c>
      <c r="D83" s="48" t="s">
        <v>406</v>
      </c>
      <c r="E83" s="48" t="s">
        <v>406</v>
      </c>
      <c r="F83" s="48">
        <v>9.92E-3</v>
      </c>
      <c r="G83" s="48" t="s">
        <v>3990</v>
      </c>
      <c r="H83" s="48" t="s">
        <v>406</v>
      </c>
    </row>
    <row r="84" spans="1:8" x14ac:dyDescent="0.2">
      <c r="A84" s="48" t="s">
        <v>4526</v>
      </c>
      <c r="B84" s="48" t="s">
        <v>406</v>
      </c>
      <c r="C84" s="48" t="s">
        <v>1468</v>
      </c>
      <c r="D84" s="48" t="s">
        <v>406</v>
      </c>
      <c r="E84" s="48" t="s">
        <v>406</v>
      </c>
      <c r="F84" s="48">
        <v>9.92E-3</v>
      </c>
      <c r="G84" s="48" t="s">
        <v>4527</v>
      </c>
      <c r="H84" s="48" t="s">
        <v>406</v>
      </c>
    </row>
    <row r="85" spans="1:8" x14ac:dyDescent="0.2">
      <c r="A85" s="48" t="s">
        <v>4528</v>
      </c>
      <c r="B85" s="48" t="s">
        <v>406</v>
      </c>
      <c r="C85" s="48" t="s">
        <v>1488</v>
      </c>
      <c r="D85" s="48" t="s">
        <v>406</v>
      </c>
      <c r="E85" s="48" t="s">
        <v>406</v>
      </c>
      <c r="F85" s="48">
        <v>9.92E-3</v>
      </c>
      <c r="G85" s="48" t="s">
        <v>4009</v>
      </c>
      <c r="H85" s="48" t="s">
        <v>406</v>
      </c>
    </row>
    <row r="86" spans="1:8" x14ac:dyDescent="0.2">
      <c r="A86" s="48" t="s">
        <v>4356</v>
      </c>
      <c r="B86" s="48">
        <v>0.154</v>
      </c>
      <c r="C86" s="48" t="s">
        <v>1465</v>
      </c>
      <c r="D86" s="48" t="s">
        <v>406</v>
      </c>
      <c r="E86" s="48" t="s">
        <v>406</v>
      </c>
      <c r="F86" s="48">
        <v>9.92E-3</v>
      </c>
      <c r="G86" s="48" t="s">
        <v>4529</v>
      </c>
      <c r="H86" s="48" t="s">
        <v>406</v>
      </c>
    </row>
    <row r="87" spans="1:8" x14ac:dyDescent="0.2">
      <c r="A87" s="48" t="s">
        <v>4530</v>
      </c>
      <c r="B87" s="48" t="s">
        <v>406</v>
      </c>
      <c r="C87" s="48" t="s">
        <v>1468</v>
      </c>
      <c r="D87" s="48" t="s">
        <v>406</v>
      </c>
      <c r="E87" s="48" t="s">
        <v>406</v>
      </c>
      <c r="F87" s="48">
        <v>9.92E-3</v>
      </c>
      <c r="G87" s="48" t="s">
        <v>4356</v>
      </c>
      <c r="H87" s="48" t="s">
        <v>406</v>
      </c>
    </row>
    <row r="88" spans="1:8" x14ac:dyDescent="0.2">
      <c r="A88" s="48" t="s">
        <v>4531</v>
      </c>
      <c r="B88" s="48" t="s">
        <v>406</v>
      </c>
      <c r="C88" s="48" t="s">
        <v>1707</v>
      </c>
      <c r="D88" s="48" t="s">
        <v>406</v>
      </c>
      <c r="E88" s="48" t="s">
        <v>406</v>
      </c>
      <c r="F88" s="48">
        <v>9.92E-3</v>
      </c>
      <c r="G88" s="48" t="s">
        <v>4009</v>
      </c>
      <c r="H88" s="48" t="s">
        <v>406</v>
      </c>
    </row>
    <row r="89" spans="1:8" x14ac:dyDescent="0.2">
      <c r="A89" s="48" t="s">
        <v>4532</v>
      </c>
      <c r="B89" s="48" t="s">
        <v>406</v>
      </c>
      <c r="C89" s="48" t="s">
        <v>1515</v>
      </c>
      <c r="D89" s="48" t="s">
        <v>406</v>
      </c>
      <c r="E89" s="48" t="s">
        <v>406</v>
      </c>
      <c r="F89" s="48">
        <v>9.92E-3</v>
      </c>
      <c r="G89" s="48" t="s">
        <v>4009</v>
      </c>
      <c r="H89" s="48" t="s">
        <v>406</v>
      </c>
    </row>
    <row r="90" spans="1:8" x14ac:dyDescent="0.2">
      <c r="A90" s="48" t="s">
        <v>4533</v>
      </c>
      <c r="B90" s="48" t="s">
        <v>406</v>
      </c>
      <c r="C90" s="48" t="s">
        <v>1465</v>
      </c>
      <c r="D90" s="48" t="s">
        <v>406</v>
      </c>
      <c r="E90" s="48" t="s">
        <v>406</v>
      </c>
      <c r="F90" s="48">
        <v>9.92E-3</v>
      </c>
      <c r="G90" s="48" t="s">
        <v>4204</v>
      </c>
      <c r="H90" s="48" t="s">
        <v>406</v>
      </c>
    </row>
    <row r="91" spans="1:8" x14ac:dyDescent="0.2">
      <c r="A91" s="48" t="s">
        <v>4534</v>
      </c>
      <c r="B91" s="48" t="s">
        <v>406</v>
      </c>
      <c r="C91" s="48" t="s">
        <v>1515</v>
      </c>
      <c r="D91" s="48" t="s">
        <v>406</v>
      </c>
      <c r="E91" s="48" t="s">
        <v>406</v>
      </c>
      <c r="F91" s="48">
        <v>9.92E-3</v>
      </c>
      <c r="G91" s="48" t="s">
        <v>2328</v>
      </c>
      <c r="H91" s="48" t="s">
        <v>406</v>
      </c>
    </row>
    <row r="92" spans="1:8" x14ac:dyDescent="0.2">
      <c r="A92" s="48" t="s">
        <v>4535</v>
      </c>
      <c r="B92" s="48" t="s">
        <v>406</v>
      </c>
      <c r="C92" s="48" t="s">
        <v>1468</v>
      </c>
      <c r="D92" s="48" t="s">
        <v>406</v>
      </c>
      <c r="E92" s="48" t="s">
        <v>406</v>
      </c>
      <c r="F92" s="48">
        <v>9.92E-3</v>
      </c>
      <c r="G92" s="48" t="s">
        <v>4009</v>
      </c>
      <c r="H92" s="48" t="s">
        <v>406</v>
      </c>
    </row>
    <row r="93" spans="1:8" x14ac:dyDescent="0.2">
      <c r="A93" s="48" t="s">
        <v>4536</v>
      </c>
      <c r="B93" s="48" t="s">
        <v>406</v>
      </c>
      <c r="C93" s="48" t="s">
        <v>1515</v>
      </c>
      <c r="D93" s="48" t="s">
        <v>406</v>
      </c>
      <c r="E93" s="48" t="s">
        <v>406</v>
      </c>
      <c r="F93" s="48">
        <v>9.92E-3</v>
      </c>
      <c r="G93" s="48" t="s">
        <v>4281</v>
      </c>
      <c r="H93" s="48" t="s">
        <v>406</v>
      </c>
    </row>
    <row r="94" spans="1:8" x14ac:dyDescent="0.2">
      <c r="A94" s="48" t="s">
        <v>4537</v>
      </c>
      <c r="B94" s="48" t="s">
        <v>406</v>
      </c>
      <c r="C94" s="48" t="s">
        <v>1515</v>
      </c>
      <c r="D94" s="48" t="s">
        <v>406</v>
      </c>
      <c r="E94" s="48" t="s">
        <v>406</v>
      </c>
      <c r="F94" s="48">
        <v>9.92E-3</v>
      </c>
      <c r="G94" s="48" t="s">
        <v>4009</v>
      </c>
      <c r="H94" s="48" t="s">
        <v>406</v>
      </c>
    </row>
    <row r="95" spans="1:8" x14ac:dyDescent="0.2">
      <c r="A95" s="48" t="s">
        <v>4538</v>
      </c>
      <c r="B95" s="48" t="s">
        <v>406</v>
      </c>
      <c r="C95" s="48" t="s">
        <v>1515</v>
      </c>
      <c r="D95" s="48" t="s">
        <v>406</v>
      </c>
      <c r="E95" s="48" t="s">
        <v>406</v>
      </c>
      <c r="F95" s="48">
        <v>9.92E-3</v>
      </c>
      <c r="G95" s="48" t="s">
        <v>4009</v>
      </c>
      <c r="H95" s="48" t="s">
        <v>406</v>
      </c>
    </row>
    <row r="96" spans="1:8" x14ac:dyDescent="0.2">
      <c r="A96" s="48" t="s">
        <v>4539</v>
      </c>
      <c r="B96" s="48" t="s">
        <v>406</v>
      </c>
      <c r="C96" s="48" t="s">
        <v>1515</v>
      </c>
      <c r="D96" s="48" t="s">
        <v>406</v>
      </c>
      <c r="E96" s="48" t="s">
        <v>406</v>
      </c>
      <c r="F96" s="48">
        <v>9.92E-3</v>
      </c>
      <c r="G96" s="48" t="s">
        <v>1698</v>
      </c>
      <c r="H96" s="48" t="s">
        <v>406</v>
      </c>
    </row>
    <row r="97" spans="1:8" x14ac:dyDescent="0.2">
      <c r="A97" s="48" t="s">
        <v>4540</v>
      </c>
      <c r="B97" s="48" t="s">
        <v>406</v>
      </c>
      <c r="C97" s="48" t="s">
        <v>1468</v>
      </c>
      <c r="D97" s="48" t="s">
        <v>406</v>
      </c>
      <c r="E97" s="48" t="s">
        <v>406</v>
      </c>
      <c r="F97" s="48">
        <v>9.92E-3</v>
      </c>
      <c r="G97" s="48" t="s">
        <v>4009</v>
      </c>
      <c r="H97" s="48" t="s">
        <v>406</v>
      </c>
    </row>
    <row r="98" spans="1:8" x14ac:dyDescent="0.2">
      <c r="A98" s="48" t="s">
        <v>4541</v>
      </c>
      <c r="B98" s="48" t="s">
        <v>406</v>
      </c>
      <c r="C98" s="48" t="s">
        <v>1515</v>
      </c>
      <c r="D98" s="48" t="s">
        <v>406</v>
      </c>
      <c r="E98" s="48" t="s">
        <v>406</v>
      </c>
      <c r="F98" s="48">
        <v>9.92E-3</v>
      </c>
      <c r="G98" s="48" t="s">
        <v>4281</v>
      </c>
      <c r="H98" s="48" t="s">
        <v>406</v>
      </c>
    </row>
    <row r="99" spans="1:8" x14ac:dyDescent="0.2">
      <c r="A99" s="48" t="s">
        <v>4542</v>
      </c>
      <c r="B99" s="48" t="s">
        <v>406</v>
      </c>
      <c r="C99" s="48" t="s">
        <v>1515</v>
      </c>
      <c r="D99" s="48" t="s">
        <v>406</v>
      </c>
      <c r="E99" s="48" t="s">
        <v>406</v>
      </c>
      <c r="F99" s="48">
        <v>9.92E-3</v>
      </c>
      <c r="G99" s="48" t="s">
        <v>4009</v>
      </c>
      <c r="H99" s="48" t="s">
        <v>406</v>
      </c>
    </row>
    <row r="100" spans="1:8" x14ac:dyDescent="0.2">
      <c r="A100" s="48" t="s">
        <v>2520</v>
      </c>
      <c r="B100" s="48" t="s">
        <v>406</v>
      </c>
      <c r="C100" s="48" t="s">
        <v>1492</v>
      </c>
      <c r="D100" s="48" t="s">
        <v>406</v>
      </c>
      <c r="E100" s="48" t="s">
        <v>406</v>
      </c>
      <c r="F100" s="48">
        <v>1.01E-2</v>
      </c>
      <c r="G100" s="48" t="s">
        <v>4543</v>
      </c>
      <c r="H100" s="48" t="s">
        <v>406</v>
      </c>
    </row>
    <row r="101" spans="1:8" x14ac:dyDescent="0.2">
      <c r="A101" s="48" t="s">
        <v>4544</v>
      </c>
      <c r="B101" s="48" t="s">
        <v>406</v>
      </c>
      <c r="C101" s="48" t="s">
        <v>1461</v>
      </c>
      <c r="D101" s="48" t="s">
        <v>406</v>
      </c>
      <c r="E101" s="48" t="s">
        <v>406</v>
      </c>
      <c r="F101" s="48">
        <v>1.09E-2</v>
      </c>
      <c r="G101" s="48" t="s">
        <v>4545</v>
      </c>
      <c r="H101" s="48" t="s">
        <v>406</v>
      </c>
    </row>
    <row r="102" spans="1:8" x14ac:dyDescent="0.2">
      <c r="A102" s="48" t="s">
        <v>4546</v>
      </c>
      <c r="B102" s="48" t="s">
        <v>406</v>
      </c>
      <c r="C102" s="48" t="s">
        <v>1492</v>
      </c>
      <c r="D102" s="48" t="s">
        <v>406</v>
      </c>
      <c r="E102" s="48">
        <v>-0.70699999999999996</v>
      </c>
      <c r="F102" s="48">
        <v>1.12E-2</v>
      </c>
      <c r="G102" s="48" t="s">
        <v>4547</v>
      </c>
      <c r="H102" s="48" t="s">
        <v>406</v>
      </c>
    </row>
    <row r="103" spans="1:8" x14ac:dyDescent="0.2">
      <c r="A103" s="48" t="s">
        <v>1275</v>
      </c>
      <c r="B103" s="48" t="s">
        <v>406</v>
      </c>
      <c r="C103" s="48" t="s">
        <v>1488</v>
      </c>
      <c r="D103" s="48" t="s">
        <v>406</v>
      </c>
      <c r="E103" s="48">
        <v>-0.219</v>
      </c>
      <c r="F103" s="48">
        <v>1.1900000000000001E-2</v>
      </c>
      <c r="G103" s="48" t="s">
        <v>4548</v>
      </c>
      <c r="H103" s="48" t="s">
        <v>406</v>
      </c>
    </row>
    <row r="104" spans="1:8" x14ac:dyDescent="0.2">
      <c r="A104" s="48" t="s">
        <v>4549</v>
      </c>
      <c r="B104" s="48" t="s">
        <v>406</v>
      </c>
      <c r="C104" s="48" t="s">
        <v>1711</v>
      </c>
      <c r="D104" s="48" t="s">
        <v>406</v>
      </c>
      <c r="E104" s="48" t="s">
        <v>406</v>
      </c>
      <c r="F104" s="48">
        <v>1.21E-2</v>
      </c>
      <c r="G104" s="48" t="s">
        <v>4550</v>
      </c>
      <c r="H104" s="48" t="s">
        <v>406</v>
      </c>
    </row>
    <row r="105" spans="1:8" x14ac:dyDescent="0.2">
      <c r="A105" s="48" t="s">
        <v>1584</v>
      </c>
      <c r="B105" s="48" t="s">
        <v>406</v>
      </c>
      <c r="C105" s="48" t="s">
        <v>1461</v>
      </c>
      <c r="D105" s="48" t="s">
        <v>406</v>
      </c>
      <c r="E105" s="48" t="s">
        <v>406</v>
      </c>
      <c r="F105" s="48">
        <v>1.21E-2</v>
      </c>
      <c r="G105" s="48" t="s">
        <v>4551</v>
      </c>
      <c r="H105" s="48" t="s">
        <v>406</v>
      </c>
    </row>
    <row r="106" spans="1:8" x14ac:dyDescent="0.2">
      <c r="A106" s="48" t="s">
        <v>4552</v>
      </c>
      <c r="B106" s="48" t="s">
        <v>406</v>
      </c>
      <c r="C106" s="48" t="s">
        <v>1515</v>
      </c>
      <c r="D106" s="48" t="s">
        <v>406</v>
      </c>
      <c r="E106" s="48" t="s">
        <v>406</v>
      </c>
      <c r="F106" s="48">
        <v>1.21E-2</v>
      </c>
      <c r="G106" s="48" t="s">
        <v>4553</v>
      </c>
      <c r="H106" s="48" t="s">
        <v>406</v>
      </c>
    </row>
    <row r="107" spans="1:8" x14ac:dyDescent="0.2">
      <c r="A107" s="48" t="s">
        <v>4554</v>
      </c>
      <c r="B107" s="48" t="s">
        <v>406</v>
      </c>
      <c r="C107" s="48" t="s">
        <v>1468</v>
      </c>
      <c r="D107" s="48" t="s">
        <v>406</v>
      </c>
      <c r="E107" s="48" t="s">
        <v>406</v>
      </c>
      <c r="F107" s="48">
        <v>1.21E-2</v>
      </c>
      <c r="G107" s="48" t="s">
        <v>4555</v>
      </c>
      <c r="H107" s="48" t="s">
        <v>406</v>
      </c>
    </row>
    <row r="108" spans="1:8" x14ac:dyDescent="0.2">
      <c r="A108" s="48" t="s">
        <v>1591</v>
      </c>
      <c r="B108" s="48" t="s">
        <v>406</v>
      </c>
      <c r="C108" s="48" t="s">
        <v>1496</v>
      </c>
      <c r="D108" s="48" t="s">
        <v>406</v>
      </c>
      <c r="E108" s="48">
        <v>0.44700000000000001</v>
      </c>
      <c r="F108" s="48">
        <v>1.34E-2</v>
      </c>
      <c r="G108" s="48" t="s">
        <v>4556</v>
      </c>
      <c r="H108" s="48" t="s">
        <v>406</v>
      </c>
    </row>
    <row r="109" spans="1:8" x14ac:dyDescent="0.2">
      <c r="A109" s="48" t="s">
        <v>2502</v>
      </c>
      <c r="B109" s="48" t="s">
        <v>406</v>
      </c>
      <c r="C109" s="48" t="s">
        <v>1500</v>
      </c>
      <c r="D109" s="48" t="s">
        <v>406</v>
      </c>
      <c r="E109" s="48">
        <v>-0.81399999999999995</v>
      </c>
      <c r="F109" s="48">
        <v>1.4E-2</v>
      </c>
      <c r="G109" s="48" t="s">
        <v>4557</v>
      </c>
      <c r="H109" s="48" t="s">
        <v>406</v>
      </c>
    </row>
    <row r="110" spans="1:8" x14ac:dyDescent="0.2">
      <c r="A110" s="48" t="s">
        <v>1508</v>
      </c>
      <c r="B110" s="48" t="s">
        <v>406</v>
      </c>
      <c r="C110" s="48" t="s">
        <v>1468</v>
      </c>
      <c r="D110" s="48" t="s">
        <v>406</v>
      </c>
      <c r="E110" s="48" t="s">
        <v>406</v>
      </c>
      <c r="F110" s="48">
        <v>1.43E-2</v>
      </c>
      <c r="G110" s="48" t="s">
        <v>4558</v>
      </c>
      <c r="H110" s="48" t="s">
        <v>406</v>
      </c>
    </row>
    <row r="111" spans="1:8" x14ac:dyDescent="0.2">
      <c r="A111" s="48" t="s">
        <v>1606</v>
      </c>
      <c r="B111" s="48" t="s">
        <v>406</v>
      </c>
      <c r="C111" s="48" t="s">
        <v>1461</v>
      </c>
      <c r="D111" s="48" t="s">
        <v>406</v>
      </c>
      <c r="E111" s="48" t="s">
        <v>406</v>
      </c>
      <c r="F111" s="48">
        <v>1.49E-2</v>
      </c>
      <c r="G111" s="48" t="s">
        <v>4559</v>
      </c>
      <c r="H111" s="48" t="s">
        <v>406</v>
      </c>
    </row>
    <row r="112" spans="1:8" x14ac:dyDescent="0.2">
      <c r="A112" s="48" t="s">
        <v>4560</v>
      </c>
      <c r="B112" s="48" t="s">
        <v>406</v>
      </c>
      <c r="C112" s="48" t="s">
        <v>1461</v>
      </c>
      <c r="D112" s="48" t="s">
        <v>406</v>
      </c>
      <c r="E112" s="48" t="s">
        <v>406</v>
      </c>
      <c r="F112" s="48">
        <v>1.4999999999999999E-2</v>
      </c>
      <c r="G112" s="48" t="s">
        <v>4561</v>
      </c>
      <c r="H112" s="48" t="s">
        <v>406</v>
      </c>
    </row>
    <row r="113" spans="1:8" x14ac:dyDescent="0.2">
      <c r="A113" s="48" t="s">
        <v>1512</v>
      </c>
      <c r="B113" s="48" t="s">
        <v>406</v>
      </c>
      <c r="C113" s="48" t="s">
        <v>1465</v>
      </c>
      <c r="D113" s="48" t="s">
        <v>406</v>
      </c>
      <c r="E113" s="48" t="s">
        <v>406</v>
      </c>
      <c r="F113" s="48">
        <v>1.54E-2</v>
      </c>
      <c r="G113" s="48" t="s">
        <v>4558</v>
      </c>
      <c r="H113" s="48" t="s">
        <v>406</v>
      </c>
    </row>
    <row r="114" spans="1:8" x14ac:dyDescent="0.2">
      <c r="A114" s="48" t="s">
        <v>4562</v>
      </c>
      <c r="B114" s="48" t="s">
        <v>406</v>
      </c>
      <c r="C114" s="48" t="s">
        <v>1515</v>
      </c>
      <c r="D114" s="48" t="s">
        <v>406</v>
      </c>
      <c r="E114" s="48" t="s">
        <v>406</v>
      </c>
      <c r="F114" s="48">
        <v>1.5699999999999999E-2</v>
      </c>
      <c r="G114" s="48" t="s">
        <v>4494</v>
      </c>
      <c r="H114" s="48" t="s">
        <v>406</v>
      </c>
    </row>
    <row r="115" spans="1:8" x14ac:dyDescent="0.2">
      <c r="A115" s="48" t="s">
        <v>2294</v>
      </c>
      <c r="B115" s="48" t="s">
        <v>406</v>
      </c>
      <c r="C115" s="48" t="s">
        <v>1468</v>
      </c>
      <c r="D115" s="48" t="s">
        <v>406</v>
      </c>
      <c r="E115" s="48" t="s">
        <v>406</v>
      </c>
      <c r="F115" s="48">
        <v>1.5900000000000001E-2</v>
      </c>
      <c r="G115" s="48" t="s">
        <v>4563</v>
      </c>
      <c r="H115" s="48" t="s">
        <v>406</v>
      </c>
    </row>
    <row r="116" spans="1:8" x14ac:dyDescent="0.2">
      <c r="A116" s="48" t="s">
        <v>2525</v>
      </c>
      <c r="B116" s="48" t="s">
        <v>406</v>
      </c>
      <c r="C116" s="48" t="s">
        <v>1461</v>
      </c>
      <c r="D116" s="48" t="s">
        <v>406</v>
      </c>
      <c r="E116" s="48">
        <v>0.218</v>
      </c>
      <c r="F116" s="48">
        <v>1.6400000000000001E-2</v>
      </c>
      <c r="G116" s="48" t="s">
        <v>4564</v>
      </c>
      <c r="H116" s="48" t="s">
        <v>406</v>
      </c>
    </row>
    <row r="117" spans="1:8" x14ac:dyDescent="0.2">
      <c r="A117" s="48" t="s">
        <v>4565</v>
      </c>
      <c r="B117" s="48" t="s">
        <v>406</v>
      </c>
      <c r="C117" s="48" t="s">
        <v>1468</v>
      </c>
      <c r="D117" s="48" t="s">
        <v>406</v>
      </c>
      <c r="E117" s="48" t="s">
        <v>406</v>
      </c>
      <c r="F117" s="48">
        <v>1.6500000000000001E-2</v>
      </c>
      <c r="G117" s="48" t="s">
        <v>4470</v>
      </c>
      <c r="H117" s="48" t="s">
        <v>406</v>
      </c>
    </row>
    <row r="118" spans="1:8" x14ac:dyDescent="0.2">
      <c r="A118" s="48" t="s">
        <v>2816</v>
      </c>
      <c r="B118" s="48" t="s">
        <v>406</v>
      </c>
      <c r="C118" s="48" t="s">
        <v>1461</v>
      </c>
      <c r="D118" s="48" t="s">
        <v>406</v>
      </c>
      <c r="E118" s="48">
        <v>-0.55500000000000005</v>
      </c>
      <c r="F118" s="48">
        <v>1.66E-2</v>
      </c>
      <c r="G118" s="48" t="s">
        <v>4566</v>
      </c>
      <c r="H118" s="48" t="s">
        <v>406</v>
      </c>
    </row>
    <row r="119" spans="1:8" x14ac:dyDescent="0.2">
      <c r="A119" s="48" t="s">
        <v>2384</v>
      </c>
      <c r="B119" s="48" t="s">
        <v>406</v>
      </c>
      <c r="C119" s="48" t="s">
        <v>1515</v>
      </c>
      <c r="D119" s="48" t="s">
        <v>406</v>
      </c>
      <c r="E119" s="48" t="s">
        <v>406</v>
      </c>
      <c r="F119" s="48">
        <v>1.7000000000000001E-2</v>
      </c>
      <c r="G119" s="48" t="s">
        <v>4567</v>
      </c>
      <c r="H119" s="48" t="s">
        <v>406</v>
      </c>
    </row>
    <row r="120" spans="1:8" x14ac:dyDescent="0.2">
      <c r="A120" s="48" t="s">
        <v>4568</v>
      </c>
      <c r="B120" s="48" t="s">
        <v>406</v>
      </c>
      <c r="C120" s="48" t="s">
        <v>1461</v>
      </c>
      <c r="D120" s="48" t="s">
        <v>406</v>
      </c>
      <c r="E120" s="48" t="s">
        <v>406</v>
      </c>
      <c r="F120" s="48">
        <v>1.7299999999999999E-2</v>
      </c>
      <c r="G120" s="48" t="s">
        <v>4569</v>
      </c>
      <c r="H120" s="48" t="s">
        <v>406</v>
      </c>
    </row>
    <row r="121" spans="1:8" x14ac:dyDescent="0.2">
      <c r="A121" s="48" t="s">
        <v>2035</v>
      </c>
      <c r="B121" s="48" t="s">
        <v>406</v>
      </c>
      <c r="C121" s="48" t="s">
        <v>1461</v>
      </c>
      <c r="D121" s="48" t="s">
        <v>406</v>
      </c>
      <c r="E121" s="48">
        <v>-0.53500000000000003</v>
      </c>
      <c r="F121" s="48">
        <v>1.77E-2</v>
      </c>
      <c r="G121" s="48" t="s">
        <v>4570</v>
      </c>
      <c r="H121" s="48" t="s">
        <v>406</v>
      </c>
    </row>
    <row r="122" spans="1:8" x14ac:dyDescent="0.2">
      <c r="A122" s="48" t="s">
        <v>1593</v>
      </c>
      <c r="B122" s="48" t="s">
        <v>406</v>
      </c>
      <c r="C122" s="48" t="s">
        <v>1492</v>
      </c>
      <c r="D122" s="48" t="s">
        <v>406</v>
      </c>
      <c r="E122" s="48">
        <v>-0.62</v>
      </c>
      <c r="F122" s="48">
        <v>1.9300000000000001E-2</v>
      </c>
      <c r="G122" s="48" t="s">
        <v>4571</v>
      </c>
      <c r="H122" s="48" t="s">
        <v>406</v>
      </c>
    </row>
    <row r="123" spans="1:8" x14ac:dyDescent="0.2">
      <c r="A123" s="48" t="s">
        <v>1867</v>
      </c>
      <c r="B123" s="48" t="s">
        <v>406</v>
      </c>
      <c r="C123" s="48" t="s">
        <v>1500</v>
      </c>
      <c r="D123" s="48" t="s">
        <v>406</v>
      </c>
      <c r="E123" s="48">
        <v>-1.069</v>
      </c>
      <c r="F123" s="48">
        <v>1.95E-2</v>
      </c>
      <c r="G123" s="48" t="s">
        <v>4572</v>
      </c>
      <c r="H123" s="48" t="s">
        <v>406</v>
      </c>
    </row>
    <row r="124" spans="1:8" x14ac:dyDescent="0.2">
      <c r="A124" s="48" t="s">
        <v>4573</v>
      </c>
      <c r="B124" s="48" t="s">
        <v>406</v>
      </c>
      <c r="C124" s="48" t="s">
        <v>1496</v>
      </c>
      <c r="D124" s="48" t="s">
        <v>406</v>
      </c>
      <c r="E124" s="48" t="s">
        <v>406</v>
      </c>
      <c r="F124" s="48">
        <v>1.9699999999999999E-2</v>
      </c>
      <c r="G124" s="48" t="s">
        <v>4009</v>
      </c>
      <c r="H124" s="48" t="s">
        <v>406</v>
      </c>
    </row>
    <row r="125" spans="1:8" x14ac:dyDescent="0.2">
      <c r="A125" s="48" t="s">
        <v>4574</v>
      </c>
      <c r="B125" s="48" t="s">
        <v>406</v>
      </c>
      <c r="C125" s="48" t="s">
        <v>1492</v>
      </c>
      <c r="D125" s="48" t="s">
        <v>406</v>
      </c>
      <c r="E125" s="48" t="s">
        <v>406</v>
      </c>
      <c r="F125" s="48">
        <v>1.9699999999999999E-2</v>
      </c>
      <c r="G125" s="48" t="s">
        <v>3945</v>
      </c>
      <c r="H125" s="48" t="s">
        <v>406</v>
      </c>
    </row>
    <row r="126" spans="1:8" x14ac:dyDescent="0.2">
      <c r="A126" s="48" t="s">
        <v>4575</v>
      </c>
      <c r="B126" s="48" t="s">
        <v>406</v>
      </c>
      <c r="C126" s="48" t="s">
        <v>1492</v>
      </c>
      <c r="D126" s="48" t="s">
        <v>406</v>
      </c>
      <c r="E126" s="48" t="s">
        <v>406</v>
      </c>
      <c r="F126" s="48">
        <v>1.9699999999999999E-2</v>
      </c>
      <c r="G126" s="48" t="s">
        <v>3945</v>
      </c>
      <c r="H126" s="48" t="s">
        <v>406</v>
      </c>
    </row>
    <row r="127" spans="1:8" x14ac:dyDescent="0.2">
      <c r="A127" s="48" t="s">
        <v>4576</v>
      </c>
      <c r="B127" s="48" t="s">
        <v>406</v>
      </c>
      <c r="C127" s="48" t="s">
        <v>1492</v>
      </c>
      <c r="D127" s="48" t="s">
        <v>406</v>
      </c>
      <c r="E127" s="48" t="s">
        <v>406</v>
      </c>
      <c r="F127" s="48">
        <v>1.9699999999999999E-2</v>
      </c>
      <c r="G127" s="48" t="s">
        <v>4048</v>
      </c>
      <c r="H127" s="48" t="s">
        <v>406</v>
      </c>
    </row>
    <row r="128" spans="1:8" x14ac:dyDescent="0.2">
      <c r="A128" s="48" t="s">
        <v>4577</v>
      </c>
      <c r="B128" s="48" t="s">
        <v>406</v>
      </c>
      <c r="C128" s="48" t="s">
        <v>1496</v>
      </c>
      <c r="D128" s="48" t="s">
        <v>406</v>
      </c>
      <c r="E128" s="48" t="s">
        <v>406</v>
      </c>
      <c r="F128" s="48">
        <v>1.9699999999999999E-2</v>
      </c>
      <c r="G128" s="48" t="s">
        <v>4009</v>
      </c>
      <c r="H128" s="48" t="s">
        <v>406</v>
      </c>
    </row>
    <row r="129" spans="1:8" x14ac:dyDescent="0.2">
      <c r="A129" s="48" t="s">
        <v>4578</v>
      </c>
      <c r="B129" s="48" t="s">
        <v>406</v>
      </c>
      <c r="C129" s="48" t="s">
        <v>1468</v>
      </c>
      <c r="D129" s="48" t="s">
        <v>406</v>
      </c>
      <c r="E129" s="48" t="s">
        <v>406</v>
      </c>
      <c r="F129" s="48">
        <v>1.9699999999999999E-2</v>
      </c>
      <c r="G129" s="48" t="s">
        <v>4579</v>
      </c>
      <c r="H129" s="48" t="s">
        <v>406</v>
      </c>
    </row>
    <row r="130" spans="1:8" x14ac:dyDescent="0.2">
      <c r="A130" s="48" t="s">
        <v>4580</v>
      </c>
      <c r="B130" s="48" t="s">
        <v>406</v>
      </c>
      <c r="C130" s="48" t="s">
        <v>1515</v>
      </c>
      <c r="D130" s="48" t="s">
        <v>406</v>
      </c>
      <c r="E130" s="48" t="s">
        <v>406</v>
      </c>
      <c r="F130" s="48">
        <v>1.9699999999999999E-2</v>
      </c>
      <c r="G130" s="48" t="s">
        <v>2371</v>
      </c>
      <c r="H130" s="48" t="s">
        <v>406</v>
      </c>
    </row>
    <row r="131" spans="1:8" x14ac:dyDescent="0.2">
      <c r="A131" s="48" t="s">
        <v>4581</v>
      </c>
      <c r="B131" s="48" t="s">
        <v>406</v>
      </c>
      <c r="C131" s="48" t="s">
        <v>1515</v>
      </c>
      <c r="D131" s="48" t="s">
        <v>406</v>
      </c>
      <c r="E131" s="48" t="s">
        <v>406</v>
      </c>
      <c r="F131" s="48">
        <v>1.9699999999999999E-2</v>
      </c>
      <c r="G131" s="48" t="s">
        <v>2527</v>
      </c>
      <c r="H131" s="48" t="s">
        <v>406</v>
      </c>
    </row>
    <row r="132" spans="1:8" x14ac:dyDescent="0.2">
      <c r="A132" s="48" t="s">
        <v>4582</v>
      </c>
      <c r="B132" s="48" t="s">
        <v>406</v>
      </c>
      <c r="C132" s="48" t="s">
        <v>1534</v>
      </c>
      <c r="D132" s="48" t="s">
        <v>406</v>
      </c>
      <c r="E132" s="48" t="s">
        <v>406</v>
      </c>
      <c r="F132" s="48">
        <v>1.9699999999999999E-2</v>
      </c>
      <c r="G132" s="48" t="s">
        <v>4009</v>
      </c>
      <c r="H132" s="48" t="s">
        <v>406</v>
      </c>
    </row>
    <row r="133" spans="1:8" x14ac:dyDescent="0.2">
      <c r="A133" s="48" t="s">
        <v>4583</v>
      </c>
      <c r="B133" s="48" t="s">
        <v>406</v>
      </c>
      <c r="C133" s="48" t="s">
        <v>1515</v>
      </c>
      <c r="D133" s="48" t="s">
        <v>406</v>
      </c>
      <c r="E133" s="48" t="s">
        <v>406</v>
      </c>
      <c r="F133" s="48">
        <v>1.9699999999999999E-2</v>
      </c>
      <c r="G133" s="48" t="s">
        <v>4527</v>
      </c>
      <c r="H133" s="48" t="s">
        <v>406</v>
      </c>
    </row>
    <row r="134" spans="1:8" x14ac:dyDescent="0.2">
      <c r="A134" s="48" t="s">
        <v>4584</v>
      </c>
      <c r="B134" s="48" t="s">
        <v>406</v>
      </c>
      <c r="C134" s="48" t="s">
        <v>1468</v>
      </c>
      <c r="D134" s="48" t="s">
        <v>406</v>
      </c>
      <c r="E134" s="48" t="s">
        <v>406</v>
      </c>
      <c r="F134" s="48">
        <v>1.9699999999999999E-2</v>
      </c>
      <c r="G134" s="48" t="s">
        <v>4281</v>
      </c>
      <c r="H134" s="48" t="s">
        <v>406</v>
      </c>
    </row>
    <row r="135" spans="1:8" x14ac:dyDescent="0.2">
      <c r="A135" s="48" t="s">
        <v>4585</v>
      </c>
      <c r="B135" s="48" t="s">
        <v>406</v>
      </c>
      <c r="C135" s="48" t="s">
        <v>1468</v>
      </c>
      <c r="D135" s="48" t="s">
        <v>406</v>
      </c>
      <c r="E135" s="48" t="s">
        <v>406</v>
      </c>
      <c r="F135" s="48">
        <v>1.9699999999999999E-2</v>
      </c>
      <c r="G135" s="48" t="s">
        <v>4009</v>
      </c>
      <c r="H135" s="48" t="s">
        <v>406</v>
      </c>
    </row>
    <row r="136" spans="1:8" x14ac:dyDescent="0.2">
      <c r="A136" s="48" t="s">
        <v>4586</v>
      </c>
      <c r="B136" s="48" t="s">
        <v>406</v>
      </c>
      <c r="C136" s="48" t="s">
        <v>1468</v>
      </c>
      <c r="D136" s="48" t="s">
        <v>406</v>
      </c>
      <c r="E136" s="48" t="s">
        <v>406</v>
      </c>
      <c r="F136" s="48">
        <v>1.9699999999999999E-2</v>
      </c>
      <c r="G136" s="48" t="s">
        <v>4281</v>
      </c>
      <c r="H136" s="48" t="s">
        <v>406</v>
      </c>
    </row>
    <row r="137" spans="1:8" x14ac:dyDescent="0.2">
      <c r="A137" s="48" t="s">
        <v>4587</v>
      </c>
      <c r="B137" s="48" t="s">
        <v>406</v>
      </c>
      <c r="C137" s="48" t="s">
        <v>1515</v>
      </c>
      <c r="D137" s="48" t="s">
        <v>406</v>
      </c>
      <c r="E137" s="48" t="s">
        <v>406</v>
      </c>
      <c r="F137" s="48">
        <v>1.9699999999999999E-2</v>
      </c>
      <c r="G137" s="48" t="s">
        <v>4529</v>
      </c>
      <c r="H137" s="48" t="s">
        <v>406</v>
      </c>
    </row>
    <row r="138" spans="1:8" x14ac:dyDescent="0.2">
      <c r="A138" s="48" t="s">
        <v>4588</v>
      </c>
      <c r="B138" s="48" t="s">
        <v>406</v>
      </c>
      <c r="C138" s="48" t="s">
        <v>1468</v>
      </c>
      <c r="D138" s="48" t="s">
        <v>406</v>
      </c>
      <c r="E138" s="48" t="s">
        <v>406</v>
      </c>
      <c r="F138" s="48">
        <v>1.9699999999999999E-2</v>
      </c>
      <c r="G138" s="48" t="s">
        <v>4281</v>
      </c>
      <c r="H138" s="48" t="s">
        <v>406</v>
      </c>
    </row>
    <row r="139" spans="1:8" x14ac:dyDescent="0.2">
      <c r="A139" s="48" t="s">
        <v>4589</v>
      </c>
      <c r="B139" s="48" t="s">
        <v>406</v>
      </c>
      <c r="C139" s="48" t="s">
        <v>1515</v>
      </c>
      <c r="D139" s="48" t="s">
        <v>406</v>
      </c>
      <c r="E139" s="48" t="s">
        <v>406</v>
      </c>
      <c r="F139" s="48">
        <v>1.9699999999999999E-2</v>
      </c>
      <c r="G139" s="48" t="s">
        <v>4281</v>
      </c>
      <c r="H139" s="48" t="s">
        <v>406</v>
      </c>
    </row>
    <row r="140" spans="1:8" x14ac:dyDescent="0.2">
      <c r="A140" s="48" t="s">
        <v>4590</v>
      </c>
      <c r="B140" s="48" t="s">
        <v>406</v>
      </c>
      <c r="C140" s="48" t="s">
        <v>1515</v>
      </c>
      <c r="D140" s="48" t="s">
        <v>406</v>
      </c>
      <c r="E140" s="48" t="s">
        <v>406</v>
      </c>
      <c r="F140" s="48">
        <v>1.9699999999999999E-2</v>
      </c>
      <c r="G140" s="48" t="s">
        <v>4281</v>
      </c>
      <c r="H140" s="48" t="s">
        <v>406</v>
      </c>
    </row>
    <row r="141" spans="1:8" x14ac:dyDescent="0.2">
      <c r="A141" s="48" t="s">
        <v>4591</v>
      </c>
      <c r="B141" s="48" t="s">
        <v>406</v>
      </c>
      <c r="C141" s="48" t="s">
        <v>1468</v>
      </c>
      <c r="D141" s="48" t="s">
        <v>406</v>
      </c>
      <c r="E141" s="48" t="s">
        <v>406</v>
      </c>
      <c r="F141" s="48">
        <v>1.9699999999999999E-2</v>
      </c>
      <c r="G141" s="48" t="s">
        <v>4009</v>
      </c>
      <c r="H141" s="48" t="s">
        <v>406</v>
      </c>
    </row>
    <row r="142" spans="1:8" x14ac:dyDescent="0.2">
      <c r="A142" s="48" t="s">
        <v>4592</v>
      </c>
      <c r="B142" s="48" t="s">
        <v>406</v>
      </c>
      <c r="C142" s="48" t="s">
        <v>1461</v>
      </c>
      <c r="D142" s="48" t="s">
        <v>406</v>
      </c>
      <c r="E142" s="48" t="s">
        <v>406</v>
      </c>
      <c r="F142" s="48">
        <v>1.9699999999999999E-2</v>
      </c>
      <c r="G142" s="48" t="s">
        <v>3970</v>
      </c>
      <c r="H142" s="48" t="s">
        <v>406</v>
      </c>
    </row>
    <row r="143" spans="1:8" x14ac:dyDescent="0.2">
      <c r="A143" s="48" t="s">
        <v>4593</v>
      </c>
      <c r="B143" s="48" t="s">
        <v>406</v>
      </c>
      <c r="C143" s="48" t="s">
        <v>1468</v>
      </c>
      <c r="D143" s="48" t="s">
        <v>406</v>
      </c>
      <c r="E143" s="48" t="s">
        <v>406</v>
      </c>
      <c r="F143" s="48">
        <v>1.9699999999999999E-2</v>
      </c>
      <c r="G143" s="48" t="s">
        <v>4009</v>
      </c>
      <c r="H143" s="48" t="s">
        <v>406</v>
      </c>
    </row>
    <row r="144" spans="1:8" x14ac:dyDescent="0.2">
      <c r="A144" s="48" t="s">
        <v>4594</v>
      </c>
      <c r="B144" s="48" t="s">
        <v>406</v>
      </c>
      <c r="C144" s="48" t="s">
        <v>1515</v>
      </c>
      <c r="D144" s="48" t="s">
        <v>406</v>
      </c>
      <c r="E144" s="48" t="s">
        <v>406</v>
      </c>
      <c r="F144" s="48">
        <v>1.9699999999999999E-2</v>
      </c>
      <c r="G144" s="48" t="s">
        <v>4529</v>
      </c>
      <c r="H144" s="48" t="s">
        <v>406</v>
      </c>
    </row>
    <row r="145" spans="1:8" x14ac:dyDescent="0.2">
      <c r="A145" s="48" t="s">
        <v>4595</v>
      </c>
      <c r="B145" s="48" t="s">
        <v>406</v>
      </c>
      <c r="C145" s="48" t="s">
        <v>1465</v>
      </c>
      <c r="D145" s="48" t="s">
        <v>406</v>
      </c>
      <c r="E145" s="48" t="s">
        <v>406</v>
      </c>
      <c r="F145" s="48">
        <v>1.9699999999999999E-2</v>
      </c>
      <c r="G145" s="48" t="s">
        <v>4596</v>
      </c>
      <c r="H145" s="48" t="s">
        <v>406</v>
      </c>
    </row>
    <row r="146" spans="1:8" x14ac:dyDescent="0.2">
      <c r="A146" s="48" t="s">
        <v>4597</v>
      </c>
      <c r="B146" s="48" t="s">
        <v>406</v>
      </c>
      <c r="C146" s="48" t="s">
        <v>1515</v>
      </c>
      <c r="D146" s="48" t="s">
        <v>406</v>
      </c>
      <c r="E146" s="48" t="s">
        <v>406</v>
      </c>
      <c r="F146" s="48">
        <v>1.9699999999999999E-2</v>
      </c>
      <c r="G146" s="48" t="s">
        <v>4009</v>
      </c>
      <c r="H146" s="48" t="s">
        <v>406</v>
      </c>
    </row>
    <row r="147" spans="1:8" x14ac:dyDescent="0.2">
      <c r="A147" s="48" t="s">
        <v>1772</v>
      </c>
      <c r="B147" s="48" t="s">
        <v>406</v>
      </c>
      <c r="C147" s="48" t="s">
        <v>1468</v>
      </c>
      <c r="D147" s="48" t="s">
        <v>406</v>
      </c>
      <c r="E147" s="48">
        <v>0.44700000000000001</v>
      </c>
      <c r="F147" s="48">
        <v>1.9800000000000002E-2</v>
      </c>
      <c r="G147" s="48" t="s">
        <v>4598</v>
      </c>
      <c r="H147" s="48" t="s">
        <v>406</v>
      </c>
    </row>
    <row r="148" spans="1:8" x14ac:dyDescent="0.2">
      <c r="A148" s="48" t="s">
        <v>4599</v>
      </c>
      <c r="B148" s="48" t="s">
        <v>406</v>
      </c>
      <c r="C148" s="48" t="s">
        <v>1465</v>
      </c>
      <c r="D148" s="48" t="s">
        <v>406</v>
      </c>
      <c r="E148" s="48" t="s">
        <v>406</v>
      </c>
      <c r="F148" s="48">
        <v>1.9900000000000001E-2</v>
      </c>
      <c r="G148" s="48" t="s">
        <v>4600</v>
      </c>
      <c r="H148" s="48" t="s">
        <v>406</v>
      </c>
    </row>
    <row r="149" spans="1:8" x14ac:dyDescent="0.2">
      <c r="A149" s="48" t="s">
        <v>4601</v>
      </c>
      <c r="B149" s="48" t="s">
        <v>406</v>
      </c>
      <c r="C149" s="48" t="s">
        <v>1756</v>
      </c>
      <c r="D149" s="48" t="s">
        <v>406</v>
      </c>
      <c r="E149" s="48" t="s">
        <v>406</v>
      </c>
      <c r="F149" s="48">
        <v>1.9900000000000001E-2</v>
      </c>
      <c r="G149" s="48" t="s">
        <v>4602</v>
      </c>
      <c r="H149" s="48" t="s">
        <v>406</v>
      </c>
    </row>
    <row r="150" spans="1:8" x14ac:dyDescent="0.2">
      <c r="A150" s="48" t="s">
        <v>2752</v>
      </c>
      <c r="B150" s="48" t="s">
        <v>406</v>
      </c>
      <c r="C150" s="48" t="s">
        <v>1461</v>
      </c>
      <c r="D150" s="48" t="s">
        <v>406</v>
      </c>
      <c r="E150" s="48" t="s">
        <v>406</v>
      </c>
      <c r="F150" s="48">
        <v>2.0799999999999999E-2</v>
      </c>
      <c r="G150" s="48" t="s">
        <v>4603</v>
      </c>
      <c r="H150" s="48" t="s">
        <v>406</v>
      </c>
    </row>
    <row r="151" spans="1:8" x14ac:dyDescent="0.2">
      <c r="A151" s="48" t="s">
        <v>2754</v>
      </c>
      <c r="B151" s="48" t="s">
        <v>406</v>
      </c>
      <c r="C151" s="48" t="s">
        <v>1461</v>
      </c>
      <c r="D151" s="48" t="s">
        <v>406</v>
      </c>
      <c r="E151" s="48" t="s">
        <v>406</v>
      </c>
      <c r="F151" s="48">
        <v>2.0799999999999999E-2</v>
      </c>
      <c r="G151" s="48" t="s">
        <v>4604</v>
      </c>
      <c r="H151" s="48" t="s">
        <v>406</v>
      </c>
    </row>
    <row r="152" spans="1:8" x14ac:dyDescent="0.2">
      <c r="A152" s="48" t="s">
        <v>4605</v>
      </c>
      <c r="B152" s="48" t="s">
        <v>406</v>
      </c>
      <c r="C152" s="48" t="s">
        <v>1515</v>
      </c>
      <c r="D152" s="48" t="s">
        <v>406</v>
      </c>
      <c r="E152" s="48" t="s">
        <v>406</v>
      </c>
      <c r="F152" s="48">
        <v>2.3400000000000001E-2</v>
      </c>
      <c r="G152" s="48" t="s">
        <v>4470</v>
      </c>
      <c r="H152" s="48" t="s">
        <v>406</v>
      </c>
    </row>
    <row r="153" spans="1:8" x14ac:dyDescent="0.2">
      <c r="A153" s="48" t="s">
        <v>4606</v>
      </c>
      <c r="B153" s="48" t="s">
        <v>406</v>
      </c>
      <c r="C153" s="48" t="s">
        <v>1468</v>
      </c>
      <c r="D153" s="48" t="s">
        <v>406</v>
      </c>
      <c r="E153" s="48" t="s">
        <v>406</v>
      </c>
      <c r="F153" s="48">
        <v>2.35E-2</v>
      </c>
      <c r="G153" s="48" t="s">
        <v>4607</v>
      </c>
      <c r="H153" s="48" t="s">
        <v>406</v>
      </c>
    </row>
    <row r="154" spans="1:8" x14ac:dyDescent="0.2">
      <c r="A154" s="48" t="s">
        <v>1659</v>
      </c>
      <c r="B154" s="48" t="s">
        <v>406</v>
      </c>
      <c r="C154" s="48" t="s">
        <v>1461</v>
      </c>
      <c r="D154" s="48" t="s">
        <v>406</v>
      </c>
      <c r="E154" s="48" t="s">
        <v>406</v>
      </c>
      <c r="F154" s="48">
        <v>2.4E-2</v>
      </c>
      <c r="G154" s="48" t="s">
        <v>4608</v>
      </c>
      <c r="H154" s="48" t="s">
        <v>406</v>
      </c>
    </row>
    <row r="155" spans="1:8" x14ac:dyDescent="0.2">
      <c r="A155" s="48" t="s">
        <v>4609</v>
      </c>
      <c r="B155" s="48" t="s">
        <v>406</v>
      </c>
      <c r="C155" s="48" t="s">
        <v>1488</v>
      </c>
      <c r="D155" s="48" t="s">
        <v>406</v>
      </c>
      <c r="E155" s="48" t="s">
        <v>406</v>
      </c>
      <c r="F155" s="48">
        <v>2.53E-2</v>
      </c>
      <c r="G155" s="48" t="s">
        <v>4610</v>
      </c>
      <c r="H155" s="48" t="s">
        <v>406</v>
      </c>
    </row>
    <row r="156" spans="1:8" x14ac:dyDescent="0.2">
      <c r="A156" s="48" t="s">
        <v>4611</v>
      </c>
      <c r="B156" s="48" t="s">
        <v>406</v>
      </c>
      <c r="C156" s="48" t="s">
        <v>1472</v>
      </c>
      <c r="D156" s="48" t="s">
        <v>406</v>
      </c>
      <c r="E156" s="48" t="s">
        <v>406</v>
      </c>
      <c r="F156" s="48">
        <v>2.5499999999999998E-2</v>
      </c>
      <c r="G156" s="48" t="s">
        <v>4612</v>
      </c>
      <c r="H156" s="48" t="s">
        <v>406</v>
      </c>
    </row>
    <row r="157" spans="1:8" x14ac:dyDescent="0.2">
      <c r="A157" s="48" t="s">
        <v>4613</v>
      </c>
      <c r="B157" s="48" t="s">
        <v>406</v>
      </c>
      <c r="C157" s="48" t="s">
        <v>1461</v>
      </c>
      <c r="D157" s="48" t="s">
        <v>406</v>
      </c>
      <c r="E157" s="48" t="s">
        <v>406</v>
      </c>
      <c r="F157" s="48">
        <v>2.9000000000000001E-2</v>
      </c>
      <c r="G157" s="48" t="s">
        <v>4614</v>
      </c>
      <c r="H157" s="48" t="s">
        <v>406</v>
      </c>
    </row>
    <row r="158" spans="1:8" x14ac:dyDescent="0.2">
      <c r="A158" s="48" t="s">
        <v>4615</v>
      </c>
      <c r="B158" s="48" t="s">
        <v>406</v>
      </c>
      <c r="C158" s="48" t="s">
        <v>1756</v>
      </c>
      <c r="D158" s="48" t="s">
        <v>406</v>
      </c>
      <c r="E158" s="48" t="s">
        <v>406</v>
      </c>
      <c r="F158" s="48">
        <v>2.92E-2</v>
      </c>
      <c r="G158" s="48" t="s">
        <v>3760</v>
      </c>
      <c r="H158" s="48" t="s">
        <v>406</v>
      </c>
    </row>
    <row r="159" spans="1:8" x14ac:dyDescent="0.2">
      <c r="A159" s="48" t="s">
        <v>2111</v>
      </c>
      <c r="B159" s="48" t="s">
        <v>406</v>
      </c>
      <c r="C159" s="48" t="s">
        <v>2112</v>
      </c>
      <c r="D159" s="48" t="s">
        <v>406</v>
      </c>
      <c r="E159" s="48" t="s">
        <v>406</v>
      </c>
      <c r="F159" s="48">
        <v>2.92E-2</v>
      </c>
      <c r="G159" s="48" t="s">
        <v>4550</v>
      </c>
      <c r="H159" s="48" t="s">
        <v>406</v>
      </c>
    </row>
    <row r="160" spans="1:8" x14ac:dyDescent="0.2">
      <c r="A160" s="48" t="s">
        <v>4616</v>
      </c>
      <c r="B160" s="48" t="s">
        <v>406</v>
      </c>
      <c r="C160" s="48" t="s">
        <v>1515</v>
      </c>
      <c r="D160" s="48" t="s">
        <v>406</v>
      </c>
      <c r="E160" s="48" t="s">
        <v>406</v>
      </c>
      <c r="F160" s="48">
        <v>2.9499999999999998E-2</v>
      </c>
      <c r="G160" s="48" t="s">
        <v>4204</v>
      </c>
      <c r="H160" s="48" t="s">
        <v>406</v>
      </c>
    </row>
    <row r="161" spans="1:8" x14ac:dyDescent="0.2">
      <c r="A161" s="48" t="s">
        <v>4617</v>
      </c>
      <c r="B161" s="48" t="s">
        <v>406</v>
      </c>
      <c r="C161" s="48" t="s">
        <v>1468</v>
      </c>
      <c r="D161" s="48" t="s">
        <v>406</v>
      </c>
      <c r="E161" s="48" t="s">
        <v>406</v>
      </c>
      <c r="F161" s="48">
        <v>2.9499999999999998E-2</v>
      </c>
      <c r="G161" s="48" t="s">
        <v>3943</v>
      </c>
      <c r="H161" s="48" t="s">
        <v>406</v>
      </c>
    </row>
    <row r="162" spans="1:8" x14ac:dyDescent="0.2">
      <c r="A162" s="48" t="s">
        <v>1484</v>
      </c>
      <c r="B162" s="48" t="s">
        <v>406</v>
      </c>
      <c r="C162" s="48" t="s">
        <v>1485</v>
      </c>
      <c r="D162" s="48" t="s">
        <v>406</v>
      </c>
      <c r="E162" s="48" t="s">
        <v>406</v>
      </c>
      <c r="F162" s="48">
        <v>2.9499999999999998E-2</v>
      </c>
      <c r="G162" s="48" t="s">
        <v>4251</v>
      </c>
      <c r="H162" s="48" t="s">
        <v>406</v>
      </c>
    </row>
    <row r="163" spans="1:8" x14ac:dyDescent="0.2">
      <c r="A163" s="48" t="s">
        <v>4618</v>
      </c>
      <c r="B163" s="48" t="s">
        <v>406</v>
      </c>
      <c r="C163" s="48" t="s">
        <v>1515</v>
      </c>
      <c r="D163" s="48" t="s">
        <v>406</v>
      </c>
      <c r="E163" s="48" t="s">
        <v>406</v>
      </c>
      <c r="F163" s="48">
        <v>2.9499999999999998E-2</v>
      </c>
      <c r="G163" s="48" t="s">
        <v>2527</v>
      </c>
      <c r="H163" s="48" t="s">
        <v>406</v>
      </c>
    </row>
    <row r="164" spans="1:8" x14ac:dyDescent="0.2">
      <c r="A164" s="48" t="s">
        <v>4619</v>
      </c>
      <c r="B164" s="48" t="s">
        <v>406</v>
      </c>
      <c r="C164" s="48" t="s">
        <v>1515</v>
      </c>
      <c r="D164" s="48" t="s">
        <v>406</v>
      </c>
      <c r="E164" s="48" t="s">
        <v>406</v>
      </c>
      <c r="F164" s="48">
        <v>2.9499999999999998E-2</v>
      </c>
      <c r="G164" s="48" t="s">
        <v>1876</v>
      </c>
      <c r="H164" s="48" t="s">
        <v>406</v>
      </c>
    </row>
    <row r="165" spans="1:8" x14ac:dyDescent="0.2">
      <c r="A165" s="48" t="s">
        <v>4620</v>
      </c>
      <c r="B165" s="48" t="s">
        <v>406</v>
      </c>
      <c r="C165" s="48" t="s">
        <v>1515</v>
      </c>
      <c r="D165" s="48" t="s">
        <v>406</v>
      </c>
      <c r="E165" s="48" t="s">
        <v>406</v>
      </c>
      <c r="F165" s="48">
        <v>2.9499999999999998E-2</v>
      </c>
      <c r="G165" s="48" t="s">
        <v>4204</v>
      </c>
      <c r="H165" s="48" t="s">
        <v>406</v>
      </c>
    </row>
    <row r="166" spans="1:8" x14ac:dyDescent="0.2">
      <c r="A166" s="48" t="s">
        <v>4621</v>
      </c>
      <c r="B166" s="48" t="s">
        <v>406</v>
      </c>
      <c r="C166" s="48" t="s">
        <v>1515</v>
      </c>
      <c r="D166" s="48" t="s">
        <v>406</v>
      </c>
      <c r="E166" s="48" t="s">
        <v>406</v>
      </c>
      <c r="F166" s="48">
        <v>2.9499999999999998E-2</v>
      </c>
      <c r="G166" s="48" t="s">
        <v>3960</v>
      </c>
      <c r="H166" s="48" t="s">
        <v>406</v>
      </c>
    </row>
    <row r="167" spans="1:8" x14ac:dyDescent="0.2">
      <c r="A167" s="48" t="s">
        <v>4622</v>
      </c>
      <c r="B167" s="48" t="s">
        <v>406</v>
      </c>
      <c r="C167" s="48" t="s">
        <v>1492</v>
      </c>
      <c r="D167" s="48" t="s">
        <v>406</v>
      </c>
      <c r="E167" s="48" t="s">
        <v>406</v>
      </c>
      <c r="F167" s="48">
        <v>2.9499999999999998E-2</v>
      </c>
      <c r="G167" s="48" t="s">
        <v>4009</v>
      </c>
      <c r="H167" s="48" t="s">
        <v>406</v>
      </c>
    </row>
    <row r="168" spans="1:8" x14ac:dyDescent="0.2">
      <c r="A168" s="48" t="s">
        <v>4623</v>
      </c>
      <c r="B168" s="48" t="s">
        <v>406</v>
      </c>
      <c r="C168" s="48" t="s">
        <v>2112</v>
      </c>
      <c r="D168" s="48" t="s">
        <v>406</v>
      </c>
      <c r="E168" s="48" t="s">
        <v>406</v>
      </c>
      <c r="F168" s="48">
        <v>2.9499999999999998E-2</v>
      </c>
      <c r="G168" s="48" t="s">
        <v>4090</v>
      </c>
      <c r="H168" s="48" t="s">
        <v>406</v>
      </c>
    </row>
    <row r="169" spans="1:8" x14ac:dyDescent="0.2">
      <c r="A169" s="48" t="s">
        <v>4624</v>
      </c>
      <c r="B169" s="48" t="s">
        <v>406</v>
      </c>
      <c r="C169" s="48" t="s">
        <v>1515</v>
      </c>
      <c r="D169" s="48" t="s">
        <v>406</v>
      </c>
      <c r="E169" s="48" t="s">
        <v>406</v>
      </c>
      <c r="F169" s="48">
        <v>2.9499999999999998E-2</v>
      </c>
      <c r="G169" s="48" t="s">
        <v>4356</v>
      </c>
      <c r="H169" s="48" t="s">
        <v>406</v>
      </c>
    </row>
    <row r="170" spans="1:8" x14ac:dyDescent="0.2">
      <c r="A170" s="48" t="s">
        <v>4625</v>
      </c>
      <c r="B170" s="48" t="s">
        <v>406</v>
      </c>
      <c r="C170" s="48" t="s">
        <v>1844</v>
      </c>
      <c r="D170" s="48" t="s">
        <v>406</v>
      </c>
      <c r="E170" s="48" t="s">
        <v>406</v>
      </c>
      <c r="F170" s="48">
        <v>2.9499999999999998E-2</v>
      </c>
      <c r="G170" s="48" t="s">
        <v>4356</v>
      </c>
      <c r="H170" s="48" t="s">
        <v>406</v>
      </c>
    </row>
    <row r="171" spans="1:8" x14ac:dyDescent="0.2">
      <c r="A171" s="48" t="s">
        <v>4626</v>
      </c>
      <c r="B171" s="48" t="s">
        <v>406</v>
      </c>
      <c r="C171" s="48" t="s">
        <v>1468</v>
      </c>
      <c r="D171" s="48" t="s">
        <v>406</v>
      </c>
      <c r="E171" s="48" t="s">
        <v>406</v>
      </c>
      <c r="F171" s="48">
        <v>2.9499999999999998E-2</v>
      </c>
      <c r="G171" s="48" t="s">
        <v>4627</v>
      </c>
      <c r="H171" s="48" t="s">
        <v>406</v>
      </c>
    </row>
    <row r="172" spans="1:8" x14ac:dyDescent="0.2">
      <c r="A172" s="48" t="s">
        <v>4628</v>
      </c>
      <c r="B172" s="48" t="s">
        <v>406</v>
      </c>
      <c r="C172" s="48" t="s">
        <v>1515</v>
      </c>
      <c r="D172" s="48" t="s">
        <v>406</v>
      </c>
      <c r="E172" s="48" t="s">
        <v>406</v>
      </c>
      <c r="F172" s="48">
        <v>2.9499999999999998E-2</v>
      </c>
      <c r="G172" s="48" t="s">
        <v>4298</v>
      </c>
      <c r="H172" s="48" t="s">
        <v>406</v>
      </c>
    </row>
    <row r="173" spans="1:8" x14ac:dyDescent="0.2">
      <c r="A173" s="48" t="s">
        <v>4629</v>
      </c>
      <c r="B173" s="48" t="s">
        <v>406</v>
      </c>
      <c r="C173" s="48" t="s">
        <v>1468</v>
      </c>
      <c r="D173" s="48" t="s">
        <v>406</v>
      </c>
      <c r="E173" s="48" t="s">
        <v>406</v>
      </c>
      <c r="F173" s="48">
        <v>2.9499999999999998E-2</v>
      </c>
      <c r="G173" s="48" t="s">
        <v>4281</v>
      </c>
      <c r="H173" s="48" t="s">
        <v>406</v>
      </c>
    </row>
    <row r="174" spans="1:8" x14ac:dyDescent="0.2">
      <c r="A174" s="48" t="s">
        <v>4630</v>
      </c>
      <c r="B174" s="48" t="s">
        <v>406</v>
      </c>
      <c r="C174" s="48" t="s">
        <v>1515</v>
      </c>
      <c r="D174" s="48" t="s">
        <v>406</v>
      </c>
      <c r="E174" s="48" t="s">
        <v>406</v>
      </c>
      <c r="F174" s="48">
        <v>2.9499999999999998E-2</v>
      </c>
      <c r="G174" s="48" t="s">
        <v>4009</v>
      </c>
      <c r="H174" s="48" t="s">
        <v>406</v>
      </c>
    </row>
    <row r="175" spans="1:8" x14ac:dyDescent="0.2">
      <c r="A175" s="48" t="s">
        <v>4631</v>
      </c>
      <c r="B175" s="48" t="s">
        <v>406</v>
      </c>
      <c r="C175" s="48" t="s">
        <v>1465</v>
      </c>
      <c r="D175" s="48" t="s">
        <v>406</v>
      </c>
      <c r="E175" s="48" t="s">
        <v>406</v>
      </c>
      <c r="F175" s="48">
        <v>2.9499999999999998E-2</v>
      </c>
      <c r="G175" s="48" t="s">
        <v>4255</v>
      </c>
      <c r="H175" s="48" t="s">
        <v>406</v>
      </c>
    </row>
    <row r="176" spans="1:8" x14ac:dyDescent="0.2">
      <c r="A176" s="48" t="s">
        <v>4632</v>
      </c>
      <c r="B176" s="48" t="s">
        <v>406</v>
      </c>
      <c r="C176" s="48" t="s">
        <v>1515</v>
      </c>
      <c r="D176" s="48" t="s">
        <v>406</v>
      </c>
      <c r="E176" s="48" t="s">
        <v>406</v>
      </c>
      <c r="F176" s="48">
        <v>2.9499999999999998E-2</v>
      </c>
      <c r="G176" s="48" t="s">
        <v>4281</v>
      </c>
      <c r="H176" s="48" t="s">
        <v>406</v>
      </c>
    </row>
    <row r="177" spans="1:8" x14ac:dyDescent="0.2">
      <c r="A177" s="48" t="s">
        <v>4633</v>
      </c>
      <c r="B177" s="48" t="s">
        <v>406</v>
      </c>
      <c r="C177" s="48" t="s">
        <v>1515</v>
      </c>
      <c r="D177" s="48" t="s">
        <v>406</v>
      </c>
      <c r="E177" s="48" t="s">
        <v>406</v>
      </c>
      <c r="F177" s="48">
        <v>2.9499999999999998E-2</v>
      </c>
      <c r="G177" s="48" t="s">
        <v>4009</v>
      </c>
      <c r="H177" s="48" t="s">
        <v>406</v>
      </c>
    </row>
    <row r="178" spans="1:8" x14ac:dyDescent="0.2">
      <c r="A178" s="48" t="s">
        <v>4634</v>
      </c>
      <c r="B178" s="48" t="s">
        <v>406</v>
      </c>
      <c r="C178" s="48" t="s">
        <v>1515</v>
      </c>
      <c r="D178" s="48" t="s">
        <v>406</v>
      </c>
      <c r="E178" s="48" t="s">
        <v>406</v>
      </c>
      <c r="F178" s="48">
        <v>2.9499999999999998E-2</v>
      </c>
      <c r="G178" s="48" t="s">
        <v>1876</v>
      </c>
      <c r="H178" s="48" t="s">
        <v>406</v>
      </c>
    </row>
    <row r="179" spans="1:8" x14ac:dyDescent="0.2">
      <c r="A179" s="48" t="s">
        <v>4635</v>
      </c>
      <c r="B179" s="48" t="s">
        <v>406</v>
      </c>
      <c r="C179" s="48" t="s">
        <v>1756</v>
      </c>
      <c r="D179" s="48" t="s">
        <v>406</v>
      </c>
      <c r="E179" s="48" t="s">
        <v>406</v>
      </c>
      <c r="F179" s="48">
        <v>3.0099999999999998E-2</v>
      </c>
      <c r="G179" s="48" t="s">
        <v>4636</v>
      </c>
      <c r="H179" s="48" t="s">
        <v>406</v>
      </c>
    </row>
    <row r="180" spans="1:8" x14ac:dyDescent="0.2">
      <c r="A180" s="48" t="s">
        <v>4637</v>
      </c>
      <c r="B180" s="48" t="s">
        <v>406</v>
      </c>
      <c r="C180" s="48" t="s">
        <v>1468</v>
      </c>
      <c r="D180" s="48" t="s">
        <v>1462</v>
      </c>
      <c r="E180" s="48">
        <v>2.121</v>
      </c>
      <c r="F180" s="48">
        <v>3.1E-2</v>
      </c>
      <c r="G180" s="48" t="s">
        <v>4638</v>
      </c>
      <c r="H180" s="48" t="s">
        <v>406</v>
      </c>
    </row>
    <row r="181" spans="1:8" x14ac:dyDescent="0.2">
      <c r="A181" s="48" t="s">
        <v>4639</v>
      </c>
      <c r="B181" s="48" t="s">
        <v>406</v>
      </c>
      <c r="C181" s="48" t="s">
        <v>1515</v>
      </c>
      <c r="D181" s="48" t="s">
        <v>406</v>
      </c>
      <c r="E181" s="48" t="s">
        <v>406</v>
      </c>
      <c r="F181" s="48">
        <v>3.1300000000000001E-2</v>
      </c>
      <c r="G181" s="48" t="s">
        <v>4640</v>
      </c>
      <c r="H181" s="48" t="s">
        <v>406</v>
      </c>
    </row>
    <row r="182" spans="1:8" x14ac:dyDescent="0.2">
      <c r="A182" s="48" t="s">
        <v>3970</v>
      </c>
      <c r="B182" s="48">
        <v>1.17</v>
      </c>
      <c r="C182" s="48" t="s">
        <v>1468</v>
      </c>
      <c r="D182" s="48" t="s">
        <v>406</v>
      </c>
      <c r="E182" s="48" t="s">
        <v>406</v>
      </c>
      <c r="F182" s="48">
        <v>3.1300000000000001E-2</v>
      </c>
      <c r="G182" s="48" t="s">
        <v>4641</v>
      </c>
      <c r="H182" s="48" t="s">
        <v>406</v>
      </c>
    </row>
    <row r="183" spans="1:8" x14ac:dyDescent="0.2">
      <c r="A183" s="48" t="s">
        <v>4642</v>
      </c>
      <c r="B183" s="48" t="s">
        <v>406</v>
      </c>
      <c r="C183" s="48" t="s">
        <v>1515</v>
      </c>
      <c r="D183" s="48" t="s">
        <v>406</v>
      </c>
      <c r="E183" s="48" t="s">
        <v>406</v>
      </c>
      <c r="F183" s="48">
        <v>3.2399999999999998E-2</v>
      </c>
      <c r="G183" s="48" t="s">
        <v>4643</v>
      </c>
      <c r="H183" s="48" t="s">
        <v>406</v>
      </c>
    </row>
    <row r="184" spans="1:8" x14ac:dyDescent="0.2">
      <c r="A184" s="48" t="s">
        <v>4644</v>
      </c>
      <c r="B184" s="48" t="s">
        <v>406</v>
      </c>
      <c r="C184" s="48" t="s">
        <v>1515</v>
      </c>
      <c r="D184" s="48" t="s">
        <v>406</v>
      </c>
      <c r="E184" s="48" t="s">
        <v>406</v>
      </c>
      <c r="F184" s="48">
        <v>3.3399999999999999E-2</v>
      </c>
      <c r="G184" s="48" t="s">
        <v>4645</v>
      </c>
      <c r="H184" s="48" t="s">
        <v>406</v>
      </c>
    </row>
    <row r="185" spans="1:8" x14ac:dyDescent="0.2">
      <c r="A185" s="48" t="s">
        <v>2385</v>
      </c>
      <c r="B185" s="48" t="s">
        <v>406</v>
      </c>
      <c r="C185" s="48" t="s">
        <v>1468</v>
      </c>
      <c r="D185" s="48" t="s">
        <v>406</v>
      </c>
      <c r="E185" s="48" t="s">
        <v>406</v>
      </c>
      <c r="F185" s="48">
        <v>3.39E-2</v>
      </c>
      <c r="G185" s="48" t="s">
        <v>4646</v>
      </c>
      <c r="H185" s="48" t="s">
        <v>406</v>
      </c>
    </row>
    <row r="186" spans="1:8" x14ac:dyDescent="0.2">
      <c r="A186" s="48" t="s">
        <v>4647</v>
      </c>
      <c r="B186" s="48" t="s">
        <v>406</v>
      </c>
      <c r="C186" s="48" t="s">
        <v>1515</v>
      </c>
      <c r="D186" s="48" t="s">
        <v>406</v>
      </c>
      <c r="E186" s="48" t="s">
        <v>406</v>
      </c>
      <c r="F186" s="48">
        <v>3.4799999999999998E-2</v>
      </c>
      <c r="G186" s="48" t="s">
        <v>4648</v>
      </c>
      <c r="H186" s="48" t="s">
        <v>406</v>
      </c>
    </row>
    <row r="187" spans="1:8" x14ac:dyDescent="0.2">
      <c r="A187" s="48" t="s">
        <v>4649</v>
      </c>
      <c r="B187" s="48" t="s">
        <v>406</v>
      </c>
      <c r="C187" s="48" t="s">
        <v>1461</v>
      </c>
      <c r="D187" s="48" t="s">
        <v>406</v>
      </c>
      <c r="E187" s="48" t="s">
        <v>406</v>
      </c>
      <c r="F187" s="48">
        <v>3.5200000000000002E-2</v>
      </c>
      <c r="G187" s="48" t="s">
        <v>4650</v>
      </c>
      <c r="H187" s="48" t="s">
        <v>406</v>
      </c>
    </row>
    <row r="188" spans="1:8" x14ac:dyDescent="0.2">
      <c r="A188" s="48" t="s">
        <v>4651</v>
      </c>
      <c r="B188" s="48" t="s">
        <v>406</v>
      </c>
      <c r="C188" s="48" t="s">
        <v>1468</v>
      </c>
      <c r="D188" s="48" t="s">
        <v>406</v>
      </c>
      <c r="E188" s="48" t="s">
        <v>406</v>
      </c>
      <c r="F188" s="48">
        <v>3.5499999999999997E-2</v>
      </c>
      <c r="G188" s="48" t="s">
        <v>4652</v>
      </c>
      <c r="H188" s="48" t="s">
        <v>406</v>
      </c>
    </row>
    <row r="189" spans="1:8" x14ac:dyDescent="0.2">
      <c r="A189" s="48" t="s">
        <v>4653</v>
      </c>
      <c r="B189" s="48" t="s">
        <v>406</v>
      </c>
      <c r="C189" s="48" t="s">
        <v>1519</v>
      </c>
      <c r="D189" s="48" t="s">
        <v>406</v>
      </c>
      <c r="E189" s="48" t="s">
        <v>406</v>
      </c>
      <c r="F189" s="48">
        <v>3.73E-2</v>
      </c>
      <c r="G189" s="48" t="s">
        <v>4654</v>
      </c>
      <c r="H189" s="48" t="s">
        <v>406</v>
      </c>
    </row>
    <row r="190" spans="1:8" x14ac:dyDescent="0.2">
      <c r="A190" s="48" t="s">
        <v>4655</v>
      </c>
      <c r="B190" s="48" t="s">
        <v>406</v>
      </c>
      <c r="C190" s="48" t="s">
        <v>1515</v>
      </c>
      <c r="D190" s="48" t="s">
        <v>406</v>
      </c>
      <c r="E190" s="48" t="s">
        <v>406</v>
      </c>
      <c r="F190" s="48">
        <v>3.7699999999999997E-2</v>
      </c>
      <c r="G190" s="48" t="s">
        <v>4470</v>
      </c>
      <c r="H190" s="48" t="s">
        <v>406</v>
      </c>
    </row>
    <row r="191" spans="1:8" x14ac:dyDescent="0.2">
      <c r="A191" s="48" t="s">
        <v>2255</v>
      </c>
      <c r="B191" s="48" t="s">
        <v>406</v>
      </c>
      <c r="C191" s="48" t="s">
        <v>1515</v>
      </c>
      <c r="D191" s="48" t="s">
        <v>406</v>
      </c>
      <c r="E191" s="48" t="s">
        <v>406</v>
      </c>
      <c r="F191" s="48">
        <v>3.7699999999999997E-2</v>
      </c>
      <c r="G191" s="48" t="s">
        <v>4470</v>
      </c>
      <c r="H191" s="48" t="s">
        <v>406</v>
      </c>
    </row>
    <row r="192" spans="1:8" x14ac:dyDescent="0.2">
      <c r="A192" s="48" t="s">
        <v>4656</v>
      </c>
      <c r="B192" s="48" t="s">
        <v>406</v>
      </c>
      <c r="C192" s="48" t="s">
        <v>1461</v>
      </c>
      <c r="D192" s="48" t="s">
        <v>406</v>
      </c>
      <c r="E192" s="48">
        <v>-1.3420000000000001</v>
      </c>
      <c r="F192" s="48">
        <v>3.8800000000000001E-2</v>
      </c>
      <c r="G192" s="48" t="s">
        <v>4657</v>
      </c>
      <c r="H192" s="48" t="s">
        <v>406</v>
      </c>
    </row>
    <row r="193" spans="1:8" x14ac:dyDescent="0.2">
      <c r="A193" s="48" t="s">
        <v>4658</v>
      </c>
      <c r="B193" s="48" t="s">
        <v>406</v>
      </c>
      <c r="C193" s="48" t="s">
        <v>1844</v>
      </c>
      <c r="D193" s="48" t="s">
        <v>406</v>
      </c>
      <c r="E193" s="48" t="s">
        <v>406</v>
      </c>
      <c r="F193" s="48">
        <v>3.9100000000000003E-2</v>
      </c>
      <c r="G193" s="48" t="s">
        <v>4100</v>
      </c>
      <c r="H193" s="48" t="s">
        <v>406</v>
      </c>
    </row>
    <row r="194" spans="1:8" x14ac:dyDescent="0.2">
      <c r="A194" s="48" t="s">
        <v>4659</v>
      </c>
      <c r="B194" s="48" t="s">
        <v>406</v>
      </c>
      <c r="C194" s="48" t="s">
        <v>1515</v>
      </c>
      <c r="D194" s="48" t="s">
        <v>406</v>
      </c>
      <c r="E194" s="48" t="s">
        <v>406</v>
      </c>
      <c r="F194" s="48">
        <v>3.9100000000000003E-2</v>
      </c>
      <c r="G194" s="48" t="s">
        <v>3993</v>
      </c>
      <c r="H194" s="48" t="s">
        <v>406</v>
      </c>
    </row>
    <row r="195" spans="1:8" x14ac:dyDescent="0.2">
      <c r="A195" s="48" t="s">
        <v>4660</v>
      </c>
      <c r="B195" s="48" t="s">
        <v>406</v>
      </c>
      <c r="C195" s="48" t="s">
        <v>1844</v>
      </c>
      <c r="D195" s="48" t="s">
        <v>406</v>
      </c>
      <c r="E195" s="48" t="s">
        <v>406</v>
      </c>
      <c r="F195" s="48">
        <v>3.9100000000000003E-2</v>
      </c>
      <c r="G195" s="48" t="s">
        <v>4009</v>
      </c>
      <c r="H195" s="48" t="s">
        <v>406</v>
      </c>
    </row>
    <row r="196" spans="1:8" x14ac:dyDescent="0.2">
      <c r="A196" s="48" t="s">
        <v>4661</v>
      </c>
      <c r="B196" s="48" t="s">
        <v>406</v>
      </c>
      <c r="C196" s="48" t="s">
        <v>1515</v>
      </c>
      <c r="D196" s="48" t="s">
        <v>406</v>
      </c>
      <c r="E196" s="48" t="s">
        <v>406</v>
      </c>
      <c r="F196" s="48">
        <v>3.9100000000000003E-2</v>
      </c>
      <c r="G196" s="48" t="s">
        <v>4009</v>
      </c>
      <c r="H196" s="48" t="s">
        <v>406</v>
      </c>
    </row>
    <row r="197" spans="1:8" x14ac:dyDescent="0.2">
      <c r="A197" s="48" t="s">
        <v>4662</v>
      </c>
      <c r="B197" s="48" t="s">
        <v>406</v>
      </c>
      <c r="C197" s="48" t="s">
        <v>1711</v>
      </c>
      <c r="D197" s="48" t="s">
        <v>406</v>
      </c>
      <c r="E197" s="48" t="s">
        <v>406</v>
      </c>
      <c r="F197" s="48">
        <v>3.9100000000000003E-2</v>
      </c>
      <c r="G197" s="48" t="s">
        <v>4663</v>
      </c>
      <c r="H197" s="48" t="s">
        <v>406</v>
      </c>
    </row>
    <row r="198" spans="1:8" x14ac:dyDescent="0.2">
      <c r="A198" s="48" t="s">
        <v>4664</v>
      </c>
      <c r="B198" s="48" t="s">
        <v>406</v>
      </c>
      <c r="C198" s="48" t="s">
        <v>1515</v>
      </c>
      <c r="D198" s="48" t="s">
        <v>406</v>
      </c>
      <c r="E198" s="48" t="s">
        <v>406</v>
      </c>
      <c r="F198" s="48">
        <v>3.9100000000000003E-2</v>
      </c>
      <c r="G198" s="48" t="s">
        <v>4009</v>
      </c>
      <c r="H198" s="48" t="s">
        <v>406</v>
      </c>
    </row>
    <row r="199" spans="1:8" x14ac:dyDescent="0.2">
      <c r="A199" s="48" t="s">
        <v>4665</v>
      </c>
      <c r="B199" s="48" t="s">
        <v>406</v>
      </c>
      <c r="C199" s="48" t="s">
        <v>1515</v>
      </c>
      <c r="D199" s="48" t="s">
        <v>406</v>
      </c>
      <c r="E199" s="48" t="s">
        <v>406</v>
      </c>
      <c r="F199" s="48">
        <v>3.9100000000000003E-2</v>
      </c>
      <c r="G199" s="48" t="s">
        <v>3993</v>
      </c>
      <c r="H199" s="48" t="s">
        <v>406</v>
      </c>
    </row>
    <row r="200" spans="1:8" x14ac:dyDescent="0.2">
      <c r="A200" s="48" t="s">
        <v>2474</v>
      </c>
      <c r="B200" s="48" t="s">
        <v>406</v>
      </c>
      <c r="C200" s="48" t="s">
        <v>1707</v>
      </c>
      <c r="D200" s="48" t="s">
        <v>406</v>
      </c>
      <c r="E200" s="48" t="s">
        <v>406</v>
      </c>
      <c r="F200" s="48">
        <v>3.9100000000000003E-2</v>
      </c>
      <c r="G200" s="48" t="s">
        <v>4009</v>
      </c>
      <c r="H200" s="48" t="s">
        <v>406</v>
      </c>
    </row>
    <row r="201" spans="1:8" x14ac:dyDescent="0.2">
      <c r="A201" s="48" t="s">
        <v>4666</v>
      </c>
      <c r="B201" s="48" t="s">
        <v>406</v>
      </c>
      <c r="C201" s="48" t="s">
        <v>1468</v>
      </c>
      <c r="D201" s="48" t="s">
        <v>406</v>
      </c>
      <c r="E201" s="48" t="s">
        <v>406</v>
      </c>
      <c r="F201" s="48">
        <v>3.9100000000000003E-2</v>
      </c>
      <c r="G201" s="48" t="s">
        <v>4009</v>
      </c>
      <c r="H201" s="48" t="s">
        <v>406</v>
      </c>
    </row>
    <row r="202" spans="1:8" x14ac:dyDescent="0.2">
      <c r="A202" s="48" t="s">
        <v>4667</v>
      </c>
      <c r="B202" s="48" t="s">
        <v>406</v>
      </c>
      <c r="C202" s="48" t="s">
        <v>1515</v>
      </c>
      <c r="D202" s="48" t="s">
        <v>406</v>
      </c>
      <c r="E202" s="48" t="s">
        <v>406</v>
      </c>
      <c r="F202" s="48">
        <v>3.9100000000000003E-2</v>
      </c>
      <c r="G202" s="48" t="s">
        <v>4009</v>
      </c>
      <c r="H202" s="48" t="s">
        <v>406</v>
      </c>
    </row>
    <row r="203" spans="1:8" x14ac:dyDescent="0.2">
      <c r="A203" s="48" t="s">
        <v>2478</v>
      </c>
      <c r="B203" s="48" t="s">
        <v>406</v>
      </c>
      <c r="C203" s="48" t="s">
        <v>1465</v>
      </c>
      <c r="D203" s="48" t="s">
        <v>406</v>
      </c>
      <c r="E203" s="48" t="s">
        <v>406</v>
      </c>
      <c r="F203" s="48">
        <v>3.9100000000000003E-2</v>
      </c>
      <c r="G203" s="48" t="s">
        <v>1876</v>
      </c>
      <c r="H203" s="48" t="s">
        <v>406</v>
      </c>
    </row>
    <row r="204" spans="1:8" x14ac:dyDescent="0.2">
      <c r="A204" s="48" t="s">
        <v>4668</v>
      </c>
      <c r="B204" s="48" t="s">
        <v>406</v>
      </c>
      <c r="C204" s="48" t="s">
        <v>1515</v>
      </c>
      <c r="D204" s="48" t="s">
        <v>406</v>
      </c>
      <c r="E204" s="48" t="s">
        <v>406</v>
      </c>
      <c r="F204" s="48">
        <v>3.9100000000000003E-2</v>
      </c>
      <c r="G204" s="48" t="s">
        <v>4204</v>
      </c>
      <c r="H204" s="48" t="s">
        <v>406</v>
      </c>
    </row>
    <row r="205" spans="1:8" x14ac:dyDescent="0.2">
      <c r="A205" s="48" t="s">
        <v>2482</v>
      </c>
      <c r="B205" s="48" t="s">
        <v>406</v>
      </c>
      <c r="C205" s="48" t="s">
        <v>1519</v>
      </c>
      <c r="D205" s="48" t="s">
        <v>406</v>
      </c>
      <c r="E205" s="48" t="s">
        <v>406</v>
      </c>
      <c r="F205" s="48">
        <v>3.9100000000000003E-2</v>
      </c>
      <c r="G205" s="48" t="s">
        <v>4356</v>
      </c>
      <c r="H205" s="48" t="s">
        <v>406</v>
      </c>
    </row>
    <row r="206" spans="1:8" x14ac:dyDescent="0.2">
      <c r="A206" s="48" t="s">
        <v>4669</v>
      </c>
      <c r="B206" s="48" t="s">
        <v>406</v>
      </c>
      <c r="C206" s="48" t="s">
        <v>1519</v>
      </c>
      <c r="D206" s="48" t="s">
        <v>406</v>
      </c>
      <c r="E206" s="48" t="s">
        <v>406</v>
      </c>
      <c r="F206" s="48">
        <v>3.9100000000000003E-2</v>
      </c>
      <c r="G206" s="48" t="s">
        <v>4009</v>
      </c>
      <c r="H206" s="48" t="s">
        <v>406</v>
      </c>
    </row>
    <row r="207" spans="1:8" x14ac:dyDescent="0.2">
      <c r="A207" s="48" t="s">
        <v>4670</v>
      </c>
      <c r="B207" s="48" t="s">
        <v>406</v>
      </c>
      <c r="C207" s="48" t="s">
        <v>1519</v>
      </c>
      <c r="D207" s="48" t="s">
        <v>406</v>
      </c>
      <c r="E207" s="48" t="s">
        <v>406</v>
      </c>
      <c r="F207" s="48">
        <v>0.04</v>
      </c>
      <c r="G207" s="48" t="s">
        <v>4671</v>
      </c>
      <c r="H207" s="48" t="s">
        <v>406</v>
      </c>
    </row>
    <row r="208" spans="1:8" x14ac:dyDescent="0.2">
      <c r="A208" s="48" t="s">
        <v>4672</v>
      </c>
      <c r="B208" s="48" t="s">
        <v>406</v>
      </c>
      <c r="C208" s="48" t="s">
        <v>1756</v>
      </c>
      <c r="D208" s="48" t="s">
        <v>406</v>
      </c>
      <c r="E208" s="48">
        <v>-0.99099999999999999</v>
      </c>
      <c r="F208" s="48">
        <v>4.0599999999999997E-2</v>
      </c>
      <c r="G208" s="48" t="s">
        <v>4673</v>
      </c>
      <c r="H208" s="48" t="s">
        <v>406</v>
      </c>
    </row>
    <row r="209" spans="1:8" x14ac:dyDescent="0.2">
      <c r="A209" s="48" t="s">
        <v>4674</v>
      </c>
      <c r="B209" s="48" t="s">
        <v>406</v>
      </c>
      <c r="C209" s="48" t="s">
        <v>1468</v>
      </c>
      <c r="D209" s="48" t="s">
        <v>406</v>
      </c>
      <c r="E209" s="48" t="s">
        <v>406</v>
      </c>
      <c r="F209" s="48">
        <v>4.1200000000000001E-2</v>
      </c>
      <c r="G209" s="48" t="s">
        <v>4675</v>
      </c>
      <c r="H209" s="48" t="s">
        <v>406</v>
      </c>
    </row>
    <row r="210" spans="1:8" x14ac:dyDescent="0.2">
      <c r="A210" s="48" t="s">
        <v>4676</v>
      </c>
      <c r="B210" s="48" t="s">
        <v>406</v>
      </c>
      <c r="C210" s="48" t="s">
        <v>1461</v>
      </c>
      <c r="D210" s="48" t="s">
        <v>406</v>
      </c>
      <c r="E210" s="48" t="s">
        <v>406</v>
      </c>
      <c r="F210" s="48">
        <v>4.1200000000000001E-2</v>
      </c>
      <c r="G210" s="48" t="s">
        <v>4677</v>
      </c>
      <c r="H210" s="48" t="s">
        <v>406</v>
      </c>
    </row>
    <row r="211" spans="1:8" x14ac:dyDescent="0.2">
      <c r="A211" s="48" t="s">
        <v>2018</v>
      </c>
      <c r="B211" s="48" t="s">
        <v>406</v>
      </c>
      <c r="C211" s="48" t="s">
        <v>1461</v>
      </c>
      <c r="D211" s="48" t="s">
        <v>406</v>
      </c>
      <c r="E211" s="48" t="s">
        <v>406</v>
      </c>
      <c r="F211" s="48">
        <v>4.1700000000000001E-2</v>
      </c>
      <c r="G211" s="48" t="s">
        <v>4678</v>
      </c>
      <c r="H211" s="48" t="s">
        <v>406</v>
      </c>
    </row>
    <row r="212" spans="1:8" x14ac:dyDescent="0.2">
      <c r="A212" s="48" t="s">
        <v>4679</v>
      </c>
      <c r="B212" s="48" t="s">
        <v>406</v>
      </c>
      <c r="C212" s="48" t="s">
        <v>1465</v>
      </c>
      <c r="D212" s="48" t="s">
        <v>406</v>
      </c>
      <c r="E212" s="48" t="s">
        <v>406</v>
      </c>
      <c r="F212" s="48">
        <v>4.2299999999999997E-2</v>
      </c>
      <c r="G212" s="48" t="s">
        <v>4680</v>
      </c>
      <c r="H212" s="48" t="s">
        <v>406</v>
      </c>
    </row>
    <row r="213" spans="1:8" x14ac:dyDescent="0.2">
      <c r="A213" s="48" t="s">
        <v>4681</v>
      </c>
      <c r="B213" s="48" t="s">
        <v>406</v>
      </c>
      <c r="C213" s="48" t="s">
        <v>1527</v>
      </c>
      <c r="D213" s="48" t="s">
        <v>406</v>
      </c>
      <c r="E213" s="48" t="s">
        <v>406</v>
      </c>
      <c r="F213" s="48">
        <v>4.3900000000000002E-2</v>
      </c>
      <c r="G213" s="48" t="s">
        <v>4682</v>
      </c>
      <c r="H213" s="48" t="s">
        <v>406</v>
      </c>
    </row>
    <row r="214" spans="1:8" x14ac:dyDescent="0.2">
      <c r="A214" s="48" t="s">
        <v>4683</v>
      </c>
      <c r="B214" s="48" t="s">
        <v>406</v>
      </c>
      <c r="C214" s="48" t="s">
        <v>1468</v>
      </c>
      <c r="D214" s="48" t="s">
        <v>406</v>
      </c>
      <c r="E214" s="48" t="s">
        <v>406</v>
      </c>
      <c r="F214" s="48">
        <v>4.4600000000000001E-2</v>
      </c>
      <c r="G214" s="48" t="s">
        <v>4684</v>
      </c>
      <c r="H214" s="48" t="s">
        <v>406</v>
      </c>
    </row>
    <row r="215" spans="1:8" x14ac:dyDescent="0.2">
      <c r="A215" s="48" t="s">
        <v>4685</v>
      </c>
      <c r="B215" s="48" t="s">
        <v>406</v>
      </c>
      <c r="C215" s="48" t="s">
        <v>1468</v>
      </c>
      <c r="D215" s="48" t="s">
        <v>406</v>
      </c>
      <c r="E215" s="48" t="s">
        <v>406</v>
      </c>
      <c r="F215" s="48">
        <v>4.4600000000000001E-2</v>
      </c>
      <c r="G215" s="48" t="s">
        <v>4686</v>
      </c>
      <c r="H215" s="48" t="s">
        <v>406</v>
      </c>
    </row>
    <row r="216" spans="1:8" x14ac:dyDescent="0.2">
      <c r="A216" s="48" t="s">
        <v>4687</v>
      </c>
      <c r="B216" s="48" t="s">
        <v>406</v>
      </c>
      <c r="C216" s="48" t="s">
        <v>1492</v>
      </c>
      <c r="D216" s="48" t="s">
        <v>406</v>
      </c>
      <c r="E216" s="48" t="s">
        <v>406</v>
      </c>
      <c r="F216" s="48">
        <v>4.5600000000000002E-2</v>
      </c>
      <c r="G216" s="48" t="s">
        <v>4688</v>
      </c>
      <c r="H216" s="48" t="s">
        <v>406</v>
      </c>
    </row>
    <row r="217" spans="1:8" x14ac:dyDescent="0.2">
      <c r="A217" s="48" t="s">
        <v>2281</v>
      </c>
      <c r="B217" s="48" t="s">
        <v>406</v>
      </c>
      <c r="C217" s="48" t="s">
        <v>1519</v>
      </c>
      <c r="D217" s="48" t="s">
        <v>406</v>
      </c>
      <c r="E217" s="48">
        <v>-0.98699999999999999</v>
      </c>
      <c r="F217" s="48">
        <v>4.6300000000000001E-2</v>
      </c>
      <c r="G217" s="48" t="s">
        <v>4689</v>
      </c>
      <c r="H217" s="48" t="s">
        <v>406</v>
      </c>
    </row>
    <row r="218" spans="1:8" x14ac:dyDescent="0.2">
      <c r="A218" s="48" t="s">
        <v>4065</v>
      </c>
      <c r="B218" s="48">
        <v>0.248</v>
      </c>
      <c r="C218" s="48" t="s">
        <v>1468</v>
      </c>
      <c r="D218" s="48" t="s">
        <v>406</v>
      </c>
      <c r="E218" s="48" t="s">
        <v>406</v>
      </c>
      <c r="F218" s="48">
        <v>4.7E-2</v>
      </c>
      <c r="G218" s="48" t="s">
        <v>4690</v>
      </c>
      <c r="H218" s="48" t="s">
        <v>406</v>
      </c>
    </row>
    <row r="219" spans="1:8" x14ac:dyDescent="0.2">
      <c r="A219" s="48" t="s">
        <v>2534</v>
      </c>
      <c r="B219" s="48" t="s">
        <v>406</v>
      </c>
      <c r="C219" s="48" t="s">
        <v>1496</v>
      </c>
      <c r="D219" s="48" t="s">
        <v>406</v>
      </c>
      <c r="E219" s="48" t="s">
        <v>406</v>
      </c>
      <c r="F219" s="48">
        <v>4.8599999999999997E-2</v>
      </c>
      <c r="G219" s="48" t="s">
        <v>4009</v>
      </c>
      <c r="H219" s="48" t="s">
        <v>406</v>
      </c>
    </row>
    <row r="220" spans="1:8" x14ac:dyDescent="0.2">
      <c r="A220" s="48" t="s">
        <v>4691</v>
      </c>
      <c r="B220" s="48" t="s">
        <v>406</v>
      </c>
      <c r="C220" s="48" t="s">
        <v>1496</v>
      </c>
      <c r="D220" s="48" t="s">
        <v>406</v>
      </c>
      <c r="E220" s="48" t="s">
        <v>406</v>
      </c>
      <c r="F220" s="48">
        <v>4.8599999999999997E-2</v>
      </c>
      <c r="G220" s="48" t="s">
        <v>4193</v>
      </c>
      <c r="H220" s="48" t="s">
        <v>406</v>
      </c>
    </row>
    <row r="221" spans="1:8" x14ac:dyDescent="0.2">
      <c r="A221" s="48" t="s">
        <v>4692</v>
      </c>
      <c r="B221" s="48" t="s">
        <v>406</v>
      </c>
      <c r="C221" s="48" t="s">
        <v>1492</v>
      </c>
      <c r="D221" s="48" t="s">
        <v>406</v>
      </c>
      <c r="E221" s="48" t="s">
        <v>406</v>
      </c>
      <c r="F221" s="48">
        <v>4.8599999999999997E-2</v>
      </c>
      <c r="G221" s="48" t="s">
        <v>3960</v>
      </c>
      <c r="H221" s="48" t="s">
        <v>406</v>
      </c>
    </row>
    <row r="222" spans="1:8" x14ac:dyDescent="0.2">
      <c r="A222" s="48" t="s">
        <v>4693</v>
      </c>
      <c r="B222" s="48" t="s">
        <v>406</v>
      </c>
      <c r="C222" s="48" t="s">
        <v>1468</v>
      </c>
      <c r="D222" s="48" t="s">
        <v>406</v>
      </c>
      <c r="E222" s="48" t="s">
        <v>406</v>
      </c>
      <c r="F222" s="48">
        <v>4.8599999999999997E-2</v>
      </c>
      <c r="G222" s="48" t="s">
        <v>3960</v>
      </c>
      <c r="H222" s="48" t="s">
        <v>406</v>
      </c>
    </row>
    <row r="223" spans="1:8" x14ac:dyDescent="0.2">
      <c r="A223" s="48" t="s">
        <v>4694</v>
      </c>
      <c r="B223" s="48" t="s">
        <v>406</v>
      </c>
      <c r="C223" s="48" t="s">
        <v>1461</v>
      </c>
      <c r="D223" s="48" t="s">
        <v>406</v>
      </c>
      <c r="E223" s="48" t="s">
        <v>406</v>
      </c>
      <c r="F223" s="48">
        <v>4.8599999999999997E-2</v>
      </c>
      <c r="G223" s="48" t="s">
        <v>3960</v>
      </c>
      <c r="H223" s="48" t="s">
        <v>406</v>
      </c>
    </row>
    <row r="224" spans="1:8" x14ac:dyDescent="0.2">
      <c r="A224" s="48" t="s">
        <v>4695</v>
      </c>
      <c r="B224" s="48" t="s">
        <v>406</v>
      </c>
      <c r="C224" s="48" t="s">
        <v>1461</v>
      </c>
      <c r="D224" s="48" t="s">
        <v>406</v>
      </c>
      <c r="E224" s="48" t="s">
        <v>406</v>
      </c>
      <c r="F224" s="48">
        <v>4.8599999999999997E-2</v>
      </c>
      <c r="G224" s="48" t="s">
        <v>4048</v>
      </c>
      <c r="H224" s="48" t="s">
        <v>406</v>
      </c>
    </row>
    <row r="225" spans="1:8" x14ac:dyDescent="0.2">
      <c r="A225" s="48" t="s">
        <v>4696</v>
      </c>
      <c r="B225" s="48" t="s">
        <v>406</v>
      </c>
      <c r="C225" s="48" t="s">
        <v>1468</v>
      </c>
      <c r="D225" s="48" t="s">
        <v>406</v>
      </c>
      <c r="E225" s="48" t="s">
        <v>406</v>
      </c>
      <c r="F225" s="48">
        <v>4.8599999999999997E-2</v>
      </c>
      <c r="G225" s="48" t="s">
        <v>4281</v>
      </c>
      <c r="H225" s="48" t="s">
        <v>406</v>
      </c>
    </row>
    <row r="226" spans="1:8" x14ac:dyDescent="0.2">
      <c r="A226" s="48" t="s">
        <v>4697</v>
      </c>
      <c r="B226" s="48" t="s">
        <v>406</v>
      </c>
      <c r="C226" s="48" t="s">
        <v>1461</v>
      </c>
      <c r="D226" s="48" t="s">
        <v>406</v>
      </c>
      <c r="E226" s="48" t="s">
        <v>406</v>
      </c>
      <c r="F226" s="48">
        <v>4.8599999999999997E-2</v>
      </c>
      <c r="G226" s="48" t="s">
        <v>4009</v>
      </c>
      <c r="H226" s="48" t="s">
        <v>406</v>
      </c>
    </row>
    <row r="227" spans="1:8" x14ac:dyDescent="0.2">
      <c r="A227" s="48" t="s">
        <v>4698</v>
      </c>
      <c r="B227" s="48" t="s">
        <v>406</v>
      </c>
      <c r="C227" s="48" t="s">
        <v>1534</v>
      </c>
      <c r="D227" s="48" t="s">
        <v>406</v>
      </c>
      <c r="E227" s="48" t="s">
        <v>406</v>
      </c>
      <c r="F227" s="48">
        <v>4.8599999999999997E-2</v>
      </c>
      <c r="G227" s="48" t="s">
        <v>4009</v>
      </c>
      <c r="H227" s="48" t="s">
        <v>406</v>
      </c>
    </row>
    <row r="228" spans="1:8" x14ac:dyDescent="0.2">
      <c r="A228" s="48" t="s">
        <v>4699</v>
      </c>
      <c r="B228" s="48" t="s">
        <v>406</v>
      </c>
      <c r="C228" s="48" t="s">
        <v>1468</v>
      </c>
      <c r="D228" s="48" t="s">
        <v>406</v>
      </c>
      <c r="E228" s="48" t="s">
        <v>406</v>
      </c>
      <c r="F228" s="48">
        <v>4.8599999999999997E-2</v>
      </c>
      <c r="G228" s="48" t="s">
        <v>4193</v>
      </c>
      <c r="H228" s="48" t="s">
        <v>406</v>
      </c>
    </row>
    <row r="229" spans="1:8" x14ac:dyDescent="0.2">
      <c r="A229" s="48" t="s">
        <v>4700</v>
      </c>
      <c r="B229" s="48" t="s">
        <v>406</v>
      </c>
      <c r="C229" s="48" t="s">
        <v>1492</v>
      </c>
      <c r="D229" s="48" t="s">
        <v>406</v>
      </c>
      <c r="E229" s="48" t="s">
        <v>406</v>
      </c>
      <c r="F229" s="48">
        <v>4.8599999999999997E-2</v>
      </c>
      <c r="G229" s="48" t="s">
        <v>4193</v>
      </c>
      <c r="H229" s="48" t="s">
        <v>406</v>
      </c>
    </row>
    <row r="230" spans="1:8" x14ac:dyDescent="0.2">
      <c r="A230" s="48" t="s">
        <v>4701</v>
      </c>
      <c r="B230" s="48" t="s">
        <v>406</v>
      </c>
      <c r="C230" s="48" t="s">
        <v>1468</v>
      </c>
      <c r="D230" s="48" t="s">
        <v>406</v>
      </c>
      <c r="E230" s="48" t="s">
        <v>406</v>
      </c>
      <c r="F230" s="48">
        <v>4.8599999999999997E-2</v>
      </c>
      <c r="G230" s="48" t="s">
        <v>4009</v>
      </c>
      <c r="H230" s="48" t="s">
        <v>406</v>
      </c>
    </row>
    <row r="231" spans="1:8" x14ac:dyDescent="0.2">
      <c r="A231" s="48" t="s">
        <v>4702</v>
      </c>
      <c r="B231" s="48" t="s">
        <v>406</v>
      </c>
      <c r="C231" s="48" t="s">
        <v>1496</v>
      </c>
      <c r="D231" s="48" t="s">
        <v>406</v>
      </c>
      <c r="E231" s="48" t="s">
        <v>406</v>
      </c>
      <c r="F231" s="48">
        <v>4.8599999999999997E-2</v>
      </c>
      <c r="G231" s="48" t="s">
        <v>4009</v>
      </c>
      <c r="H231" s="48" t="s">
        <v>406</v>
      </c>
    </row>
    <row r="232" spans="1:8" x14ac:dyDescent="0.2">
      <c r="A232" s="48" t="s">
        <v>4703</v>
      </c>
      <c r="B232" s="48" t="s">
        <v>406</v>
      </c>
      <c r="C232" s="48" t="s">
        <v>1461</v>
      </c>
      <c r="D232" s="48" t="s">
        <v>406</v>
      </c>
      <c r="E232" s="48" t="s">
        <v>406</v>
      </c>
      <c r="F232" s="48">
        <v>4.8599999999999997E-2</v>
      </c>
      <c r="G232" s="48" t="s">
        <v>4110</v>
      </c>
      <c r="H232" s="48" t="s">
        <v>406</v>
      </c>
    </row>
    <row r="233" spans="1:8" x14ac:dyDescent="0.2">
      <c r="A233" s="48" t="s">
        <v>2554</v>
      </c>
      <c r="B233" s="48" t="s">
        <v>406</v>
      </c>
      <c r="C233" s="48" t="s">
        <v>1465</v>
      </c>
      <c r="D233" s="48" t="s">
        <v>406</v>
      </c>
      <c r="E233" s="48" t="s">
        <v>406</v>
      </c>
      <c r="F233" s="48">
        <v>4.8599999999999997E-2</v>
      </c>
      <c r="G233" s="48" t="s">
        <v>4704</v>
      </c>
      <c r="H233" s="48" t="s">
        <v>406</v>
      </c>
    </row>
    <row r="234" spans="1:8" x14ac:dyDescent="0.2">
      <c r="A234" s="48" t="s">
        <v>4705</v>
      </c>
      <c r="B234" s="48" t="s">
        <v>406</v>
      </c>
      <c r="C234" s="48" t="s">
        <v>1515</v>
      </c>
      <c r="D234" s="48" t="s">
        <v>406</v>
      </c>
      <c r="E234" s="48" t="s">
        <v>406</v>
      </c>
      <c r="F234" s="48">
        <v>4.8599999999999997E-2</v>
      </c>
      <c r="G234" s="48" t="s">
        <v>4009</v>
      </c>
      <c r="H234" s="48" t="s">
        <v>406</v>
      </c>
    </row>
    <row r="235" spans="1:8" x14ac:dyDescent="0.2">
      <c r="A235" s="48" t="s">
        <v>4706</v>
      </c>
      <c r="B235" s="48" t="s">
        <v>406</v>
      </c>
      <c r="C235" s="48" t="s">
        <v>1515</v>
      </c>
      <c r="D235" s="48" t="s">
        <v>406</v>
      </c>
      <c r="E235" s="48" t="s">
        <v>406</v>
      </c>
      <c r="F235" s="48">
        <v>4.8599999999999997E-2</v>
      </c>
      <c r="G235" s="48" t="s">
        <v>4114</v>
      </c>
      <c r="H235" s="48" t="s">
        <v>406</v>
      </c>
    </row>
    <row r="236" spans="1:8" x14ac:dyDescent="0.2">
      <c r="A236" s="48" t="s">
        <v>4707</v>
      </c>
      <c r="B236" s="48" t="s">
        <v>406</v>
      </c>
      <c r="C236" s="48" t="s">
        <v>1515</v>
      </c>
      <c r="D236" s="48" t="s">
        <v>406</v>
      </c>
      <c r="E236" s="48" t="s">
        <v>406</v>
      </c>
      <c r="F236" s="48">
        <v>4.8599999999999997E-2</v>
      </c>
      <c r="G236" s="48" t="s">
        <v>4281</v>
      </c>
      <c r="H236" s="48" t="s">
        <v>406</v>
      </c>
    </row>
    <row r="237" spans="1:8" x14ac:dyDescent="0.2">
      <c r="A237" s="48" t="s">
        <v>4708</v>
      </c>
      <c r="B237" s="48" t="s">
        <v>406</v>
      </c>
      <c r="C237" s="48" t="s">
        <v>1468</v>
      </c>
      <c r="D237" s="48" t="s">
        <v>406</v>
      </c>
      <c r="E237" s="48" t="s">
        <v>406</v>
      </c>
      <c r="F237" s="48">
        <v>4.8599999999999997E-2</v>
      </c>
      <c r="G237" s="48" t="s">
        <v>4009</v>
      </c>
      <c r="H237" s="48" t="s">
        <v>406</v>
      </c>
    </row>
    <row r="238" spans="1:8" x14ac:dyDescent="0.2">
      <c r="A238" s="48" t="s">
        <v>4709</v>
      </c>
      <c r="B238" s="48" t="s">
        <v>406</v>
      </c>
      <c r="C238" s="48" t="s">
        <v>1461</v>
      </c>
      <c r="D238" s="48" t="s">
        <v>406</v>
      </c>
      <c r="E238" s="48" t="s">
        <v>406</v>
      </c>
      <c r="F238" s="48">
        <v>4.8599999999999997E-2</v>
      </c>
      <c r="G238" s="48" t="s">
        <v>3960</v>
      </c>
      <c r="H238" s="48" t="s">
        <v>406</v>
      </c>
    </row>
    <row r="239" spans="1:8" x14ac:dyDescent="0.2">
      <c r="A239" s="48" t="s">
        <v>4710</v>
      </c>
      <c r="B239" s="48" t="s">
        <v>406</v>
      </c>
      <c r="C239" s="48" t="s">
        <v>1515</v>
      </c>
      <c r="D239" s="48" t="s">
        <v>406</v>
      </c>
      <c r="E239" s="48" t="s">
        <v>406</v>
      </c>
      <c r="F239" s="48">
        <v>4.8599999999999997E-2</v>
      </c>
      <c r="G239" s="48" t="s">
        <v>4009</v>
      </c>
      <c r="H239" s="48" t="s">
        <v>406</v>
      </c>
    </row>
    <row r="240" spans="1:8" x14ac:dyDescent="0.2">
      <c r="A240" s="48" t="s">
        <v>4711</v>
      </c>
      <c r="B240" s="48" t="s">
        <v>406</v>
      </c>
      <c r="C240" s="48" t="s">
        <v>1461</v>
      </c>
      <c r="D240" s="48" t="s">
        <v>406</v>
      </c>
      <c r="E240" s="48" t="s">
        <v>406</v>
      </c>
      <c r="F240" s="48">
        <v>4.8599999999999997E-2</v>
      </c>
      <c r="G240" s="48" t="s">
        <v>3960</v>
      </c>
      <c r="H240" s="48" t="s">
        <v>406</v>
      </c>
    </row>
    <row r="241" spans="1:8" x14ac:dyDescent="0.2">
      <c r="A241" s="48" t="s">
        <v>4712</v>
      </c>
      <c r="B241" s="48" t="s">
        <v>406</v>
      </c>
      <c r="C241" s="48" t="s">
        <v>1488</v>
      </c>
      <c r="D241" s="48" t="s">
        <v>406</v>
      </c>
      <c r="E241" s="48" t="s">
        <v>406</v>
      </c>
      <c r="F241" s="48">
        <v>4.8599999999999997E-2</v>
      </c>
      <c r="G241" s="48" t="s">
        <v>1876</v>
      </c>
      <c r="H241" s="48" t="s">
        <v>406</v>
      </c>
    </row>
    <row r="242" spans="1:8" x14ac:dyDescent="0.2">
      <c r="A242" s="48" t="s">
        <v>4713</v>
      </c>
      <c r="B242" s="48" t="s">
        <v>406</v>
      </c>
      <c r="C242" s="48" t="s">
        <v>1500</v>
      </c>
      <c r="D242" s="48" t="s">
        <v>406</v>
      </c>
      <c r="E242" s="48" t="s">
        <v>406</v>
      </c>
      <c r="F242" s="48">
        <v>4.9500000000000002E-2</v>
      </c>
      <c r="G242" s="48" t="s">
        <v>4714</v>
      </c>
      <c r="H242" s="48" t="s">
        <v>406</v>
      </c>
    </row>
    <row r="243" spans="1:8" x14ac:dyDescent="0.2">
      <c r="A243" s="48" t="s">
        <v>4715</v>
      </c>
      <c r="B243" s="48" t="s">
        <v>406</v>
      </c>
      <c r="C243" s="48" t="s">
        <v>1468</v>
      </c>
      <c r="D243" s="48" t="s">
        <v>406</v>
      </c>
      <c r="E243" s="48" t="s">
        <v>406</v>
      </c>
      <c r="F243" s="48">
        <v>4.9500000000000002E-2</v>
      </c>
      <c r="G243" s="48" t="s">
        <v>4716</v>
      </c>
      <c r="H243" s="48" t="s">
        <v>406</v>
      </c>
    </row>
    <row r="244" spans="1:8" x14ac:dyDescent="0.2">
      <c r="A244" s="48" t="s">
        <v>1774</v>
      </c>
      <c r="B244" s="48" t="s">
        <v>406</v>
      </c>
      <c r="C244" s="48" t="s">
        <v>1461</v>
      </c>
      <c r="D244" s="48" t="s">
        <v>406</v>
      </c>
      <c r="E244" s="48">
        <v>-0.13700000000000001</v>
      </c>
      <c r="F244" s="48">
        <v>4.9599999999999998E-2</v>
      </c>
      <c r="G244" s="48" t="s">
        <v>4717</v>
      </c>
      <c r="H244" s="48" t="s">
        <v>406</v>
      </c>
    </row>
    <row r="245" spans="1:8" x14ac:dyDescent="0.2">
      <c r="A245" s="48" t="s">
        <v>4718</v>
      </c>
      <c r="B245" s="48" t="s">
        <v>406</v>
      </c>
      <c r="C245" s="48" t="s">
        <v>1844</v>
      </c>
      <c r="D245" s="48" t="s">
        <v>406</v>
      </c>
      <c r="E245" s="48" t="s">
        <v>406</v>
      </c>
      <c r="F245" s="48">
        <v>4.9599999999999998E-2</v>
      </c>
      <c r="G245" s="48" t="s">
        <v>4719</v>
      </c>
      <c r="H245" s="48" t="s">
        <v>406</v>
      </c>
    </row>
    <row r="246" spans="1:8" x14ac:dyDescent="0.2">
      <c r="A246" s="48" t="s">
        <v>2058</v>
      </c>
      <c r="B246" s="48" t="s">
        <v>406</v>
      </c>
      <c r="C246" s="48" t="s">
        <v>1461</v>
      </c>
      <c r="D246" s="48" t="s">
        <v>1462</v>
      </c>
      <c r="E246" s="48">
        <v>2.2360000000000002</v>
      </c>
      <c r="F246" s="48">
        <v>6.6600000000000006E-2</v>
      </c>
      <c r="G246" s="48" t="s">
        <v>4720</v>
      </c>
      <c r="H246" s="48" t="s">
        <v>406</v>
      </c>
    </row>
    <row r="247" spans="1:8" x14ac:dyDescent="0.2">
      <c r="A247" s="48" t="s">
        <v>4721</v>
      </c>
      <c r="B247" s="48" t="s">
        <v>406</v>
      </c>
      <c r="C247" s="48" t="s">
        <v>1461</v>
      </c>
      <c r="D247" s="48" t="s">
        <v>406</v>
      </c>
      <c r="E247" s="48">
        <v>-1.903</v>
      </c>
      <c r="F247" s="48">
        <v>0.14399999999999999</v>
      </c>
      <c r="G247" s="48" t="s">
        <v>4722</v>
      </c>
      <c r="H247" s="48" t="s">
        <v>406</v>
      </c>
    </row>
    <row r="248" spans="1:8" x14ac:dyDescent="0.2">
      <c r="A248" s="48" t="s">
        <v>2609</v>
      </c>
      <c r="B248" s="48" t="s">
        <v>406</v>
      </c>
      <c r="C248" s="48" t="s">
        <v>1488</v>
      </c>
      <c r="D248" s="48" t="s">
        <v>1469</v>
      </c>
      <c r="E248" s="48">
        <v>-2.1859999999999999</v>
      </c>
      <c r="F248" s="48">
        <v>0.14499999999999999</v>
      </c>
      <c r="G248" s="48" t="s">
        <v>4723</v>
      </c>
      <c r="H248" s="48" t="s">
        <v>406</v>
      </c>
    </row>
    <row r="249" spans="1:8" x14ac:dyDescent="0.2">
      <c r="A249" s="48" t="s">
        <v>4724</v>
      </c>
      <c r="B249" s="48" t="s">
        <v>406</v>
      </c>
      <c r="C249" s="48" t="s">
        <v>1461</v>
      </c>
      <c r="D249" s="48" t="s">
        <v>406</v>
      </c>
      <c r="E249" s="48">
        <v>1.96</v>
      </c>
      <c r="F249" s="48">
        <v>0.17799999999999999</v>
      </c>
      <c r="G249" s="48" t="s">
        <v>4725</v>
      </c>
      <c r="H249" s="48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5A57-CD5D-7B4F-9F48-56E953B06776}">
  <sheetPr codeName="Sheet8"/>
  <dimension ref="A1:K41"/>
  <sheetViews>
    <sheetView tabSelected="1" topLeftCell="A14" workbookViewId="0">
      <selection activeCell="H33" sqref="H33"/>
    </sheetView>
  </sheetViews>
  <sheetFormatPr baseColWidth="10" defaultRowHeight="16" x14ac:dyDescent="0.2"/>
  <cols>
    <col min="1" max="1" width="10.83203125" style="31"/>
    <col min="2" max="2" width="11.83203125" style="31" customWidth="1"/>
    <col min="3" max="3" width="15.1640625" style="31" bestFit="1" customWidth="1"/>
    <col min="4" max="7" width="11.83203125" style="31" customWidth="1"/>
    <col min="8" max="8" width="20.1640625" style="31" bestFit="1" customWidth="1"/>
    <col min="9" max="10" width="11.83203125" style="31" customWidth="1"/>
    <col min="11" max="11" width="32.6640625" style="31" customWidth="1"/>
    <col min="12" max="16384" width="10.83203125" style="31"/>
  </cols>
  <sheetData>
    <row r="1" spans="1:10" ht="17" x14ac:dyDescent="0.2">
      <c r="A1" s="29" t="s">
        <v>12460</v>
      </c>
    </row>
    <row r="2" spans="1:10" ht="17" customHeight="1" x14ac:dyDescent="0.2">
      <c r="A2" s="86" t="s">
        <v>12571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7" thickBot="1" x14ac:dyDescent="0.25"/>
    <row r="4" spans="1:10" ht="62" customHeight="1" thickBot="1" x14ac:dyDescent="0.25">
      <c r="B4" s="1" t="s">
        <v>12412</v>
      </c>
      <c r="C4" s="2" t="s">
        <v>12413</v>
      </c>
      <c r="D4" s="3" t="s">
        <v>12414</v>
      </c>
      <c r="E4" s="3" t="s">
        <v>12564</v>
      </c>
      <c r="F4" s="3" t="s">
        <v>12415</v>
      </c>
      <c r="G4" s="3" t="s">
        <v>12416</v>
      </c>
      <c r="H4" s="3" t="s">
        <v>12417</v>
      </c>
      <c r="I4" s="3" t="s">
        <v>12418</v>
      </c>
      <c r="J4" s="4" t="s">
        <v>12419</v>
      </c>
    </row>
    <row r="5" spans="1:10" ht="23" customHeight="1" thickTop="1" x14ac:dyDescent="0.2">
      <c r="B5" s="83" t="s">
        <v>12420</v>
      </c>
      <c r="C5" s="5" t="s">
        <v>12421</v>
      </c>
      <c r="D5" s="5">
        <v>50</v>
      </c>
      <c r="E5" s="5" t="s">
        <v>12422</v>
      </c>
      <c r="F5" s="5">
        <v>24.8</v>
      </c>
      <c r="G5" s="5">
        <v>5.9</v>
      </c>
      <c r="H5" s="5" t="s">
        <v>12423</v>
      </c>
      <c r="I5" s="6"/>
      <c r="J5" s="7"/>
    </row>
    <row r="6" spans="1:10" ht="23" customHeight="1" x14ac:dyDescent="0.2">
      <c r="B6" s="84"/>
      <c r="C6" s="8" t="s">
        <v>12424</v>
      </c>
      <c r="D6" s="8">
        <v>50</v>
      </c>
      <c r="E6" s="8" t="s">
        <v>12425</v>
      </c>
      <c r="F6" s="8">
        <v>35.299999999999997</v>
      </c>
      <c r="G6" s="8">
        <v>5</v>
      </c>
      <c r="H6" s="8" t="s">
        <v>12423</v>
      </c>
      <c r="I6" s="9"/>
      <c r="J6" s="10"/>
    </row>
    <row r="7" spans="1:10" ht="23" customHeight="1" x14ac:dyDescent="0.2">
      <c r="B7" s="84"/>
      <c r="C7" s="8" t="s">
        <v>12426</v>
      </c>
      <c r="D7" s="8">
        <v>60</v>
      </c>
      <c r="E7" s="8" t="s">
        <v>12422</v>
      </c>
      <c r="F7" s="8">
        <v>30.4</v>
      </c>
      <c r="G7" s="8">
        <v>5.5</v>
      </c>
      <c r="H7" s="8" t="s">
        <v>12423</v>
      </c>
      <c r="I7" s="9"/>
      <c r="J7" s="10"/>
    </row>
    <row r="8" spans="1:10" ht="23" customHeight="1" x14ac:dyDescent="0.2">
      <c r="B8" s="84"/>
      <c r="C8" s="8" t="s">
        <v>12427</v>
      </c>
      <c r="D8" s="8">
        <v>44</v>
      </c>
      <c r="E8" s="8" t="s">
        <v>12425</v>
      </c>
      <c r="F8" s="8">
        <v>30.8</v>
      </c>
      <c r="G8" s="8">
        <v>6</v>
      </c>
      <c r="H8" s="8" t="s">
        <v>12423</v>
      </c>
      <c r="I8" s="9"/>
      <c r="J8" s="10"/>
    </row>
    <row r="9" spans="1:10" ht="23" customHeight="1" x14ac:dyDescent="0.2">
      <c r="B9" s="84"/>
      <c r="C9" s="8" t="s">
        <v>12428</v>
      </c>
      <c r="D9" s="8">
        <v>67</v>
      </c>
      <c r="E9" s="8" t="s">
        <v>12422</v>
      </c>
      <c r="F9" s="8">
        <v>28</v>
      </c>
      <c r="G9" s="8">
        <v>5.6</v>
      </c>
      <c r="H9" s="8" t="s">
        <v>12423</v>
      </c>
      <c r="I9" s="9"/>
      <c r="J9" s="10"/>
    </row>
    <row r="10" spans="1:10" ht="23" customHeight="1" x14ac:dyDescent="0.2">
      <c r="B10" s="84"/>
      <c r="C10" s="8" t="s">
        <v>12429</v>
      </c>
      <c r="D10" s="8">
        <v>50</v>
      </c>
      <c r="E10" s="8" t="s">
        <v>12422</v>
      </c>
      <c r="F10" s="8">
        <v>28.1</v>
      </c>
      <c r="G10" s="8">
        <v>5.4</v>
      </c>
      <c r="H10" s="8" t="s">
        <v>12423</v>
      </c>
      <c r="I10" s="9"/>
      <c r="J10" s="10"/>
    </row>
    <row r="11" spans="1:10" ht="23" customHeight="1" x14ac:dyDescent="0.2">
      <c r="B11" s="84"/>
      <c r="C11" s="8" t="s">
        <v>12430</v>
      </c>
      <c r="D11" s="8">
        <v>54</v>
      </c>
      <c r="E11" s="8" t="s">
        <v>12422</v>
      </c>
      <c r="F11" s="8">
        <v>35</v>
      </c>
      <c r="G11" s="8">
        <v>5.5</v>
      </c>
      <c r="H11" s="8" t="s">
        <v>12431</v>
      </c>
      <c r="I11" s="9"/>
      <c r="J11" s="10"/>
    </row>
    <row r="12" spans="1:10" ht="23" customHeight="1" x14ac:dyDescent="0.2">
      <c r="B12" s="84"/>
      <c r="C12" s="8" t="s">
        <v>12432</v>
      </c>
      <c r="D12" s="8">
        <v>50</v>
      </c>
      <c r="E12" s="8" t="s">
        <v>12425</v>
      </c>
      <c r="F12" s="8">
        <v>31.7</v>
      </c>
      <c r="G12" s="8">
        <v>5.7</v>
      </c>
      <c r="H12" s="8" t="s">
        <v>12423</v>
      </c>
      <c r="I12" s="9"/>
      <c r="J12" s="10"/>
    </row>
    <row r="13" spans="1:10" ht="23" customHeight="1" x14ac:dyDescent="0.2">
      <c r="B13" s="84"/>
      <c r="C13" s="8" t="s">
        <v>12433</v>
      </c>
      <c r="D13" s="8">
        <v>65</v>
      </c>
      <c r="E13" s="8" t="s">
        <v>12425</v>
      </c>
      <c r="F13" s="8">
        <v>39.200000000000003</v>
      </c>
      <c r="G13" s="8">
        <v>5.8</v>
      </c>
      <c r="H13" s="8" t="s">
        <v>12423</v>
      </c>
      <c r="I13" s="9"/>
      <c r="J13" s="10"/>
    </row>
    <row r="14" spans="1:10" ht="23" customHeight="1" thickBot="1" x14ac:dyDescent="0.25">
      <c r="B14" s="85"/>
      <c r="C14" s="11" t="s">
        <v>12434</v>
      </c>
      <c r="D14" s="11">
        <v>57</v>
      </c>
      <c r="E14" s="11" t="s">
        <v>12422</v>
      </c>
      <c r="F14" s="11">
        <v>25.5</v>
      </c>
      <c r="G14" s="11">
        <v>5</v>
      </c>
      <c r="H14" s="11" t="s">
        <v>12423</v>
      </c>
      <c r="I14" s="12"/>
      <c r="J14" s="13"/>
    </row>
    <row r="15" spans="1:10" ht="23" customHeight="1" thickTop="1" x14ac:dyDescent="0.2">
      <c r="B15" s="83" t="s">
        <v>12435</v>
      </c>
      <c r="C15" s="5" t="s">
        <v>12436</v>
      </c>
      <c r="D15" s="5">
        <v>70</v>
      </c>
      <c r="E15" s="5" t="s">
        <v>12422</v>
      </c>
      <c r="F15" s="5">
        <v>29.4</v>
      </c>
      <c r="G15" s="5">
        <v>7.7</v>
      </c>
      <c r="H15" s="5" t="s">
        <v>12423</v>
      </c>
      <c r="I15" s="5">
        <v>25</v>
      </c>
      <c r="J15" s="14" t="s">
        <v>12437</v>
      </c>
    </row>
    <row r="16" spans="1:10" ht="23" customHeight="1" x14ac:dyDescent="0.2">
      <c r="B16" s="84"/>
      <c r="C16" s="8" t="s">
        <v>12438</v>
      </c>
      <c r="D16" s="8">
        <v>52</v>
      </c>
      <c r="E16" s="8" t="s">
        <v>12422</v>
      </c>
      <c r="F16" s="8">
        <v>26</v>
      </c>
      <c r="G16" s="8">
        <v>6.8</v>
      </c>
      <c r="H16" s="8" t="s">
        <v>12423</v>
      </c>
      <c r="I16" s="8" t="s">
        <v>12439</v>
      </c>
      <c r="J16" s="15" t="s">
        <v>12437</v>
      </c>
    </row>
    <row r="17" spans="2:11" ht="23" customHeight="1" x14ac:dyDescent="0.2">
      <c r="B17" s="84"/>
      <c r="C17" s="8" t="s">
        <v>12440</v>
      </c>
      <c r="D17" s="8">
        <v>56</v>
      </c>
      <c r="E17" s="8" t="s">
        <v>12425</v>
      </c>
      <c r="F17" s="8">
        <v>36.700000000000003</v>
      </c>
      <c r="G17" s="8">
        <v>5.5</v>
      </c>
      <c r="H17" s="8" t="s">
        <v>12423</v>
      </c>
      <c r="I17" s="8">
        <v>2.5</v>
      </c>
      <c r="J17" s="15" t="s">
        <v>12437</v>
      </c>
    </row>
    <row r="18" spans="2:11" ht="23" customHeight="1" x14ac:dyDescent="0.2">
      <c r="B18" s="84"/>
      <c r="C18" s="8" t="s">
        <v>12441</v>
      </c>
      <c r="D18" s="8">
        <v>49</v>
      </c>
      <c r="E18" s="8" t="s">
        <v>12422</v>
      </c>
      <c r="F18" s="8">
        <v>38.6</v>
      </c>
      <c r="G18" s="8">
        <v>6.5</v>
      </c>
      <c r="H18" s="8" t="s">
        <v>12423</v>
      </c>
      <c r="I18" s="8">
        <v>3</v>
      </c>
      <c r="J18" s="15" t="s">
        <v>12437</v>
      </c>
    </row>
    <row r="19" spans="2:11" ht="23" customHeight="1" x14ac:dyDescent="0.2">
      <c r="B19" s="84"/>
      <c r="C19" s="8" t="s">
        <v>12442</v>
      </c>
      <c r="D19" s="8">
        <v>77</v>
      </c>
      <c r="E19" s="8" t="s">
        <v>12422</v>
      </c>
      <c r="F19" s="8">
        <v>35.700000000000003</v>
      </c>
      <c r="G19" s="8">
        <v>6.7</v>
      </c>
      <c r="H19" s="8" t="s">
        <v>12423</v>
      </c>
      <c r="I19" s="8">
        <v>4</v>
      </c>
      <c r="J19" s="15" t="s">
        <v>12437</v>
      </c>
    </row>
    <row r="20" spans="2:11" ht="23" customHeight="1" x14ac:dyDescent="0.2">
      <c r="B20" s="84"/>
      <c r="C20" s="8" t="s">
        <v>12443</v>
      </c>
      <c r="D20" s="8">
        <v>54</v>
      </c>
      <c r="E20" s="8" t="s">
        <v>12422</v>
      </c>
      <c r="F20" s="8">
        <v>30.6</v>
      </c>
      <c r="G20" s="8">
        <v>6.6</v>
      </c>
      <c r="H20" s="8" t="s">
        <v>12423</v>
      </c>
      <c r="I20" s="8">
        <v>10</v>
      </c>
      <c r="J20" s="15" t="s">
        <v>12444</v>
      </c>
    </row>
    <row r="21" spans="2:11" ht="23" customHeight="1" x14ac:dyDescent="0.2">
      <c r="B21" s="84"/>
      <c r="C21" s="8" t="s">
        <v>12445</v>
      </c>
      <c r="D21" s="8">
        <v>57</v>
      </c>
      <c r="E21" s="8" t="s">
        <v>12422</v>
      </c>
      <c r="F21" s="8">
        <v>23.1</v>
      </c>
      <c r="G21" s="8">
        <v>6.7</v>
      </c>
      <c r="H21" s="8" t="s">
        <v>12431</v>
      </c>
      <c r="I21" s="8">
        <v>22</v>
      </c>
      <c r="J21" s="15" t="s">
        <v>12437</v>
      </c>
    </row>
    <row r="22" spans="2:11" ht="23" customHeight="1" x14ac:dyDescent="0.2">
      <c r="B22" s="84"/>
      <c r="C22" s="8" t="s">
        <v>12446</v>
      </c>
      <c r="D22" s="8">
        <v>41</v>
      </c>
      <c r="E22" s="8" t="s">
        <v>12425</v>
      </c>
      <c r="F22" s="8">
        <v>37.1</v>
      </c>
      <c r="G22" s="8">
        <v>6.8</v>
      </c>
      <c r="H22" s="8" t="s">
        <v>12423</v>
      </c>
      <c r="I22" s="8">
        <v>0.5</v>
      </c>
      <c r="J22" s="15" t="s">
        <v>12447</v>
      </c>
    </row>
    <row r="23" spans="2:11" ht="23" customHeight="1" x14ac:dyDescent="0.2">
      <c r="B23" s="84"/>
      <c r="C23" s="8" t="s">
        <v>12448</v>
      </c>
      <c r="D23" s="8">
        <v>55</v>
      </c>
      <c r="E23" s="8" t="s">
        <v>12425</v>
      </c>
      <c r="F23" s="8">
        <v>30.9</v>
      </c>
      <c r="G23" s="8">
        <v>6.9</v>
      </c>
      <c r="H23" s="8" t="s">
        <v>12423</v>
      </c>
      <c r="I23" s="8">
        <v>2</v>
      </c>
      <c r="J23" s="15" t="s">
        <v>12444</v>
      </c>
    </row>
    <row r="24" spans="2:11" ht="23" customHeight="1" x14ac:dyDescent="0.2">
      <c r="B24" s="84"/>
      <c r="C24" s="8" t="s">
        <v>12449</v>
      </c>
      <c r="D24" s="8">
        <v>48</v>
      </c>
      <c r="E24" s="8" t="s">
        <v>12425</v>
      </c>
      <c r="F24" s="8">
        <v>30.4</v>
      </c>
      <c r="G24" s="8">
        <v>7.5</v>
      </c>
      <c r="H24" s="8" t="s">
        <v>12423</v>
      </c>
      <c r="I24" s="8">
        <v>3</v>
      </c>
      <c r="J24" s="15" t="s">
        <v>12450</v>
      </c>
      <c r="K24" s="18"/>
    </row>
    <row r="25" spans="2:11" ht="23" customHeight="1" x14ac:dyDescent="0.2">
      <c r="B25" s="84"/>
      <c r="C25" s="8" t="s">
        <v>12451</v>
      </c>
      <c r="D25" s="8">
        <v>45</v>
      </c>
      <c r="E25" s="8" t="s">
        <v>12425</v>
      </c>
      <c r="F25" s="8">
        <v>33.1</v>
      </c>
      <c r="G25" s="8">
        <v>6.4</v>
      </c>
      <c r="H25" s="8" t="s">
        <v>12423</v>
      </c>
      <c r="I25" s="8">
        <v>4</v>
      </c>
      <c r="J25" s="15" t="s">
        <v>12452</v>
      </c>
    </row>
    <row r="26" spans="2:11" ht="23" customHeight="1" x14ac:dyDescent="0.2">
      <c r="B26" s="84"/>
      <c r="C26" s="8" t="s">
        <v>12453</v>
      </c>
      <c r="D26" s="8">
        <v>54</v>
      </c>
      <c r="E26" s="8" t="s">
        <v>12425</v>
      </c>
      <c r="F26" s="8">
        <v>22.4</v>
      </c>
      <c r="G26" s="8">
        <v>5.6</v>
      </c>
      <c r="H26" s="8" t="s">
        <v>12423</v>
      </c>
      <c r="I26" s="8" t="s">
        <v>12439</v>
      </c>
      <c r="J26" s="15" t="s">
        <v>12454</v>
      </c>
      <c r="K26" s="16"/>
    </row>
    <row r="27" spans="2:11" ht="23" customHeight="1" thickBot="1" x14ac:dyDescent="0.25">
      <c r="B27" s="85"/>
      <c r="C27" s="11" t="s">
        <v>12455</v>
      </c>
      <c r="D27" s="11">
        <v>71</v>
      </c>
      <c r="E27" s="11" t="s">
        <v>12422</v>
      </c>
      <c r="F27" s="11">
        <v>38.200000000000003</v>
      </c>
      <c r="G27" s="11">
        <v>7.6</v>
      </c>
      <c r="H27" s="11" t="s">
        <v>12423</v>
      </c>
      <c r="I27" s="11">
        <v>9</v>
      </c>
      <c r="J27" s="17" t="s">
        <v>12437</v>
      </c>
    </row>
    <row r="28" spans="2:11" ht="17" thickTop="1" x14ac:dyDescent="0.2"/>
    <row r="29" spans="2:11" x14ac:dyDescent="0.2">
      <c r="B29" s="72" t="s">
        <v>12456</v>
      </c>
    </row>
    <row r="30" spans="2:11" x14ac:dyDescent="0.2">
      <c r="B30" s="31" t="s">
        <v>12457</v>
      </c>
    </row>
    <row r="31" spans="2:11" x14ac:dyDescent="0.2">
      <c r="B31" s="31" t="s">
        <v>12458</v>
      </c>
    </row>
    <row r="32" spans="2:11" x14ac:dyDescent="0.2">
      <c r="B32" s="31" t="s">
        <v>12459</v>
      </c>
    </row>
    <row r="33" spans="1:10" ht="18" x14ac:dyDescent="0.2">
      <c r="B33" s="31" t="s">
        <v>12565</v>
      </c>
    </row>
    <row r="34" spans="1:10" ht="18" x14ac:dyDescent="0.2">
      <c r="B34" s="31" t="s">
        <v>12485</v>
      </c>
    </row>
    <row r="37" spans="1:10" x14ac:dyDescent="0.2">
      <c r="A37" s="86" t="s">
        <v>12573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7" thickBot="1" x14ac:dyDescent="0.25"/>
    <row r="39" spans="1:10" ht="52" thickBot="1" x14ac:dyDescent="0.25">
      <c r="B39" s="88" t="s">
        <v>12412</v>
      </c>
      <c r="C39" s="89" t="s">
        <v>12413</v>
      </c>
      <c r="D39" s="90" t="s">
        <v>12414</v>
      </c>
      <c r="E39" s="90" t="s">
        <v>12574</v>
      </c>
      <c r="F39" s="90" t="s">
        <v>12415</v>
      </c>
      <c r="G39" s="90" t="s">
        <v>12416</v>
      </c>
      <c r="H39" s="90" t="s">
        <v>12417</v>
      </c>
      <c r="I39" s="90" t="s">
        <v>12418</v>
      </c>
      <c r="J39" s="91" t="s">
        <v>12419</v>
      </c>
    </row>
    <row r="40" spans="1:10" ht="17" thickBot="1" x14ac:dyDescent="0.25">
      <c r="B40" s="92" t="s">
        <v>12420</v>
      </c>
      <c r="C40" s="93" t="s">
        <v>12575</v>
      </c>
      <c r="D40" s="93">
        <v>63</v>
      </c>
      <c r="E40" s="93" t="s">
        <v>12425</v>
      </c>
      <c r="F40" s="93" t="s">
        <v>12576</v>
      </c>
      <c r="G40" s="93" t="s">
        <v>12577</v>
      </c>
      <c r="H40" s="94" t="s">
        <v>12578</v>
      </c>
      <c r="I40" s="95"/>
      <c r="J40" s="96"/>
    </row>
    <row r="41" spans="1:10" ht="17" thickBot="1" x14ac:dyDescent="0.25">
      <c r="B41" s="97" t="s">
        <v>12435</v>
      </c>
      <c r="C41" s="98" t="s">
        <v>12579</v>
      </c>
      <c r="D41" s="99">
        <v>62</v>
      </c>
      <c r="E41" s="100" t="s">
        <v>12425</v>
      </c>
      <c r="F41" s="100">
        <v>28.5</v>
      </c>
      <c r="G41" s="100">
        <v>7.6</v>
      </c>
      <c r="H41" s="98" t="s">
        <v>12578</v>
      </c>
      <c r="I41" s="99">
        <v>5</v>
      </c>
      <c r="J41" s="101" t="s">
        <v>12439</v>
      </c>
    </row>
  </sheetData>
  <mergeCells count="4">
    <mergeCell ref="B5:B14"/>
    <mergeCell ref="B15:B27"/>
    <mergeCell ref="A2:J2"/>
    <mergeCell ref="A37:J37"/>
  </mergeCells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00FB-8F22-4C43-A8FA-3C1827D4032F}">
  <sheetPr codeName="Sheet9"/>
  <dimension ref="A1:J47"/>
  <sheetViews>
    <sheetView topLeftCell="A17" zoomScale="89" zoomScaleNormal="89" workbookViewId="0">
      <selection activeCell="A26" sqref="A26"/>
    </sheetView>
  </sheetViews>
  <sheetFormatPr baseColWidth="10" defaultRowHeight="16" x14ac:dyDescent="0.2"/>
  <cols>
    <col min="1" max="1" width="56.1640625" style="31" bestFit="1" customWidth="1"/>
    <col min="2" max="2" width="21.33203125" style="31" customWidth="1"/>
    <col min="3" max="3" width="54.33203125" style="31" customWidth="1"/>
    <col min="4" max="4" width="54.1640625" style="31" customWidth="1"/>
    <col min="5" max="16384" width="10.83203125" style="31"/>
  </cols>
  <sheetData>
    <row r="1" spans="1:10" ht="20" customHeight="1" x14ac:dyDescent="0.2">
      <c r="A1" s="29" t="s">
        <v>12484</v>
      </c>
    </row>
    <row r="2" spans="1:10" ht="20" customHeight="1" x14ac:dyDescent="0.2">
      <c r="A2" s="86" t="s">
        <v>12572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" customHeight="1" thickBot="1" x14ac:dyDescent="0.25">
      <c r="B3" s="18"/>
      <c r="C3" s="18"/>
      <c r="D3" s="18"/>
    </row>
    <row r="4" spans="1:10" s="61" customFormat="1" ht="20" customHeight="1" x14ac:dyDescent="0.2">
      <c r="A4" s="16" t="s">
        <v>12521</v>
      </c>
      <c r="B4" s="66" t="s">
        <v>12411</v>
      </c>
      <c r="C4" s="67" t="s">
        <v>12461</v>
      </c>
      <c r="D4" s="68" t="s">
        <v>12462</v>
      </c>
    </row>
    <row r="5" spans="1:10" s="61" customFormat="1" ht="20" customHeight="1" x14ac:dyDescent="0.2">
      <c r="B5" s="19" t="s">
        <v>12463</v>
      </c>
      <c r="C5" s="20" t="s">
        <v>12464</v>
      </c>
      <c r="D5" s="21" t="s">
        <v>12465</v>
      </c>
    </row>
    <row r="6" spans="1:10" s="61" customFormat="1" ht="20" customHeight="1" x14ac:dyDescent="0.2">
      <c r="B6" s="22" t="s">
        <v>12466</v>
      </c>
      <c r="C6" s="23" t="s">
        <v>12467</v>
      </c>
      <c r="D6" s="24" t="s">
        <v>12468</v>
      </c>
    </row>
    <row r="7" spans="1:10" s="61" customFormat="1" ht="20" customHeight="1" x14ac:dyDescent="0.2">
      <c r="B7" s="22" t="s">
        <v>12469</v>
      </c>
      <c r="C7" s="23" t="s">
        <v>12470</v>
      </c>
      <c r="D7" s="24" t="s">
        <v>12471</v>
      </c>
    </row>
    <row r="8" spans="1:10" s="61" customFormat="1" ht="20" customHeight="1" x14ac:dyDescent="0.2">
      <c r="B8" s="22" t="s">
        <v>12472</v>
      </c>
      <c r="C8" s="23" t="s">
        <v>12473</v>
      </c>
      <c r="D8" s="24" t="s">
        <v>12474</v>
      </c>
    </row>
    <row r="9" spans="1:10" s="61" customFormat="1" ht="20" customHeight="1" x14ac:dyDescent="0.2">
      <c r="B9" s="22" t="s">
        <v>12475</v>
      </c>
      <c r="C9" s="23" t="s">
        <v>12476</v>
      </c>
      <c r="D9" s="24" t="s">
        <v>12477</v>
      </c>
    </row>
    <row r="10" spans="1:10" s="61" customFormat="1" ht="20" customHeight="1" x14ac:dyDescent="0.2">
      <c r="B10" s="22" t="s">
        <v>12478</v>
      </c>
      <c r="C10" s="23" t="s">
        <v>12479</v>
      </c>
      <c r="D10" s="24" t="s">
        <v>12480</v>
      </c>
    </row>
    <row r="11" spans="1:10" s="61" customFormat="1" ht="20" customHeight="1" x14ac:dyDescent="0.2">
      <c r="B11" s="22" t="s">
        <v>12481</v>
      </c>
      <c r="C11" s="23" t="s">
        <v>12482</v>
      </c>
      <c r="D11" s="24" t="s">
        <v>12483</v>
      </c>
    </row>
    <row r="12" spans="1:10" s="61" customFormat="1" ht="20" customHeight="1" x14ac:dyDescent="0.2">
      <c r="B12" s="22" t="s">
        <v>12486</v>
      </c>
      <c r="C12" s="23" t="s">
        <v>12560</v>
      </c>
      <c r="D12" s="24" t="s">
        <v>12561</v>
      </c>
    </row>
    <row r="13" spans="1:10" s="61" customFormat="1" ht="20" customHeight="1" thickBot="1" x14ac:dyDescent="0.25">
      <c r="B13" s="25" t="s">
        <v>12487</v>
      </c>
      <c r="C13" s="26" t="s">
        <v>12562</v>
      </c>
      <c r="D13" s="27" t="s">
        <v>12563</v>
      </c>
    </row>
    <row r="14" spans="1:10" s="61" customFormat="1" ht="20" customHeight="1" thickBot="1" x14ac:dyDescent="0.25">
      <c r="B14" s="16"/>
      <c r="C14" s="28"/>
      <c r="D14" s="28"/>
    </row>
    <row r="15" spans="1:10" s="61" customFormat="1" ht="20" customHeight="1" x14ac:dyDescent="0.2">
      <c r="A15" s="16" t="s">
        <v>12522</v>
      </c>
      <c r="B15" s="69" t="s">
        <v>12411</v>
      </c>
      <c r="C15" s="70" t="s">
        <v>12461</v>
      </c>
      <c r="D15" s="71" t="s">
        <v>12462</v>
      </c>
    </row>
    <row r="16" spans="1:10" s="61" customFormat="1" ht="20" customHeight="1" x14ac:dyDescent="0.2">
      <c r="B16" s="63" t="s">
        <v>12491</v>
      </c>
      <c r="C16" s="23" t="s">
        <v>12493</v>
      </c>
      <c r="D16" s="24" t="s">
        <v>12492</v>
      </c>
    </row>
    <row r="17" spans="1:4" s="61" customFormat="1" ht="20" customHeight="1" x14ac:dyDescent="0.2">
      <c r="B17" s="63" t="s">
        <v>12504</v>
      </c>
      <c r="C17" s="23" t="s">
        <v>12541</v>
      </c>
      <c r="D17" s="24" t="s">
        <v>12542</v>
      </c>
    </row>
    <row r="18" spans="1:4" s="61" customFormat="1" ht="20" customHeight="1" x14ac:dyDescent="0.2">
      <c r="B18" s="63" t="s">
        <v>6990</v>
      </c>
      <c r="C18" s="23" t="s">
        <v>12543</v>
      </c>
      <c r="D18" s="24" t="s">
        <v>12544</v>
      </c>
    </row>
    <row r="19" spans="1:4" s="61" customFormat="1" ht="20" customHeight="1" x14ac:dyDescent="0.2">
      <c r="B19" s="63" t="s">
        <v>3382</v>
      </c>
      <c r="C19" s="23" t="s">
        <v>12545</v>
      </c>
      <c r="D19" s="24" t="s">
        <v>12546</v>
      </c>
    </row>
    <row r="20" spans="1:4" s="61" customFormat="1" ht="20" customHeight="1" x14ac:dyDescent="0.2">
      <c r="B20" s="63" t="s">
        <v>12501</v>
      </c>
      <c r="C20" s="23" t="s">
        <v>12515</v>
      </c>
      <c r="D20" s="24" t="s">
        <v>12516</v>
      </c>
    </row>
    <row r="21" spans="1:4" s="61" customFormat="1" ht="20" customHeight="1" x14ac:dyDescent="0.2">
      <c r="B21" s="63" t="s">
        <v>12497</v>
      </c>
      <c r="C21" s="23" t="s">
        <v>12498</v>
      </c>
      <c r="D21" s="24" t="s">
        <v>12499</v>
      </c>
    </row>
    <row r="22" spans="1:4" s="61" customFormat="1" ht="20" customHeight="1" x14ac:dyDescent="0.2">
      <c r="B22" s="63" t="s">
        <v>12469</v>
      </c>
      <c r="C22" s="23" t="s">
        <v>12554</v>
      </c>
      <c r="D22" s="24" t="s">
        <v>12555</v>
      </c>
    </row>
    <row r="23" spans="1:4" s="61" customFormat="1" ht="20" customHeight="1" x14ac:dyDescent="0.2">
      <c r="B23" s="63" t="s">
        <v>12488</v>
      </c>
      <c r="C23" s="23" t="s">
        <v>12489</v>
      </c>
      <c r="D23" s="24" t="s">
        <v>12490</v>
      </c>
    </row>
    <row r="24" spans="1:4" s="61" customFormat="1" ht="20" customHeight="1" x14ac:dyDescent="0.2">
      <c r="B24" s="63" t="s">
        <v>12494</v>
      </c>
      <c r="C24" s="23" t="s">
        <v>12505</v>
      </c>
      <c r="D24" s="24" t="s">
        <v>12506</v>
      </c>
    </row>
    <row r="25" spans="1:4" s="61" customFormat="1" ht="20" customHeight="1" x14ac:dyDescent="0.2">
      <c r="B25" s="63" t="s">
        <v>12495</v>
      </c>
      <c r="C25" s="23" t="s">
        <v>12507</v>
      </c>
      <c r="D25" s="24" t="s">
        <v>12508</v>
      </c>
    </row>
    <row r="26" spans="1:4" s="61" customFormat="1" ht="20" customHeight="1" x14ac:dyDescent="0.2">
      <c r="B26" s="63" t="s">
        <v>12496</v>
      </c>
      <c r="C26" s="23" t="s">
        <v>12509</v>
      </c>
      <c r="D26" s="24" t="s">
        <v>12510</v>
      </c>
    </row>
    <row r="27" spans="1:4" s="61" customFormat="1" ht="20" customHeight="1" x14ac:dyDescent="0.2">
      <c r="B27" s="63" t="s">
        <v>12500</v>
      </c>
      <c r="C27" s="23" t="s">
        <v>12511</v>
      </c>
      <c r="D27" s="24" t="s">
        <v>12512</v>
      </c>
    </row>
    <row r="28" spans="1:4" s="61" customFormat="1" ht="20" customHeight="1" x14ac:dyDescent="0.2">
      <c r="B28" s="63" t="s">
        <v>12503</v>
      </c>
      <c r="C28" s="23" t="s">
        <v>12513</v>
      </c>
      <c r="D28" s="24" t="s">
        <v>12514</v>
      </c>
    </row>
    <row r="29" spans="1:4" s="61" customFormat="1" ht="20" customHeight="1" thickBot="1" x14ac:dyDescent="0.25">
      <c r="B29" s="64" t="s">
        <v>12502</v>
      </c>
      <c r="C29" s="26" t="s">
        <v>12517</v>
      </c>
      <c r="D29" s="27" t="s">
        <v>12514</v>
      </c>
    </row>
    <row r="30" spans="1:4" s="61" customFormat="1" ht="20" customHeight="1" thickBot="1" x14ac:dyDescent="0.25"/>
    <row r="31" spans="1:4" s="61" customFormat="1" ht="20" customHeight="1" x14ac:dyDescent="0.2">
      <c r="A31" s="16" t="s">
        <v>12523</v>
      </c>
      <c r="B31" s="69" t="s">
        <v>12525</v>
      </c>
      <c r="C31" s="70" t="s">
        <v>12461</v>
      </c>
      <c r="D31" s="70" t="s">
        <v>12462</v>
      </c>
    </row>
    <row r="32" spans="1:4" s="61" customFormat="1" ht="20" customHeight="1" x14ac:dyDescent="0.2">
      <c r="B32" s="65" t="s">
        <v>12518</v>
      </c>
      <c r="C32" s="23" t="s">
        <v>12556</v>
      </c>
      <c r="D32" s="24" t="s">
        <v>12557</v>
      </c>
    </row>
    <row r="33" spans="1:4" ht="20" customHeight="1" x14ac:dyDescent="0.2">
      <c r="B33" s="79" t="s">
        <v>12519</v>
      </c>
      <c r="C33" s="23" t="s">
        <v>12550</v>
      </c>
      <c r="D33" s="24" t="s">
        <v>12551</v>
      </c>
    </row>
    <row r="34" spans="1:4" ht="20" customHeight="1" thickBot="1" x14ac:dyDescent="0.25">
      <c r="B34" s="80" t="s">
        <v>12520</v>
      </c>
      <c r="C34" s="26" t="s">
        <v>12552</v>
      </c>
      <c r="D34" s="27" t="s">
        <v>12553</v>
      </c>
    </row>
    <row r="35" spans="1:4" ht="20" customHeight="1" x14ac:dyDescent="0.2"/>
    <row r="36" spans="1:4" ht="20" customHeight="1" thickBot="1" x14ac:dyDescent="0.25"/>
    <row r="37" spans="1:4" ht="20" customHeight="1" x14ac:dyDescent="0.2">
      <c r="A37" s="16" t="s">
        <v>12524</v>
      </c>
      <c r="B37" s="66" t="s">
        <v>12526</v>
      </c>
      <c r="C37" s="67" t="s">
        <v>12527</v>
      </c>
      <c r="D37" s="68" t="s">
        <v>12528</v>
      </c>
    </row>
    <row r="38" spans="1:4" ht="20" customHeight="1" x14ac:dyDescent="0.2">
      <c r="A38" s="87" t="s">
        <v>12558</v>
      </c>
      <c r="B38" s="22" t="s">
        <v>12529</v>
      </c>
      <c r="C38" s="23" t="s">
        <v>12532</v>
      </c>
      <c r="D38" s="24" t="s">
        <v>12533</v>
      </c>
    </row>
    <row r="39" spans="1:4" ht="20" customHeight="1" x14ac:dyDescent="0.2">
      <c r="A39" s="87"/>
      <c r="B39" s="22" t="s">
        <v>12530</v>
      </c>
      <c r="C39" s="23" t="s">
        <v>12534</v>
      </c>
      <c r="D39" s="24" t="s">
        <v>12535</v>
      </c>
    </row>
    <row r="40" spans="1:4" ht="20" customHeight="1" x14ac:dyDescent="0.2">
      <c r="A40" s="87"/>
      <c r="B40" s="22" t="s">
        <v>12531</v>
      </c>
      <c r="C40" s="23" t="s">
        <v>12536</v>
      </c>
      <c r="D40" s="24" t="s">
        <v>12537</v>
      </c>
    </row>
    <row r="41" spans="1:4" ht="20" customHeight="1" thickBot="1" x14ac:dyDescent="0.25">
      <c r="A41" s="31" t="s">
        <v>12559</v>
      </c>
      <c r="B41" s="25" t="s">
        <v>12540</v>
      </c>
      <c r="C41" s="26" t="s">
        <v>12538</v>
      </c>
      <c r="D41" s="27" t="s">
        <v>12539</v>
      </c>
    </row>
    <row r="42" spans="1:4" ht="20" customHeight="1" x14ac:dyDescent="0.2"/>
    <row r="43" spans="1:4" ht="20" customHeight="1" x14ac:dyDescent="0.2"/>
    <row r="44" spans="1:4" ht="20" customHeight="1" x14ac:dyDescent="0.2"/>
    <row r="45" spans="1:4" ht="20" customHeight="1" x14ac:dyDescent="0.2"/>
    <row r="46" spans="1:4" ht="20" customHeight="1" x14ac:dyDescent="0.2"/>
    <row r="47" spans="1:4" ht="20" customHeight="1" x14ac:dyDescent="0.2"/>
  </sheetData>
  <sortState xmlns:xlrd2="http://schemas.microsoft.com/office/spreadsheetml/2017/richdata2" ref="B16:D29">
    <sortCondition ref="B16:B29"/>
  </sortState>
  <mergeCells count="2">
    <mergeCell ref="A2:J2"/>
    <mergeCell ref="A38:A40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Supp Table 1</vt:lpstr>
      <vt:lpstr>Supp Table 2</vt:lpstr>
      <vt:lpstr>Supp Table 3</vt:lpstr>
      <vt:lpstr>Supp Table 4</vt:lpstr>
      <vt:lpstr>Supp Table S5</vt:lpstr>
      <vt:lpstr>Supp Table S6</vt:lpstr>
      <vt:lpstr>Supp Table S7</vt:lpstr>
      <vt:lpstr>Supp Table S8</vt:lpstr>
      <vt:lpstr>Supp Table 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2018-06-27T14:35:54Z</dcterms:created>
  <dcterms:modified xsi:type="dcterms:W3CDTF">2020-10-17T14:41:43Z</dcterms:modified>
</cp:coreProperties>
</file>