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mudler\Dropbox (Partners HealthCare)\CLUSTERING_projects\DPP_Genetic_Clusters\EOS132 Manuscipt\resubmission\"/>
    </mc:Choice>
  </mc:AlternateContent>
  <xr:revisionPtr revIDLastSave="0" documentId="8_{FDDECC3B-EC03-4E3A-80AF-B7CC6E42A385}" xr6:coauthVersionLast="47" xr6:coauthVersionMax="47" xr10:uidLastSave="{00000000-0000-0000-0000-000000000000}"/>
  <bookViews>
    <workbookView xWindow="22932" yWindow="-108" windowWidth="23256" windowHeight="12576" tabRatio="991" activeTab="5" xr2:uid="{00000000-000D-0000-FFFF-FFFF00000000}"/>
  </bookViews>
  <sheets>
    <sheet name="STable1_pPS" sheetId="1" r:id="rId1"/>
    <sheet name="STable 2 Baseline_SD" sheetId="8" r:id="rId2"/>
    <sheet name="STable 3 1yr traits all_SD" sheetId="22" r:id="rId3"/>
    <sheet name="STable 4 1 yr adjustBMI_SD" sheetId="17" r:id="rId4"/>
    <sheet name="STable 5 whiteonly_1 yr_SD" sheetId="18" r:id="rId5"/>
    <sheet name="STable 6 Diabetes incidence_SD" sheetId="1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9" i="8" l="1"/>
  <c r="R59" i="8"/>
  <c r="Q59" i="8"/>
  <c r="S58" i="8"/>
  <c r="R58" i="8"/>
  <c r="Q58" i="8"/>
  <c r="S57" i="8"/>
  <c r="R57" i="8"/>
  <c r="Q57" i="8"/>
  <c r="S56" i="8"/>
  <c r="R56" i="8"/>
  <c r="Q56" i="8"/>
  <c r="S55" i="8"/>
  <c r="R55" i="8"/>
  <c r="Q55" i="8"/>
  <c r="S53" i="8"/>
  <c r="R53" i="8"/>
  <c r="Q53" i="8"/>
  <c r="S52" i="8"/>
  <c r="R52" i="8"/>
  <c r="Q52" i="8"/>
  <c r="S51" i="8"/>
  <c r="R51" i="8"/>
  <c r="Q51" i="8"/>
  <c r="S50" i="8"/>
  <c r="R50" i="8"/>
  <c r="Q50" i="8"/>
  <c r="S49" i="8"/>
  <c r="R49" i="8"/>
  <c r="Q49" i="8"/>
  <c r="S41" i="8"/>
  <c r="R41" i="8"/>
  <c r="Q41" i="8"/>
  <c r="S40" i="8"/>
  <c r="R40" i="8"/>
  <c r="Q40" i="8"/>
  <c r="S39" i="8"/>
  <c r="R39" i="8"/>
  <c r="Q39" i="8"/>
  <c r="S38" i="8"/>
  <c r="R38" i="8"/>
  <c r="Q38" i="8"/>
  <c r="S37" i="8"/>
  <c r="R37" i="8"/>
  <c r="Q37" i="8"/>
  <c r="S35" i="8"/>
  <c r="R35" i="8"/>
  <c r="Q35" i="8"/>
  <c r="S34" i="8"/>
  <c r="R34" i="8"/>
  <c r="Q34" i="8"/>
  <c r="S33" i="8"/>
  <c r="R33" i="8"/>
  <c r="Q33" i="8"/>
  <c r="S32" i="8"/>
  <c r="R32" i="8"/>
  <c r="Q32" i="8"/>
  <c r="S31" i="8"/>
  <c r="R31" i="8"/>
  <c r="Q31" i="8"/>
  <c r="S29" i="8"/>
  <c r="R29" i="8"/>
  <c r="Q29" i="8"/>
  <c r="S28" i="8"/>
  <c r="R28" i="8"/>
  <c r="Q28" i="8"/>
  <c r="S27" i="8"/>
  <c r="R27" i="8"/>
  <c r="Q27" i="8"/>
  <c r="S26" i="8"/>
  <c r="R26" i="8"/>
  <c r="Q26" i="8"/>
  <c r="S25" i="8"/>
  <c r="R25" i="8"/>
  <c r="Q25" i="8"/>
  <c r="S23" i="8"/>
  <c r="R23" i="8"/>
  <c r="Q23" i="8"/>
  <c r="S22" i="8"/>
  <c r="R22" i="8"/>
  <c r="Q22" i="8"/>
  <c r="S21" i="8"/>
  <c r="R21" i="8"/>
  <c r="Q21" i="8"/>
  <c r="S20" i="8"/>
  <c r="R20" i="8"/>
  <c r="Q20" i="8"/>
  <c r="S19" i="8"/>
  <c r="R19" i="8"/>
  <c r="Q19" i="8"/>
  <c r="I59" i="8"/>
  <c r="H59" i="8"/>
  <c r="G59" i="8"/>
  <c r="I58" i="8"/>
  <c r="H58" i="8"/>
  <c r="G58" i="8"/>
  <c r="I57" i="8"/>
  <c r="H57" i="8"/>
  <c r="G57" i="8"/>
  <c r="I56" i="8"/>
  <c r="H56" i="8"/>
  <c r="G56" i="8"/>
  <c r="I55" i="8"/>
  <c r="H55" i="8"/>
  <c r="G55" i="8"/>
  <c r="I53" i="8"/>
  <c r="H53" i="8"/>
  <c r="G53" i="8"/>
  <c r="I52" i="8"/>
  <c r="H52" i="8"/>
  <c r="G52" i="8"/>
  <c r="I51" i="8"/>
  <c r="H51" i="8"/>
  <c r="G51" i="8"/>
  <c r="I50" i="8"/>
  <c r="H50" i="8"/>
  <c r="G50" i="8"/>
  <c r="I49" i="8"/>
  <c r="H49" i="8"/>
  <c r="G49" i="8"/>
  <c r="I41" i="8"/>
  <c r="H41" i="8"/>
  <c r="G41" i="8"/>
  <c r="I40" i="8"/>
  <c r="H40" i="8"/>
  <c r="G40" i="8"/>
  <c r="I39" i="8"/>
  <c r="H39" i="8"/>
  <c r="G39" i="8"/>
  <c r="I38" i="8"/>
  <c r="H38" i="8"/>
  <c r="G38" i="8"/>
  <c r="I37" i="8"/>
  <c r="H37" i="8"/>
  <c r="G37" i="8"/>
  <c r="I35" i="8"/>
  <c r="H35" i="8"/>
  <c r="G35" i="8"/>
  <c r="I34" i="8"/>
  <c r="H34" i="8"/>
  <c r="G34" i="8"/>
  <c r="I33" i="8"/>
  <c r="H33" i="8"/>
  <c r="G33" i="8"/>
  <c r="I32" i="8"/>
  <c r="H32" i="8"/>
  <c r="G32" i="8"/>
  <c r="I31" i="8"/>
  <c r="H31" i="8"/>
  <c r="G31" i="8"/>
  <c r="I29" i="8"/>
  <c r="H29" i="8"/>
  <c r="G29" i="8"/>
  <c r="I28" i="8"/>
  <c r="H28" i="8"/>
  <c r="G28" i="8"/>
  <c r="I27" i="8"/>
  <c r="H27" i="8"/>
  <c r="G27" i="8"/>
  <c r="I26" i="8"/>
  <c r="H26" i="8"/>
  <c r="G26" i="8"/>
  <c r="I25" i="8"/>
  <c r="H25" i="8"/>
  <c r="G25" i="8"/>
  <c r="G20" i="8"/>
  <c r="H20" i="8"/>
  <c r="I20" i="8"/>
  <c r="G21" i="8"/>
  <c r="H21" i="8"/>
  <c r="I21" i="8"/>
  <c r="G22" i="8"/>
  <c r="H22" i="8"/>
  <c r="I22" i="8"/>
  <c r="G23" i="8"/>
  <c r="H23" i="8"/>
  <c r="I23" i="8"/>
  <c r="H19" i="8"/>
  <c r="I19" i="8"/>
  <c r="G19" i="8"/>
  <c r="N10" i="1" l="1"/>
  <c r="N9" i="1"/>
  <c r="B8" i="1"/>
  <c r="R5" i="1"/>
  <c r="R6" i="1"/>
  <c r="R7" i="1"/>
  <c r="R8" i="1"/>
  <c r="R9" i="1"/>
  <c r="N6" i="1"/>
  <c r="N7" i="1"/>
  <c r="N8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5" i="1"/>
  <c r="J5" i="1"/>
  <c r="J6" i="1"/>
  <c r="J7" i="1"/>
  <c r="J8" i="1"/>
  <c r="J9" i="1"/>
  <c r="F6" i="1"/>
  <c r="F7" i="1"/>
  <c r="F8" i="1"/>
  <c r="F9" i="1"/>
  <c r="F10" i="1"/>
  <c r="F11" i="1"/>
  <c r="F5" i="1"/>
  <c r="B6" i="1"/>
  <c r="B7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5" i="1"/>
</calcChain>
</file>

<file path=xl/sharedStrings.xml><?xml version="1.0" encoding="utf-8"?>
<sst xmlns="http://schemas.openxmlformats.org/spreadsheetml/2006/main" count="1116" uniqueCount="484">
  <si>
    <t>Proinsulin</t>
  </si>
  <si>
    <t>Obesity</t>
  </si>
  <si>
    <t>Lipodystrophy</t>
  </si>
  <si>
    <t>Liver/Lipid</t>
  </si>
  <si>
    <t>SNP</t>
  </si>
  <si>
    <t>weight</t>
  </si>
  <si>
    <t>rs10830961</t>
  </si>
  <si>
    <t>rs1552224</t>
  </si>
  <si>
    <t>FTO</t>
  </si>
  <si>
    <t>IRS1</t>
  </si>
  <si>
    <t>GCKR</t>
  </si>
  <si>
    <t>rs7756992</t>
  </si>
  <si>
    <t>rs1359790</t>
  </si>
  <si>
    <t>MC4R</t>
  </si>
  <si>
    <t>GRB14</t>
  </si>
  <si>
    <t>CILP2</t>
  </si>
  <si>
    <t>rs4502156</t>
  </si>
  <si>
    <t>rs10276674</t>
  </si>
  <si>
    <t>NRXN3</t>
  </si>
  <si>
    <t>PPARG</t>
  </si>
  <si>
    <t>rs1111875</t>
  </si>
  <si>
    <t>rs4402960</t>
  </si>
  <si>
    <t>HSD17B12</t>
  </si>
  <si>
    <t>LYPLAL1</t>
  </si>
  <si>
    <t>PNPLA3</t>
  </si>
  <si>
    <t>rs7903146</t>
  </si>
  <si>
    <t>rs11063069</t>
  </si>
  <si>
    <t>RBMS1</t>
  </si>
  <si>
    <t>ANKRD55</t>
  </si>
  <si>
    <t>rs3802177</t>
  </si>
  <si>
    <t>rs4812829</t>
  </si>
  <si>
    <t>CMIP</t>
  </si>
  <si>
    <t>rs10811661</t>
  </si>
  <si>
    <t>rs11257655</t>
  </si>
  <si>
    <t>KLF14</t>
  </si>
  <si>
    <t>LPL</t>
  </si>
  <si>
    <t>ANKRD55_2</t>
  </si>
  <si>
    <t>rs1371135</t>
  </si>
  <si>
    <t>ARL15</t>
  </si>
  <si>
    <t>rs17265513</t>
  </si>
  <si>
    <t>ADCY5</t>
  </si>
  <si>
    <t>rs1496653</t>
  </si>
  <si>
    <t>C17orf58</t>
  </si>
  <si>
    <t>rs1996546</t>
  </si>
  <si>
    <t>POU5F1</t>
  </si>
  <si>
    <t>rs12899811</t>
  </si>
  <si>
    <t>MACF1</t>
  </si>
  <si>
    <t>rs8108269</t>
  </si>
  <si>
    <t>ZBED3</t>
  </si>
  <si>
    <t>rs17676067</t>
  </si>
  <si>
    <t>KIF9</t>
  </si>
  <si>
    <t>rs5215</t>
  </si>
  <si>
    <t>ADAMTS9</t>
  </si>
  <si>
    <t>rs233449</t>
  </si>
  <si>
    <t>CCND2</t>
  </si>
  <si>
    <t>rs505922</t>
  </si>
  <si>
    <t>FAF1</t>
  </si>
  <si>
    <t>rs516946</t>
  </si>
  <si>
    <t>MPHOSPH9</t>
  </si>
  <si>
    <t>rs10758593</t>
  </si>
  <si>
    <t>rs4430796</t>
  </si>
  <si>
    <t>rs9921586</t>
  </si>
  <si>
    <t>rs2184061</t>
  </si>
  <si>
    <t>rs2334499</t>
  </si>
  <si>
    <t>rs11708067</t>
  </si>
  <si>
    <t>rs15563</t>
  </si>
  <si>
    <t>rs3736505</t>
  </si>
  <si>
    <t>rs17791513</t>
  </si>
  <si>
    <t>rs780094</t>
  </si>
  <si>
    <t xml:space="preserve">rs16996148 </t>
  </si>
  <si>
    <t>rs9271775</t>
  </si>
  <si>
    <t>rs7961581</t>
  </si>
  <si>
    <t>Allele</t>
  </si>
  <si>
    <t>rs2943641</t>
  </si>
  <si>
    <t>rs13389219</t>
  </si>
  <si>
    <t>rs2820443</t>
  </si>
  <si>
    <t>rs459193</t>
  </si>
  <si>
    <t>rs2925979</t>
  </si>
  <si>
    <t>rs3996352</t>
  </si>
  <si>
    <t>rs10503669</t>
  </si>
  <si>
    <t>rs3843467</t>
  </si>
  <si>
    <t>rs702634</t>
  </si>
  <si>
    <t>rs9891146</t>
  </si>
  <si>
    <t>rs3132524</t>
  </si>
  <si>
    <t>rs2296172</t>
  </si>
  <si>
    <t>rs4457053</t>
  </si>
  <si>
    <t>rs2276853</t>
  </si>
  <si>
    <t>rs6795735</t>
  </si>
  <si>
    <t>rs17106184</t>
  </si>
  <si>
    <t>rs1106240</t>
  </si>
  <si>
    <t>rs12970134</t>
  </si>
  <si>
    <t>rs10146997</t>
  </si>
  <si>
    <t xml:space="preserve">rs6742799 </t>
  </si>
  <si>
    <t>VAR_ID_hg19</t>
  </si>
  <si>
    <t>MarkerName</t>
  </si>
  <si>
    <t>1_39835817_A_G</t>
  </si>
  <si>
    <t>chr1:39608404</t>
  </si>
  <si>
    <t>G</t>
  </si>
  <si>
    <t>1_50909985_G_A</t>
  </si>
  <si>
    <t>chr1:50682573</t>
  </si>
  <si>
    <t>rs10923931</t>
  </si>
  <si>
    <t>NOTCH2</t>
  </si>
  <si>
    <t>1_120517959_G_T</t>
  </si>
  <si>
    <t>chr1:120319482</t>
  </si>
  <si>
    <t>T</t>
  </si>
  <si>
    <t>rs340874</t>
  </si>
  <si>
    <t>PROX1</t>
  </si>
  <si>
    <t>1_214159256_T_C</t>
  </si>
  <si>
    <t>chr1:212225879</t>
  </si>
  <si>
    <t>C</t>
  </si>
  <si>
    <t>1_219753509_T_C</t>
  </si>
  <si>
    <t>chr1:217820132</t>
  </si>
  <si>
    <t>2_27741237_T_C</t>
  </si>
  <si>
    <t>chr2:27594741</t>
  </si>
  <si>
    <t>rs10203174</t>
  </si>
  <si>
    <t>THADA</t>
  </si>
  <si>
    <t>2_43690030_C_T</t>
  </si>
  <si>
    <t>chr2:43543534</t>
  </si>
  <si>
    <t>rs243021</t>
  </si>
  <si>
    <t>BCL11A</t>
  </si>
  <si>
    <t>2_60584819_G_A</t>
  </si>
  <si>
    <t>chr2:60438323</t>
  </si>
  <si>
    <t>A</t>
  </si>
  <si>
    <t>2_161317460_A_C</t>
  </si>
  <si>
    <t>chr2:161025706</t>
  </si>
  <si>
    <t>2_165528876_C_T</t>
  </si>
  <si>
    <t>chr2:165237122</t>
  </si>
  <si>
    <t>2_227093745_T_C</t>
  </si>
  <si>
    <t>chr2:226801989</t>
  </si>
  <si>
    <t>rs2881654</t>
  </si>
  <si>
    <t>3_12396955_G_A</t>
  </si>
  <si>
    <t>chr3:12371955</t>
  </si>
  <si>
    <t>UBE2E2</t>
  </si>
  <si>
    <t>3_23454790_A_G</t>
  </si>
  <si>
    <t>chr3:23429794</t>
  </si>
  <si>
    <t>3_47282303_G_A</t>
  </si>
  <si>
    <t>chr3:47257307</t>
  </si>
  <si>
    <t>3_64705365_C_T</t>
  </si>
  <si>
    <t>chr3:64680405</t>
  </si>
  <si>
    <t>3_123065778_A_G</t>
  </si>
  <si>
    <t>chr3:124548468</t>
  </si>
  <si>
    <t>IGF2BP2</t>
  </si>
  <si>
    <t>3_185511687_G_T</t>
  </si>
  <si>
    <t>chr3:186994381</t>
  </si>
  <si>
    <t>rs6808574</t>
  </si>
  <si>
    <t>LPP</t>
  </si>
  <si>
    <t>3_187740523_T_C</t>
  </si>
  <si>
    <t>chr3:189223217</t>
  </si>
  <si>
    <t>rs4458523</t>
  </si>
  <si>
    <t>WFS1</t>
  </si>
  <si>
    <t>4_6289986_T_G</t>
  </si>
  <si>
    <t>chr4:6340887</t>
  </si>
  <si>
    <t>rs6813195</t>
  </si>
  <si>
    <t>TMEM154</t>
  </si>
  <si>
    <t>4_153520475_C_T</t>
  </si>
  <si>
    <t>chr4:153739925</t>
  </si>
  <si>
    <t>ACSL1</t>
  </si>
  <si>
    <t>4_185714289_G_T</t>
  </si>
  <si>
    <t>chr4:185951283</t>
  </si>
  <si>
    <t>5_53271420_G_A</t>
  </si>
  <si>
    <t>chr5:53307177</t>
  </si>
  <si>
    <t>5_55806751_A_G</t>
  </si>
  <si>
    <t>chr5:55842508</t>
  </si>
  <si>
    <t>5_76424949_G_A</t>
  </si>
  <si>
    <t>chr5:76460705</t>
  </si>
  <si>
    <t>rs9502570</t>
  </si>
  <si>
    <t>RREB1</t>
  </si>
  <si>
    <t>6_7258617_C_T</t>
  </si>
  <si>
    <t>chr6:7203616</t>
  </si>
  <si>
    <t>CDKAL1</t>
  </si>
  <si>
    <t>6_20679709_A_G</t>
  </si>
  <si>
    <t>chr6:20787688</t>
  </si>
  <si>
    <t>6_31136714_T_C</t>
  </si>
  <si>
    <t>chr6:31244693</t>
  </si>
  <si>
    <t>HLA-DQA1</t>
  </si>
  <si>
    <t>6_32594328_C_T</t>
  </si>
  <si>
    <t>chr6:32702306</t>
  </si>
  <si>
    <t>rs4407733</t>
  </si>
  <si>
    <t>SLC35D3</t>
  </si>
  <si>
    <t>6_137299152_A_G</t>
  </si>
  <si>
    <t>chr6:137340845</t>
  </si>
  <si>
    <t>rs2191349</t>
  </si>
  <si>
    <t>DGKB</t>
  </si>
  <si>
    <t>7_15064309_G_T</t>
  </si>
  <si>
    <t>chr7:15030834</t>
  </si>
  <si>
    <t>rs864745</t>
  </si>
  <si>
    <t>JAZF1</t>
  </si>
  <si>
    <t>7_28180556_T_C</t>
  </si>
  <si>
    <t>chr7:28147081</t>
  </si>
  <si>
    <t>7_130444934_A_G</t>
  </si>
  <si>
    <t>chr7:130095474</t>
  </si>
  <si>
    <t>rs1182397</t>
  </si>
  <si>
    <t>MNX1</t>
  </si>
  <si>
    <t>7_157031407_T_G</t>
  </si>
  <si>
    <t>chr7:156724168</t>
  </si>
  <si>
    <t>8_19847690_C_A</t>
  </si>
  <si>
    <t>chr8:19891970</t>
  </si>
  <si>
    <t>ANK1</t>
  </si>
  <si>
    <t>8_41519248_T_C</t>
  </si>
  <si>
    <t>chr8:41638405</t>
  </si>
  <si>
    <t>rs7845219</t>
  </si>
  <si>
    <t>TP53INP1</t>
  </si>
  <si>
    <t>8_95937502_T_C</t>
  </si>
  <si>
    <t>chr8:96006678</t>
  </si>
  <si>
    <t>SLC30A8</t>
  </si>
  <si>
    <t>8_118185025_G_A</t>
  </si>
  <si>
    <t>chr8:118254206</t>
  </si>
  <si>
    <t>GLIS3</t>
  </si>
  <si>
    <t>9_4292083_G_A</t>
  </si>
  <si>
    <t>chr9:4282083</t>
  </si>
  <si>
    <t>CDKN2A_B</t>
  </si>
  <si>
    <t>9_22134094_T_C</t>
  </si>
  <si>
    <t>chr9:22124094</t>
  </si>
  <si>
    <t>TLE4</t>
  </si>
  <si>
    <t>9_81905590_A_G</t>
  </si>
  <si>
    <t>chr9:81095410</t>
  </si>
  <si>
    <t>rs2796441</t>
  </si>
  <si>
    <t>TLE1</t>
  </si>
  <si>
    <t>9_84308948_G_A</t>
  </si>
  <si>
    <t>chr9:83498768</t>
  </si>
  <si>
    <t>ABO</t>
  </si>
  <si>
    <t>9_136149229_T_C</t>
  </si>
  <si>
    <t>chr9:135139050</t>
  </si>
  <si>
    <t>CDC123/CAMK1D</t>
  </si>
  <si>
    <t>10_12307894_C_T</t>
  </si>
  <si>
    <t>chr10:12347900</t>
  </si>
  <si>
    <t>rs4746890</t>
  </si>
  <si>
    <t>NEUROG3</t>
  </si>
  <si>
    <t>10_71470390_T_C</t>
  </si>
  <si>
    <t>chr10:71140396</t>
  </si>
  <si>
    <t>rs12571751</t>
  </si>
  <si>
    <t>ZMIZ1</t>
  </si>
  <si>
    <t>10_80942631_A_G</t>
  </si>
  <si>
    <t>chr10:80612637</t>
  </si>
  <si>
    <t>HHEX</t>
  </si>
  <si>
    <t>10_94462882_C_T</t>
  </si>
  <si>
    <t>chr10:94452862</t>
  </si>
  <si>
    <t>TCF7L2</t>
  </si>
  <si>
    <t>10_114758349_C_T</t>
  </si>
  <si>
    <t>chr10:114748339</t>
  </si>
  <si>
    <t>rs2421016</t>
  </si>
  <si>
    <t>PLEKHA1</t>
  </si>
  <si>
    <t>10_124167512_C_T</t>
  </si>
  <si>
    <t>chr10:124157502</t>
  </si>
  <si>
    <t>DUSP8</t>
  </si>
  <si>
    <t>11_1696849_C_T</t>
  </si>
  <si>
    <t>chr11:1653425</t>
  </si>
  <si>
    <t xml:space="preserve">rs10840595 </t>
  </si>
  <si>
    <t>INS-IGF2</t>
  </si>
  <si>
    <t>11_2231273_C_T</t>
  </si>
  <si>
    <t>chr11:2187849</t>
  </si>
  <si>
    <t>rs2237892</t>
  </si>
  <si>
    <t>KCNQ1</t>
  </si>
  <si>
    <t>11_2839751_C_T</t>
  </si>
  <si>
    <t>chr11:2796327</t>
  </si>
  <si>
    <t>KCNJ11</t>
  </si>
  <si>
    <t>11_17408630_C_T</t>
  </si>
  <si>
    <t>chr11:17365206</t>
  </si>
  <si>
    <t>11_43876435_A_G</t>
  </si>
  <si>
    <t>chr11:43833011</t>
  </si>
  <si>
    <t>rs11227234</t>
  </si>
  <si>
    <t>MAP3K11</t>
  </si>
  <si>
    <t>11_65365171_G_T</t>
  </si>
  <si>
    <t>chr11:65121747</t>
  </si>
  <si>
    <t>ARAP1</t>
  </si>
  <si>
    <t>11_72433098_A_C</t>
  </si>
  <si>
    <t>chr11:72110746</t>
  </si>
  <si>
    <t>MTNR1B</t>
  </si>
  <si>
    <t>11_92694757_A_G</t>
  </si>
  <si>
    <t>chr11:92334405</t>
  </si>
  <si>
    <t>12_4374373_A_G</t>
  </si>
  <si>
    <t>chr12:4244634</t>
  </si>
  <si>
    <t>rs10842994</t>
  </si>
  <si>
    <t>KLHDC5</t>
  </si>
  <si>
    <t>12_27965150_C_T</t>
  </si>
  <si>
    <t>chr12:27856417</t>
  </si>
  <si>
    <t>rs2261181</t>
  </si>
  <si>
    <t>HMGA2</t>
  </si>
  <si>
    <t>12_66212318_C_T</t>
  </si>
  <si>
    <t>chr12:64498585</t>
  </si>
  <si>
    <t>TSPAN8/LGR5</t>
  </si>
  <si>
    <t>12_71663102_C_T</t>
  </si>
  <si>
    <t>chr12:69949369</t>
  </si>
  <si>
    <t>HNF1A</t>
  </si>
  <si>
    <t>rs7965349</t>
  </si>
  <si>
    <t>12_121471931_C_T</t>
  </si>
  <si>
    <t>chr12:119956314</t>
  </si>
  <si>
    <t>12_123626982_C_T</t>
  </si>
  <si>
    <t>chr12:122192935</t>
  </si>
  <si>
    <t>SPRY2</t>
  </si>
  <si>
    <t>13_80717156_G_A</t>
  </si>
  <si>
    <t>chr13:79615157</t>
  </si>
  <si>
    <t>14_79945162_A_G</t>
  </si>
  <si>
    <t>chr14:79014915</t>
  </si>
  <si>
    <t>C2CD4A</t>
  </si>
  <si>
    <t>15_62383155_T_C</t>
  </si>
  <si>
    <t>chr15:60170447</t>
  </si>
  <si>
    <t>rs7178572</t>
  </si>
  <si>
    <t>HMG20A</t>
  </si>
  <si>
    <t>15_77747190_A_G</t>
  </si>
  <si>
    <t>chr15:75534245</t>
  </si>
  <si>
    <t>rs2866367</t>
  </si>
  <si>
    <t>ZFAND6</t>
  </si>
  <si>
    <t>15_80365745_T_G</t>
  </si>
  <si>
    <t>chr15:78152800</t>
  </si>
  <si>
    <t>AP3S2</t>
  </si>
  <si>
    <t>15_90391270_T_C</t>
  </si>
  <si>
    <t>chr15:88192274</t>
  </si>
  <si>
    <t>PRC1</t>
  </si>
  <si>
    <t>15_91544076_A_G</t>
  </si>
  <si>
    <t>chr15:89345080</t>
  </si>
  <si>
    <t>rs11075990</t>
  </si>
  <si>
    <t>16_53819893 _A_G</t>
  </si>
  <si>
    <t>chr16:52377394</t>
  </si>
  <si>
    <t>CTRB2</t>
  </si>
  <si>
    <t>16_75245003_G_T</t>
  </si>
  <si>
    <t>chr16:73802504</t>
  </si>
  <si>
    <t>16_81534790_T_C</t>
  </si>
  <si>
    <t>chr16:80092291</t>
  </si>
  <si>
    <t>rs8068804</t>
  </si>
  <si>
    <t>ZZEF1</t>
  </si>
  <si>
    <t>17_3985864_G_A</t>
  </si>
  <si>
    <t>chr17:3932613</t>
  </si>
  <si>
    <t>GLP2R</t>
  </si>
  <si>
    <t>17_9791375_T_C</t>
  </si>
  <si>
    <t>chr17:9732100</t>
  </si>
  <si>
    <t>HNF1B</t>
  </si>
  <si>
    <t>17_36098040_G_A</t>
  </si>
  <si>
    <t>chr17:33172153</t>
  </si>
  <si>
    <t>GIP</t>
  </si>
  <si>
    <t>17_47005193_A_G</t>
  </si>
  <si>
    <t>chr17:44360192</t>
  </si>
  <si>
    <t>17_65988049_T_C</t>
  </si>
  <si>
    <t>chr17:63418511</t>
  </si>
  <si>
    <t>rs9948462</t>
  </si>
  <si>
    <t>LAMA1</t>
  </si>
  <si>
    <t>18_7076836_C_T</t>
  </si>
  <si>
    <t>chr18:7066836</t>
  </si>
  <si>
    <t>18_57884750_G_A</t>
  </si>
  <si>
    <t>chr18:56035730</t>
  </si>
  <si>
    <t>19_19658472_G_T</t>
  </si>
  <si>
    <t>chr19:19519472</t>
  </si>
  <si>
    <t>GIPR</t>
  </si>
  <si>
    <t>19_46158513_T_G</t>
  </si>
  <si>
    <t>chr19:50850353</t>
  </si>
  <si>
    <t>HNF4A</t>
  </si>
  <si>
    <t>20_42989267_G_A</t>
  </si>
  <si>
    <t>chr20:42422681</t>
  </si>
  <si>
    <t>ZHX3</t>
  </si>
  <si>
    <t>20_39832628_T_C</t>
  </si>
  <si>
    <t>chr20:39266042</t>
  </si>
  <si>
    <t>rs738408</t>
  </si>
  <si>
    <t>22_44324730_C_T</t>
  </si>
  <si>
    <t>chr22:42656063</t>
  </si>
  <si>
    <t>rs36608</t>
  </si>
  <si>
    <t>MTMR3</t>
  </si>
  <si>
    <t>22_30342191_A_G</t>
  </si>
  <si>
    <t>chr22:28672191</t>
  </si>
  <si>
    <t>5_55856375_G_T</t>
  </si>
  <si>
    <t>chr5:55892132</t>
  </si>
  <si>
    <t>DGKB_2</t>
  </si>
  <si>
    <t>7_14922007_T_C</t>
  </si>
  <si>
    <t>chr7:14888532</t>
  </si>
  <si>
    <t>CDKN2A_2</t>
  </si>
  <si>
    <t>9_22061562_C_A</t>
  </si>
  <si>
    <t>chr9:22051562</t>
  </si>
  <si>
    <t>rs10757282</t>
  </si>
  <si>
    <t>CDKN2A_3</t>
  </si>
  <si>
    <t>9_22133984_T_C</t>
  </si>
  <si>
    <t>chr9:22123984</t>
  </si>
  <si>
    <t>rs231361</t>
  </si>
  <si>
    <t>KCNQ1_1</t>
  </si>
  <si>
    <t>11_2691500_G_A</t>
  </si>
  <si>
    <t>chr11:2648076</t>
  </si>
  <si>
    <t>KCNQ1_2</t>
  </si>
  <si>
    <t>11_2843803_G_A</t>
  </si>
  <si>
    <t>chr11:2800379</t>
  </si>
  <si>
    <t>rs384037</t>
  </si>
  <si>
    <t>KCNQ1_3</t>
  </si>
  <si>
    <t>11_2912553_G_A</t>
  </si>
  <si>
    <t>chr11:2869129</t>
  </si>
  <si>
    <t>rs10219509</t>
  </si>
  <si>
    <t>CCND2_2</t>
  </si>
  <si>
    <t>12_4300809_T_C</t>
  </si>
  <si>
    <t>chr12:4171070</t>
  </si>
  <si>
    <t>rs1800961</t>
  </si>
  <si>
    <t>HNF4A_2</t>
  </si>
  <si>
    <t>20_43042364_C_T</t>
  </si>
  <si>
    <t>chr20:42475778</t>
  </si>
  <si>
    <t>locus</t>
  </si>
  <si>
    <t>variant</t>
  </si>
  <si>
    <t xml:space="preserve"> </t>
  </si>
  <si>
    <t>Beta Cell</t>
  </si>
  <si>
    <t>n=2647</t>
  </si>
  <si>
    <t>All</t>
  </si>
  <si>
    <t>Estimate</t>
  </si>
  <si>
    <t>LowerCL</t>
  </si>
  <si>
    <t>UpperCL</t>
  </si>
  <si>
    <t>Probt</t>
  </si>
  <si>
    <t>&lt;.001</t>
  </si>
  <si>
    <t>Outcome</t>
  </si>
  <si>
    <t>GRS</t>
  </si>
  <si>
    <t>Log ISI</t>
  </si>
  <si>
    <t>Log IGRAT</t>
  </si>
  <si>
    <t>Log CIR</t>
  </si>
  <si>
    <t>Log PIR_C</t>
  </si>
  <si>
    <t>n=1468</t>
  </si>
  <si>
    <t>Exponential</t>
  </si>
  <si>
    <t>BMI, kg/m2</t>
  </si>
  <si>
    <t>Waist, cm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</si>
  <si>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val</t>
    </r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</si>
  <si>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val Int</t>
    </r>
  </si>
  <si>
    <t>HR</t>
  </si>
  <si>
    <t>Lower</t>
  </si>
  <si>
    <t>Upper</t>
  </si>
  <si>
    <t>Adjusted by treatment group (n=2647)</t>
  </si>
  <si>
    <t>PBL (n=887)</t>
  </si>
  <si>
    <t>MET (n=875)</t>
  </si>
  <si>
    <t>ILS (n=885)</t>
  </si>
  <si>
    <t>Pro insulin</t>
  </si>
  <si>
    <t>ALL (n=2647)</t>
  </si>
  <si>
    <t>White (n=1468)</t>
  </si>
  <si>
    <t>Adjusted by treatment group (n=1468)</t>
  </si>
  <si>
    <t>PBL (n=490)</t>
  </si>
  <si>
    <t>MET (n=503)</t>
  </si>
  <si>
    <t>ILS (n=475)</t>
  </si>
  <si>
    <t>ISI*</t>
  </si>
  <si>
    <t>IGR*</t>
  </si>
  <si>
    <t>CIR*</t>
  </si>
  <si>
    <t>Triglycerides, mg/dl*</t>
  </si>
  <si>
    <t>HbA1c,%*</t>
  </si>
  <si>
    <t>Fasting Insulin,uU/mL*</t>
  </si>
  <si>
    <t>^ Proginsulin, ng/ml/Insulin, ng/ml</t>
  </si>
  <si>
    <t>Corrected Proinsulin*^</t>
  </si>
  <si>
    <t>Treatment Adjusted</t>
  </si>
  <si>
    <t>ILS vs PBL</t>
  </si>
  <si>
    <t>MET vs PBL</t>
  </si>
  <si>
    <t>Interaction Tests</t>
  </si>
  <si>
    <t>Log Triglycerides, mg/dl</t>
  </si>
  <si>
    <t xml:space="preserve"> HbA1c, %</t>
  </si>
  <si>
    <t>Log Fasting Insulin, uU/mL</t>
  </si>
  <si>
    <t>Met vs PBL</t>
  </si>
  <si>
    <t>Log ISI (Sensitivity)</t>
  </si>
  <si>
    <t>ISI - 1/HOMA-IR; uses fasting insulin</t>
  </si>
  <si>
    <t>IGR - insulinogenic index:</t>
  </si>
  <si>
    <t>insulin release was measured by the insulinogenic index: IGR = (I30 − I0)/(G30 − G0) using timed OGTT insulin and glucose (9)</t>
  </si>
  <si>
    <t>IGR=IGRAT= I30-I0/G30-G0  (uU/mg)</t>
  </si>
  <si>
    <t>Proinsulin (N=7)</t>
  </si>
  <si>
    <t>Beta Cell Cluster (N=30)</t>
  </si>
  <si>
    <t>Obesity (N=5)</t>
  </si>
  <si>
    <t>Lipodystrophy (N=20)</t>
  </si>
  <si>
    <t>Liver/Lipid (N=5)</t>
  </si>
  <si>
    <t>White only</t>
  </si>
  <si>
    <t>T2D_risk_allele</t>
  </si>
  <si>
    <t>Model 1</t>
  </si>
  <si>
    <t>Model 2</t>
  </si>
  <si>
    <t>Model 2: adjusted for sex, age at randomization, principal components and BMI</t>
  </si>
  <si>
    <t>Model 1: adjusted for sex, age at randomization, principal components</t>
  </si>
  <si>
    <t>pPS</t>
  </si>
  <si>
    <t>Adjusted for sex, age at randomization, principal components</t>
  </si>
  <si>
    <t>blue highlighted boxes indicate SNPs for which proxies were chosen to avoid A/T and C/G ambiguous alleles</t>
  </si>
  <si>
    <t>The natural log transformation scale was used for results.</t>
  </si>
  <si>
    <t>Variable</t>
  </si>
  <si>
    <t>N</t>
  </si>
  <si>
    <t>Mean</t>
  </si>
  <si>
    <t>Std Dev</t>
  </si>
  <si>
    <t>Minimum</t>
  </si>
  <si>
    <t>Maximum</t>
  </si>
  <si>
    <t>gePS</t>
  </si>
  <si>
    <t xml:space="preserve">Sample standard deviation for the five pPS </t>
  </si>
  <si>
    <t>Beta Cell pPS</t>
  </si>
  <si>
    <t>Proinsulin pPS</t>
  </si>
  <si>
    <t>Obesity pPS</t>
  </si>
  <si>
    <t>Lipodystrophy pPS</t>
  </si>
  <si>
    <t>Liver/Lipid pPS</t>
  </si>
  <si>
    <t>Supplementary Table 1: Cluster-specific Partitioned Polygenic Scores and Sample standard deviation for the five pPS</t>
  </si>
  <si>
    <t xml:space="preserve">Supplementary Table 3: Associations with T2D pPS and Year 1 change from baseline </t>
  </si>
  <si>
    <t>The original scale was used for these results. They were not log-transformed. Adjusted for age, sex, principal components, and baseline measurement</t>
  </si>
  <si>
    <t>The original scale was used for these results. They were not log-transformed. Adjusted for age, sex, principal components, BMI, and baseline measurement</t>
  </si>
  <si>
    <t>Supplementary Table 4: Associations with T2D pPS and Year 1 change from baseline adjusted for BMI</t>
  </si>
  <si>
    <t>Supplementary Table 5: Associations with T2D pPS and Year 1 change from baseline in white population only</t>
  </si>
  <si>
    <t>Supplementary Table 6: Associations of pPS with 1 year diabetes incidence</t>
  </si>
  <si>
    <r>
      <rPr>
        <b/>
        <i/>
        <sz val="10"/>
        <color theme="1"/>
        <rFont val="Calibri"/>
        <family val="2"/>
        <scheme val="minor"/>
      </rPr>
      <t>P</t>
    </r>
    <r>
      <rPr>
        <b/>
        <sz val="10"/>
        <color theme="1"/>
        <rFont val="Calibri"/>
        <family val="2"/>
        <scheme val="minor"/>
      </rPr>
      <t xml:space="preserve"> val</t>
    </r>
  </si>
  <si>
    <t>Supplementary Table 2: pPS associatons with baseline characteristics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</si>
</sst>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.5"/>
      <color theme="1"/>
      <name val="Consolas"/>
      <family val="3"/>
    </font>
    <font>
      <i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  <font>
      <sz val="11"/>
      <color rgb="FF1F497D"/>
      <name val="Arial"/>
      <family val="2"/>
    </font>
    <font>
      <sz val="11"/>
      <color rgb="FF000000"/>
      <name val="MS P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6">
    <xf numFmtId="0" fontId="0" fillId="0" borderId="0" xfId="0"/>
    <xf numFmtId="0" fontId="0" fillId="0" borderId="1" xfId="0" applyBorder="1"/>
    <xf numFmtId="0" fontId="0" fillId="0" borderId="2" xfId="0" applyBorder="1"/>
    <xf numFmtId="2" fontId="0" fillId="0" borderId="2" xfId="0" applyNumberFormat="1" applyBorder="1"/>
    <xf numFmtId="2" fontId="0" fillId="0" borderId="1" xfId="0" applyNumberFormat="1" applyBorder="1"/>
    <xf numFmtId="0" fontId="2" fillId="0" borderId="1" xfId="0" applyFont="1" applyBorder="1" applyAlignment="1">
      <alignment vertical="center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/>
    <xf numFmtId="2" fontId="0" fillId="0" borderId="0" xfId="0" applyNumberFormat="1"/>
    <xf numFmtId="0" fontId="0" fillId="3" borderId="0" xfId="0" applyFill="1"/>
    <xf numFmtId="0" fontId="0" fillId="2" borderId="0" xfId="0" applyFill="1"/>
    <xf numFmtId="0" fontId="0" fillId="4" borderId="1" xfId="0" applyFill="1" applyBorder="1"/>
    <xf numFmtId="0" fontId="0" fillId="4" borderId="0" xfId="0" applyFill="1"/>
    <xf numFmtId="0" fontId="1" fillId="0" borderId="0" xfId="0" applyFont="1" applyAlignment="1">
      <alignment horizontal="right"/>
    </xf>
    <xf numFmtId="0" fontId="1" fillId="0" borderId="11" xfId="0" applyFont="1" applyBorder="1"/>
    <xf numFmtId="0" fontId="1" fillId="0" borderId="12" xfId="0" applyFont="1" applyBorder="1"/>
    <xf numFmtId="0" fontId="0" fillId="0" borderId="12" xfId="0" applyBorder="1"/>
    <xf numFmtId="0" fontId="0" fillId="0" borderId="13" xfId="0" applyBorder="1"/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 wrapText="1"/>
    </xf>
    <xf numFmtId="0" fontId="0" fillId="0" borderId="15" xfId="0" applyBorder="1" applyAlignment="1">
      <alignment vertical="top" wrapText="1"/>
    </xf>
    <xf numFmtId="0" fontId="1" fillId="0" borderId="16" xfId="0" applyFont="1" applyBorder="1" applyAlignment="1">
      <alignment horizontal="center" vertical="top" wrapText="1"/>
    </xf>
    <xf numFmtId="0" fontId="0" fillId="0" borderId="17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1" fillId="0" borderId="0" xfId="0" applyFont="1" applyAlignment="1">
      <alignment horizontal="left"/>
    </xf>
    <xf numFmtId="0" fontId="11" fillId="0" borderId="9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6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17" fillId="0" borderId="3" xfId="0" applyFont="1" applyBorder="1" applyAlignment="1">
      <alignment vertical="center" wrapText="1"/>
    </xf>
    <xf numFmtId="0" fontId="17" fillId="5" borderId="3" xfId="0" applyFont="1" applyFill="1" applyBorder="1" applyAlignment="1">
      <alignment horizontal="right" vertical="center" wrapText="1"/>
    </xf>
    <xf numFmtId="0" fontId="17" fillId="5" borderId="4" xfId="0" applyFont="1" applyFill="1" applyBorder="1" applyAlignment="1">
      <alignment horizontal="right" vertical="center" wrapText="1"/>
    </xf>
    <xf numFmtId="0" fontId="17" fillId="0" borderId="4" xfId="0" applyFont="1" applyBorder="1" applyAlignment="1">
      <alignment vertical="center" wrapText="1"/>
    </xf>
    <xf numFmtId="0" fontId="17" fillId="0" borderId="3" xfId="0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165" fontId="17" fillId="5" borderId="3" xfId="0" applyNumberFormat="1" applyFont="1" applyFill="1" applyBorder="1" applyAlignment="1">
      <alignment horizontal="right" vertical="center" wrapText="1"/>
    </xf>
    <xf numFmtId="0" fontId="23" fillId="0" borderId="0" xfId="1" applyFont="1" applyFill="1" applyAlignment="1">
      <alignment vertical="center"/>
    </xf>
    <xf numFmtId="0" fontId="1" fillId="0" borderId="0" xfId="0" applyFont="1" applyAlignment="1">
      <alignment horizontal="center"/>
    </xf>
    <xf numFmtId="0" fontId="17" fillId="0" borderId="8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/>
    <xf numFmtId="0" fontId="22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22" fillId="0" borderId="1" xfId="0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0" fontId="21" fillId="0" borderId="0" xfId="0" applyFont="1" applyFill="1"/>
    <xf numFmtId="0" fontId="6" fillId="0" borderId="1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25" fillId="0" borderId="0" xfId="0" applyFont="1" applyFill="1"/>
    <xf numFmtId="0" fontId="0" fillId="0" borderId="0" xfId="0" applyFill="1"/>
    <xf numFmtId="0" fontId="6" fillId="0" borderId="5" xfId="0" applyFont="1" applyFill="1" applyBorder="1" applyAlignment="1">
      <alignment horizontal="right" vertical="center" wrapText="1"/>
    </xf>
    <xf numFmtId="0" fontId="20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4" fillId="0" borderId="0" xfId="0" applyFont="1" applyFill="1"/>
    <xf numFmtId="0" fontId="13" fillId="0" borderId="0" xfId="0" applyFont="1" applyFill="1" applyAlignment="1">
      <alignment horizontal="right"/>
    </xf>
    <xf numFmtId="0" fontId="12" fillId="0" borderId="0" xfId="0" applyFont="1" applyFill="1"/>
    <xf numFmtId="0" fontId="8" fillId="0" borderId="9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5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165" fontId="6" fillId="0" borderId="3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164" fontId="6" fillId="0" borderId="6" xfId="0" applyNumberFormat="1" applyFont="1" applyFill="1" applyBorder="1" applyAlignment="1">
      <alignment vertical="center" wrapText="1"/>
    </xf>
    <xf numFmtId="164" fontId="6" fillId="0" borderId="7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horizontal="right" vertical="center" wrapText="1"/>
    </xf>
    <xf numFmtId="164" fontId="6" fillId="0" borderId="3" xfId="0" applyNumberFormat="1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vertical="center" wrapText="1"/>
    </xf>
    <xf numFmtId="165" fontId="6" fillId="0" borderId="10" xfId="0" applyNumberFormat="1" applyFont="1" applyFill="1" applyBorder="1" applyAlignment="1">
      <alignment vertical="center" wrapText="1"/>
    </xf>
    <xf numFmtId="0" fontId="6" fillId="0" borderId="1" xfId="0" applyFont="1" applyFill="1" applyBorder="1"/>
    <xf numFmtId="0" fontId="13" fillId="0" borderId="0" xfId="0" applyFont="1" applyFill="1"/>
    <xf numFmtId="0" fontId="18" fillId="0" borderId="9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8" fillId="0" borderId="6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right" vertical="center" wrapText="1"/>
    </xf>
    <xf numFmtId="0" fontId="18" fillId="0" borderId="7" xfId="0" applyFont="1" applyFill="1" applyBorder="1" applyAlignment="1">
      <alignment horizontal="right" vertical="center" wrapText="1"/>
    </xf>
    <xf numFmtId="0" fontId="19" fillId="0" borderId="3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horizontal="right" vertical="center" wrapText="1"/>
    </xf>
    <xf numFmtId="0" fontId="19" fillId="0" borderId="4" xfId="0" applyFont="1" applyFill="1" applyBorder="1" applyAlignment="1">
      <alignment horizontal="right" vertical="center" wrapText="1"/>
    </xf>
    <xf numFmtId="165" fontId="19" fillId="0" borderId="3" xfId="0" applyNumberFormat="1" applyFont="1" applyFill="1" applyBorder="1" applyAlignment="1">
      <alignment vertical="center" wrapText="1"/>
    </xf>
    <xf numFmtId="0" fontId="19" fillId="0" borderId="4" xfId="0" applyFont="1" applyFill="1" applyBorder="1" applyAlignment="1">
      <alignment vertical="center" wrapText="1"/>
    </xf>
    <xf numFmtId="165" fontId="19" fillId="0" borderId="19" xfId="0" applyNumberFormat="1" applyFont="1" applyFill="1" applyBorder="1" applyAlignment="1">
      <alignment vertical="center" wrapText="1"/>
    </xf>
    <xf numFmtId="0" fontId="19" fillId="0" borderId="10" xfId="0" applyFont="1" applyFill="1" applyBorder="1" applyAlignment="1">
      <alignment horizontal="right" vertical="center" wrapText="1"/>
    </xf>
    <xf numFmtId="165" fontId="19" fillId="0" borderId="1" xfId="0" applyNumberFormat="1" applyFont="1" applyFill="1" applyBorder="1" applyAlignment="1">
      <alignment vertical="center" wrapText="1"/>
    </xf>
    <xf numFmtId="0" fontId="19" fillId="0" borderId="1" xfId="0" applyFont="1" applyFill="1" applyBorder="1"/>
    <xf numFmtId="0" fontId="19" fillId="0" borderId="0" xfId="0" applyFont="1" applyFill="1"/>
    <xf numFmtId="165" fontId="19" fillId="0" borderId="3" xfId="0" applyNumberFormat="1" applyFont="1" applyFill="1" applyBorder="1" applyAlignment="1">
      <alignment horizontal="righ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1" fillId="0" borderId="9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right" vertical="center" wrapText="1"/>
    </xf>
    <xf numFmtId="0" fontId="11" fillId="0" borderId="7" xfId="0" applyFont="1" applyFill="1" applyBorder="1" applyAlignment="1">
      <alignment horizontal="right" vertical="center" wrapText="1"/>
    </xf>
    <xf numFmtId="165" fontId="17" fillId="0" borderId="3" xfId="0" applyNumberFormat="1" applyFont="1" applyFill="1" applyBorder="1" applyAlignment="1">
      <alignment horizontal="right" vertical="center" wrapText="1"/>
    </xf>
    <xf numFmtId="0" fontId="17" fillId="0" borderId="4" xfId="0" applyFont="1" applyFill="1" applyBorder="1" applyAlignment="1">
      <alignment horizontal="right" vertical="center" wrapText="1"/>
    </xf>
    <xf numFmtId="0" fontId="17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165" fontId="0" fillId="0" borderId="0" xfId="0" applyNumberForma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ncbi.nlm.nih.gov/pmc/articles/PMC2533728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6"/>
  <sheetViews>
    <sheetView topLeftCell="A13" workbookViewId="0"/>
  </sheetViews>
  <sheetFormatPr defaultRowHeight="15" x14ac:dyDescent="0.25"/>
  <cols>
    <col min="1" max="1" width="15.7109375" customWidth="1"/>
    <col min="2" max="2" width="9.28515625" bestFit="1" customWidth="1"/>
    <col min="3" max="3" width="10.5703125" bestFit="1" customWidth="1"/>
    <col min="4" max="4" width="9" bestFit="1" customWidth="1"/>
    <col min="5" max="5" width="12.7109375" customWidth="1"/>
    <col min="6" max="6" width="11" customWidth="1"/>
    <col min="8" max="8" width="9" customWidth="1"/>
    <col min="9" max="9" width="10.5703125" bestFit="1" customWidth="1"/>
    <col min="12" max="12" width="5.42578125" customWidth="1"/>
    <col min="13" max="13" width="11.28515625" customWidth="1"/>
    <col min="16" max="16" width="5.85546875" customWidth="1"/>
    <col min="21" max="21" width="15.28515625" bestFit="1" customWidth="1"/>
    <col min="22" max="22" width="12.7109375" customWidth="1"/>
    <col min="23" max="23" width="17.5703125" bestFit="1" customWidth="1"/>
    <col min="24" max="24" width="17" customWidth="1"/>
  </cols>
  <sheetData>
    <row r="1" spans="1:25" s="6" customFormat="1" x14ac:dyDescent="0.25">
      <c r="A1" s="6" t="s">
        <v>475</v>
      </c>
      <c r="U1" s="6" t="s">
        <v>390</v>
      </c>
      <c r="V1" s="6" t="s">
        <v>389</v>
      </c>
      <c r="W1" s="7" t="s">
        <v>93</v>
      </c>
      <c r="X1" s="6" t="s">
        <v>94</v>
      </c>
      <c r="Y1" s="6" t="s">
        <v>453</v>
      </c>
    </row>
    <row r="2" spans="1:25" s="6" customFormat="1" x14ac:dyDescent="0.25">
      <c r="W2" s="7"/>
    </row>
    <row r="3" spans="1:25" x14ac:dyDescent="0.25">
      <c r="A3" t="s">
        <v>448</v>
      </c>
      <c r="E3" t="s">
        <v>447</v>
      </c>
      <c r="I3" t="s">
        <v>449</v>
      </c>
      <c r="M3" t="s">
        <v>450</v>
      </c>
      <c r="Q3" t="s">
        <v>451</v>
      </c>
      <c r="U3" t="s">
        <v>84</v>
      </c>
      <c r="V3" t="s">
        <v>46</v>
      </c>
      <c r="W3" t="s">
        <v>95</v>
      </c>
      <c r="X3" t="s">
        <v>96</v>
      </c>
      <c r="Y3" t="s">
        <v>97</v>
      </c>
    </row>
    <row r="4" spans="1:25" x14ac:dyDescent="0.25">
      <c r="A4" s="1" t="s">
        <v>4</v>
      </c>
      <c r="B4" s="1" t="s">
        <v>72</v>
      </c>
      <c r="C4" s="1" t="s">
        <v>5</v>
      </c>
      <c r="E4" s="1" t="s">
        <v>4</v>
      </c>
      <c r="F4" s="1" t="s">
        <v>72</v>
      </c>
      <c r="G4" s="1" t="s">
        <v>5</v>
      </c>
      <c r="I4" s="1" t="s">
        <v>4</v>
      </c>
      <c r="J4" s="1" t="s">
        <v>72</v>
      </c>
      <c r="K4" s="1" t="s">
        <v>5</v>
      </c>
      <c r="M4" s="1" t="s">
        <v>4</v>
      </c>
      <c r="N4" s="1" t="s">
        <v>72</v>
      </c>
      <c r="O4" s="1" t="s">
        <v>5</v>
      </c>
      <c r="Q4" s="1" t="s">
        <v>4</v>
      </c>
      <c r="R4" s="1" t="s">
        <v>72</v>
      </c>
      <c r="S4" s="1" t="s">
        <v>5</v>
      </c>
      <c r="U4" t="s">
        <v>88</v>
      </c>
      <c r="V4" t="s">
        <v>56</v>
      </c>
      <c r="W4" t="s">
        <v>98</v>
      </c>
      <c r="X4" t="s">
        <v>99</v>
      </c>
      <c r="Y4" t="s">
        <v>97</v>
      </c>
    </row>
    <row r="5" spans="1:25" x14ac:dyDescent="0.25">
      <c r="A5" s="1" t="s">
        <v>6</v>
      </c>
      <c r="B5" s="1" t="str">
        <f t="shared" ref="B5:B34" si="0">VLOOKUP(A5,U:Y,5,FALSE)</f>
        <v>G</v>
      </c>
      <c r="C5" s="4">
        <v>3.8058057392450699</v>
      </c>
      <c r="D5" s="11"/>
      <c r="E5" s="2" t="s">
        <v>7</v>
      </c>
      <c r="F5" s="2" t="str">
        <f t="shared" ref="F5:F11" si="1">VLOOKUP(E5,U:Y,5,FALSE)</f>
        <v>A</v>
      </c>
      <c r="G5" s="3">
        <v>4.4840051993404604</v>
      </c>
      <c r="I5" s="2" t="s">
        <v>311</v>
      </c>
      <c r="J5" s="2" t="str">
        <f>VLOOKUP(I5,U:Y,5,FALSE)</f>
        <v>G</v>
      </c>
      <c r="K5" s="3">
        <v>4.9627425468675401</v>
      </c>
      <c r="M5" s="2" t="s">
        <v>73</v>
      </c>
      <c r="N5" s="2" t="str">
        <f t="shared" ref="N5:N24" si="2">VLOOKUP(M5,U:Y,5,FALSE)</f>
        <v>C</v>
      </c>
      <c r="O5" s="3">
        <v>3.0077709181641299</v>
      </c>
      <c r="P5" s="11"/>
      <c r="Q5" t="s">
        <v>68</v>
      </c>
      <c r="R5" s="2" t="str">
        <f>VLOOKUP(Q5,U:Y,5,FALSE)</f>
        <v>C</v>
      </c>
      <c r="S5" s="3">
        <v>5.3395296134189802</v>
      </c>
      <c r="U5" t="s">
        <v>100</v>
      </c>
      <c r="V5" t="s">
        <v>101</v>
      </c>
      <c r="W5" t="s">
        <v>102</v>
      </c>
      <c r="X5" t="s">
        <v>103</v>
      </c>
      <c r="Y5" t="s">
        <v>104</v>
      </c>
    </row>
    <row r="6" spans="1:25" x14ac:dyDescent="0.25">
      <c r="A6" s="1" t="s">
        <v>11</v>
      </c>
      <c r="B6" s="2" t="str">
        <f t="shared" si="0"/>
        <v>G</v>
      </c>
      <c r="C6" s="4">
        <v>3.0488470641255998</v>
      </c>
      <c r="D6" s="11"/>
      <c r="E6" s="1" t="s">
        <v>12</v>
      </c>
      <c r="F6" s="2" t="str">
        <f t="shared" si="1"/>
        <v>G</v>
      </c>
      <c r="G6" s="4">
        <v>1.0732855787750999</v>
      </c>
      <c r="I6" s="1" t="s">
        <v>90</v>
      </c>
      <c r="J6" s="2" t="str">
        <f>VLOOKUP(I6,U:Y,5,FALSE)</f>
        <v>A</v>
      </c>
      <c r="K6" s="4">
        <v>2.7830962543519</v>
      </c>
      <c r="M6" s="1" t="s">
        <v>74</v>
      </c>
      <c r="N6" s="2" t="str">
        <f t="shared" si="2"/>
        <v>C</v>
      </c>
      <c r="O6" s="4">
        <v>2.7379850022308299</v>
      </c>
      <c r="P6" s="11"/>
      <c r="Q6" s="1" t="s">
        <v>69</v>
      </c>
      <c r="R6" s="2" t="str">
        <f>VLOOKUP(Q6,U:Y,5,FALSE)</f>
        <v>T</v>
      </c>
      <c r="S6" s="4">
        <v>2.0540916614813698</v>
      </c>
      <c r="U6" s="8" t="s">
        <v>105</v>
      </c>
      <c r="V6" s="8" t="s">
        <v>106</v>
      </c>
      <c r="W6" t="s">
        <v>107</v>
      </c>
      <c r="X6" t="s">
        <v>108</v>
      </c>
      <c r="Y6" t="s">
        <v>109</v>
      </c>
    </row>
    <row r="7" spans="1:25" x14ac:dyDescent="0.25">
      <c r="A7" s="1" t="s">
        <v>16</v>
      </c>
      <c r="B7" s="2" t="str">
        <f t="shared" si="0"/>
        <v>T</v>
      </c>
      <c r="C7" s="4">
        <v>2.68244985924041</v>
      </c>
      <c r="D7" s="11"/>
      <c r="E7" s="1" t="s">
        <v>17</v>
      </c>
      <c r="F7" s="2" t="str">
        <f t="shared" si="1"/>
        <v>C</v>
      </c>
      <c r="G7" s="4">
        <v>1.0006937030917999</v>
      </c>
      <c r="I7" s="12" t="s">
        <v>91</v>
      </c>
      <c r="J7" s="2" t="str">
        <f>VLOOKUP(I7,U:Y,5,FALSE)</f>
        <v>G</v>
      </c>
      <c r="K7" s="4">
        <v>1.7151790240229801</v>
      </c>
      <c r="M7" s="1" t="s">
        <v>129</v>
      </c>
      <c r="N7" s="2" t="str">
        <f t="shared" si="2"/>
        <v>G</v>
      </c>
      <c r="O7" s="4">
        <v>2.1069526909912799</v>
      </c>
      <c r="P7" s="11"/>
      <c r="Q7" s="1" t="s">
        <v>70</v>
      </c>
      <c r="R7" s="2" t="str">
        <f>VLOOKUP(Q7,U:Y,5,FALSE)</f>
        <v>T</v>
      </c>
      <c r="S7" s="4">
        <v>0.97550552851932704</v>
      </c>
      <c r="U7" s="8" t="s">
        <v>75</v>
      </c>
      <c r="V7" s="8" t="s">
        <v>23</v>
      </c>
      <c r="W7" t="s">
        <v>110</v>
      </c>
      <c r="X7" t="s">
        <v>111</v>
      </c>
      <c r="Y7" t="s">
        <v>104</v>
      </c>
    </row>
    <row r="8" spans="1:25" x14ac:dyDescent="0.25">
      <c r="A8" s="1" t="s">
        <v>20</v>
      </c>
      <c r="B8" s="2" t="str">
        <f t="shared" si="0"/>
        <v>C</v>
      </c>
      <c r="C8" s="4">
        <v>2.6561502057829101</v>
      </c>
      <c r="D8" s="11"/>
      <c r="E8" s="1" t="s">
        <v>21</v>
      </c>
      <c r="F8" s="2" t="str">
        <f t="shared" si="1"/>
        <v>T</v>
      </c>
      <c r="G8" s="4">
        <v>0.96949270941955701</v>
      </c>
      <c r="I8" s="1" t="s">
        <v>66</v>
      </c>
      <c r="J8" s="2" t="str">
        <f>VLOOKUP(I8,U:Y,5,FALSE)</f>
        <v>G</v>
      </c>
      <c r="K8" s="4">
        <v>1.2397636512353001</v>
      </c>
      <c r="M8" s="5" t="s">
        <v>75</v>
      </c>
      <c r="N8" s="2" t="str">
        <f t="shared" si="2"/>
        <v>T</v>
      </c>
      <c r="O8" s="4">
        <v>1.9185578208801299</v>
      </c>
      <c r="P8" s="11"/>
      <c r="Q8" s="15" t="s">
        <v>351</v>
      </c>
      <c r="R8" s="2" t="str">
        <f>VLOOKUP(Q8,U:Y,5,FALSE)</f>
        <v>T</v>
      </c>
      <c r="S8" s="4">
        <v>0.84147616597330999</v>
      </c>
      <c r="U8" t="s">
        <v>68</v>
      </c>
      <c r="V8" t="s">
        <v>10</v>
      </c>
      <c r="W8" t="s">
        <v>112</v>
      </c>
      <c r="X8" t="s">
        <v>113</v>
      </c>
      <c r="Y8" t="s">
        <v>109</v>
      </c>
    </row>
    <row r="9" spans="1:25" x14ac:dyDescent="0.25">
      <c r="A9" s="1" t="s">
        <v>25</v>
      </c>
      <c r="B9" s="2" t="str">
        <f t="shared" si="0"/>
        <v>T</v>
      </c>
      <c r="C9" s="4">
        <v>2.4677303710357199</v>
      </c>
      <c r="D9" s="11"/>
      <c r="E9" s="1" t="s">
        <v>26</v>
      </c>
      <c r="F9" s="2" t="str">
        <f t="shared" si="1"/>
        <v>G</v>
      </c>
      <c r="G9" s="4">
        <v>0.81226261572172298</v>
      </c>
      <c r="I9" s="1" t="s">
        <v>92</v>
      </c>
      <c r="J9" s="2" t="str">
        <f>VLOOKUP(I9,U:Y,5,FALSE)</f>
        <v>A</v>
      </c>
      <c r="K9" s="4">
        <v>1.0362665036838601</v>
      </c>
      <c r="M9" s="1" t="s">
        <v>76</v>
      </c>
      <c r="N9" s="2" t="str">
        <f t="shared" si="2"/>
        <v>G</v>
      </c>
      <c r="O9" s="4">
        <v>1.7989459807214301</v>
      </c>
      <c r="P9" s="11"/>
      <c r="Q9" s="1" t="s">
        <v>71</v>
      </c>
      <c r="R9" s="2" t="str">
        <f>VLOOKUP(Q9,U:Y,5,FALSE)</f>
        <v>C</v>
      </c>
      <c r="S9" s="4">
        <v>0.83240920093155102</v>
      </c>
      <c r="U9" t="s">
        <v>114</v>
      </c>
      <c r="V9" t="s">
        <v>115</v>
      </c>
      <c r="W9" t="s">
        <v>116</v>
      </c>
      <c r="X9" t="s">
        <v>117</v>
      </c>
      <c r="Y9" t="s">
        <v>109</v>
      </c>
    </row>
    <row r="10" spans="1:25" x14ac:dyDescent="0.25">
      <c r="A10" s="1" t="s">
        <v>29</v>
      </c>
      <c r="B10" s="2" t="str">
        <f t="shared" si="0"/>
        <v>G</v>
      </c>
      <c r="C10" s="4">
        <v>2.4069888508907602</v>
      </c>
      <c r="D10" s="11"/>
      <c r="E10" s="1" t="s">
        <v>30</v>
      </c>
      <c r="F10" s="2" t="str">
        <f t="shared" si="1"/>
        <v>A</v>
      </c>
      <c r="G10" s="4">
        <v>0.79332324243863095</v>
      </c>
      <c r="M10" s="1" t="s">
        <v>77</v>
      </c>
      <c r="N10" s="2" t="str">
        <f t="shared" si="2"/>
        <v>T</v>
      </c>
      <c r="O10" s="4">
        <v>1.7435392222969299</v>
      </c>
      <c r="P10" s="11"/>
      <c r="U10" t="s">
        <v>118</v>
      </c>
      <c r="V10" t="s">
        <v>119</v>
      </c>
      <c r="W10" t="s">
        <v>120</v>
      </c>
      <c r="X10" t="s">
        <v>121</v>
      </c>
      <c r="Y10" t="s">
        <v>122</v>
      </c>
    </row>
    <row r="11" spans="1:25" x14ac:dyDescent="0.25">
      <c r="A11" s="1" t="s">
        <v>32</v>
      </c>
      <c r="B11" s="2" t="str">
        <f t="shared" si="0"/>
        <v>T</v>
      </c>
      <c r="C11" s="4">
        <v>1.76597630881973</v>
      </c>
      <c r="D11" s="11"/>
      <c r="E11" s="1" t="s">
        <v>33</v>
      </c>
      <c r="F11" s="2" t="str">
        <f t="shared" si="1"/>
        <v>T</v>
      </c>
      <c r="G11" s="4">
        <v>0.78025682368198701</v>
      </c>
      <c r="M11" s="1" t="s">
        <v>78</v>
      </c>
      <c r="N11" s="2" t="str">
        <f t="shared" si="2"/>
        <v>A</v>
      </c>
      <c r="O11" s="4">
        <v>1.6280191278815099</v>
      </c>
      <c r="P11" s="11"/>
      <c r="U11" t="s">
        <v>92</v>
      </c>
      <c r="V11" t="s">
        <v>27</v>
      </c>
      <c r="W11" t="s">
        <v>123</v>
      </c>
      <c r="X11" t="s">
        <v>124</v>
      </c>
      <c r="Y11" t="s">
        <v>122</v>
      </c>
    </row>
    <row r="12" spans="1:25" x14ac:dyDescent="0.25">
      <c r="A12" s="1" t="s">
        <v>33</v>
      </c>
      <c r="B12" s="2" t="str">
        <f t="shared" si="0"/>
        <v>T</v>
      </c>
      <c r="C12" s="4">
        <v>1.5869450573530901</v>
      </c>
      <c r="D12" s="11"/>
      <c r="M12" s="1" t="s">
        <v>79</v>
      </c>
      <c r="N12" s="2" t="str">
        <f t="shared" si="2"/>
        <v>C</v>
      </c>
      <c r="O12" s="4">
        <v>1.53634072545124</v>
      </c>
      <c r="P12" s="11"/>
      <c r="U12" t="s">
        <v>74</v>
      </c>
      <c r="V12" t="s">
        <v>14</v>
      </c>
      <c r="W12" t="s">
        <v>125</v>
      </c>
      <c r="X12" t="s">
        <v>126</v>
      </c>
      <c r="Y12" t="s">
        <v>109</v>
      </c>
    </row>
    <row r="13" spans="1:25" x14ac:dyDescent="0.25">
      <c r="A13" s="1" t="s">
        <v>284</v>
      </c>
      <c r="B13" s="2" t="str">
        <f t="shared" si="0"/>
        <v>C</v>
      </c>
      <c r="C13" s="4">
        <v>1.55516571064153</v>
      </c>
      <c r="D13" s="11"/>
      <c r="M13" s="1" t="s">
        <v>80</v>
      </c>
      <c r="N13" s="2" t="str">
        <f t="shared" si="2"/>
        <v>T</v>
      </c>
      <c r="O13" s="4">
        <v>1.30896543677872</v>
      </c>
      <c r="P13" s="11"/>
      <c r="U13" t="s">
        <v>73</v>
      </c>
      <c r="V13" t="s">
        <v>9</v>
      </c>
      <c r="W13" t="s">
        <v>127</v>
      </c>
      <c r="X13" t="s">
        <v>128</v>
      </c>
      <c r="Y13" t="s">
        <v>109</v>
      </c>
    </row>
    <row r="14" spans="1:25" x14ac:dyDescent="0.25">
      <c r="A14" s="1" t="s">
        <v>37</v>
      </c>
      <c r="B14" s="1" t="str">
        <f t="shared" si="0"/>
        <v>T</v>
      </c>
      <c r="C14" s="4">
        <v>1.542308863878</v>
      </c>
      <c r="D14" s="11"/>
      <c r="I14" s="11"/>
      <c r="J14" s="11"/>
      <c r="K14" s="11"/>
      <c r="M14" s="1" t="s">
        <v>81</v>
      </c>
      <c r="N14" s="2" t="str">
        <f t="shared" si="2"/>
        <v>A</v>
      </c>
      <c r="O14" s="4">
        <v>1.2862153007575201</v>
      </c>
      <c r="P14" s="11"/>
      <c r="U14" t="s">
        <v>129</v>
      </c>
      <c r="V14" t="s">
        <v>19</v>
      </c>
      <c r="W14" t="s">
        <v>130</v>
      </c>
      <c r="X14" t="s">
        <v>131</v>
      </c>
      <c r="Y14" t="s">
        <v>97</v>
      </c>
    </row>
    <row r="15" spans="1:25" x14ac:dyDescent="0.25">
      <c r="A15" s="1" t="s">
        <v>39</v>
      </c>
      <c r="B15" s="2" t="str">
        <f t="shared" si="0"/>
        <v>C</v>
      </c>
      <c r="C15" s="4">
        <v>1.36929238605485</v>
      </c>
      <c r="D15" s="11"/>
      <c r="I15" s="11"/>
      <c r="J15" s="11"/>
      <c r="K15" s="11"/>
      <c r="M15" s="1" t="s">
        <v>64</v>
      </c>
      <c r="N15" s="2" t="str">
        <f t="shared" si="2"/>
        <v>A</v>
      </c>
      <c r="O15" s="4">
        <v>1.24241975141191</v>
      </c>
      <c r="P15" s="11"/>
      <c r="U15" t="s">
        <v>41</v>
      </c>
      <c r="V15" t="s">
        <v>132</v>
      </c>
      <c r="W15" t="s">
        <v>133</v>
      </c>
      <c r="X15" t="s">
        <v>134</v>
      </c>
      <c r="Y15" t="s">
        <v>122</v>
      </c>
    </row>
    <row r="16" spans="1:25" x14ac:dyDescent="0.25">
      <c r="A16" s="1" t="s">
        <v>41</v>
      </c>
      <c r="B16" s="2" t="str">
        <f t="shared" si="0"/>
        <v>A</v>
      </c>
      <c r="C16" s="4">
        <v>1.34983457137296</v>
      </c>
      <c r="D16" s="11"/>
      <c r="I16" s="11"/>
      <c r="J16" s="11"/>
      <c r="K16" s="11"/>
      <c r="M16" s="14" t="s">
        <v>82</v>
      </c>
      <c r="N16" s="2" t="str">
        <f t="shared" si="2"/>
        <v>T</v>
      </c>
      <c r="O16" s="4">
        <v>1.0781789398635599</v>
      </c>
      <c r="P16" s="11"/>
      <c r="U16" t="s">
        <v>86</v>
      </c>
      <c r="V16" t="s">
        <v>50</v>
      </c>
      <c r="W16" t="s">
        <v>135</v>
      </c>
      <c r="X16" t="s">
        <v>136</v>
      </c>
      <c r="Y16" t="s">
        <v>122</v>
      </c>
    </row>
    <row r="17" spans="1:25" x14ac:dyDescent="0.25">
      <c r="A17" s="1" t="s">
        <v>43</v>
      </c>
      <c r="B17" s="2" t="str">
        <f t="shared" si="0"/>
        <v>G</v>
      </c>
      <c r="C17" s="4">
        <v>1.34881516594677</v>
      </c>
      <c r="D17" s="11"/>
      <c r="E17" s="6"/>
      <c r="H17" s="6"/>
      <c r="J17" s="11"/>
      <c r="K17" s="11"/>
      <c r="M17" s="14" t="s">
        <v>83</v>
      </c>
      <c r="N17" s="2" t="str">
        <f t="shared" si="2"/>
        <v>C</v>
      </c>
      <c r="O17" s="4">
        <v>1.0560881630444301</v>
      </c>
      <c r="P17" s="11"/>
      <c r="U17" t="s">
        <v>87</v>
      </c>
      <c r="V17" t="s">
        <v>52</v>
      </c>
      <c r="W17" t="s">
        <v>137</v>
      </c>
      <c r="X17" t="s">
        <v>138</v>
      </c>
      <c r="Y17" t="s">
        <v>109</v>
      </c>
    </row>
    <row r="18" spans="1:25" x14ac:dyDescent="0.25">
      <c r="A18" s="1" t="s">
        <v>45</v>
      </c>
      <c r="B18" s="2" t="str">
        <f t="shared" si="0"/>
        <v>G</v>
      </c>
      <c r="C18" s="4">
        <v>1.26205406770235</v>
      </c>
      <c r="D18" s="11"/>
      <c r="J18" s="11"/>
      <c r="K18" s="11"/>
      <c r="M18" s="1" t="s">
        <v>84</v>
      </c>
      <c r="N18" s="2" t="str">
        <f t="shared" si="2"/>
        <v>G</v>
      </c>
      <c r="O18" s="4">
        <v>1.0313044687000399</v>
      </c>
      <c r="P18" s="11"/>
      <c r="U18" t="s">
        <v>64</v>
      </c>
      <c r="V18" t="s">
        <v>40</v>
      </c>
      <c r="W18" t="s">
        <v>139</v>
      </c>
      <c r="X18" t="s">
        <v>140</v>
      </c>
      <c r="Y18" t="s">
        <v>122</v>
      </c>
    </row>
    <row r="19" spans="1:25" x14ac:dyDescent="0.25">
      <c r="A19" s="1" t="s">
        <v>47</v>
      </c>
      <c r="B19" s="2" t="str">
        <f t="shared" si="0"/>
        <v>G</v>
      </c>
      <c r="C19" s="4">
        <v>1.25476321682083</v>
      </c>
      <c r="D19" s="11"/>
      <c r="J19" s="11"/>
      <c r="K19" s="11"/>
      <c r="M19" s="1" t="s">
        <v>85</v>
      </c>
      <c r="N19" s="2" t="str">
        <f t="shared" si="2"/>
        <v>G</v>
      </c>
      <c r="O19" s="4">
        <v>0.964186868172349</v>
      </c>
      <c r="P19" s="11"/>
      <c r="U19" t="s">
        <v>21</v>
      </c>
      <c r="V19" t="s">
        <v>141</v>
      </c>
      <c r="W19" t="s">
        <v>142</v>
      </c>
      <c r="X19" t="s">
        <v>143</v>
      </c>
      <c r="Y19" t="s">
        <v>104</v>
      </c>
    </row>
    <row r="20" spans="1:25" x14ac:dyDescent="0.25">
      <c r="A20" s="1" t="s">
        <v>49</v>
      </c>
      <c r="B20" s="2" t="str">
        <f t="shared" si="0"/>
        <v>C</v>
      </c>
      <c r="C20" s="4">
        <v>1.2155972209483601</v>
      </c>
      <c r="D20" s="11"/>
      <c r="M20" s="14" t="s">
        <v>86</v>
      </c>
      <c r="N20" s="2" t="str">
        <f t="shared" si="2"/>
        <v>A</v>
      </c>
      <c r="O20" s="4">
        <v>0.955533913830241</v>
      </c>
      <c r="P20" s="11"/>
      <c r="U20" t="s">
        <v>144</v>
      </c>
      <c r="V20" t="s">
        <v>145</v>
      </c>
      <c r="W20" t="s">
        <v>146</v>
      </c>
      <c r="X20" t="s">
        <v>147</v>
      </c>
      <c r="Y20" t="s">
        <v>109</v>
      </c>
    </row>
    <row r="21" spans="1:25" x14ac:dyDescent="0.25">
      <c r="A21" s="1" t="s">
        <v>51</v>
      </c>
      <c r="B21" s="2" t="str">
        <f t="shared" si="0"/>
        <v>C</v>
      </c>
      <c r="C21" s="4">
        <v>1.1907225323742301</v>
      </c>
      <c r="D21" s="11"/>
      <c r="M21" s="1" t="s">
        <v>87</v>
      </c>
      <c r="N21" s="2" t="str">
        <f t="shared" si="2"/>
        <v>C</v>
      </c>
      <c r="O21" s="4">
        <v>0.94914307819088695</v>
      </c>
      <c r="P21" s="11"/>
      <c r="Q21" s="6"/>
      <c r="U21" t="s">
        <v>148</v>
      </c>
      <c r="V21" t="s">
        <v>149</v>
      </c>
      <c r="W21" t="s">
        <v>150</v>
      </c>
      <c r="X21" t="s">
        <v>151</v>
      </c>
      <c r="Y21" t="s">
        <v>97</v>
      </c>
    </row>
    <row r="22" spans="1:25" x14ac:dyDescent="0.25">
      <c r="A22" s="1" t="s">
        <v>53</v>
      </c>
      <c r="B22" s="2" t="str">
        <f t="shared" si="0"/>
        <v>G</v>
      </c>
      <c r="C22" s="4">
        <v>1.18444401854808</v>
      </c>
      <c r="D22" s="11"/>
      <c r="M22" s="1" t="s">
        <v>26</v>
      </c>
      <c r="N22" s="2" t="str">
        <f t="shared" si="2"/>
        <v>G</v>
      </c>
      <c r="O22" s="4">
        <v>0.93811787388807899</v>
      </c>
      <c r="P22" s="11"/>
      <c r="U22" t="s">
        <v>152</v>
      </c>
      <c r="V22" t="s">
        <v>153</v>
      </c>
      <c r="W22" t="s">
        <v>154</v>
      </c>
      <c r="X22" t="s">
        <v>155</v>
      </c>
      <c r="Y22" t="s">
        <v>109</v>
      </c>
    </row>
    <row r="23" spans="1:25" x14ac:dyDescent="0.25">
      <c r="A23" s="1" t="s">
        <v>55</v>
      </c>
      <c r="B23" s="2" t="str">
        <f t="shared" si="0"/>
        <v>C</v>
      </c>
      <c r="C23" s="4">
        <v>1.16922027031006</v>
      </c>
      <c r="D23" s="11"/>
      <c r="M23" s="1" t="s">
        <v>88</v>
      </c>
      <c r="N23" s="2" t="str">
        <f t="shared" si="2"/>
        <v>G</v>
      </c>
      <c r="O23" s="4">
        <v>0.81215861034523495</v>
      </c>
      <c r="P23" s="11"/>
      <c r="U23" t="s">
        <v>43</v>
      </c>
      <c r="V23" t="s">
        <v>156</v>
      </c>
      <c r="W23" t="s">
        <v>157</v>
      </c>
      <c r="X23" t="s">
        <v>158</v>
      </c>
      <c r="Y23" t="s">
        <v>97</v>
      </c>
    </row>
    <row r="24" spans="1:25" x14ac:dyDescent="0.25">
      <c r="A24" s="1" t="s">
        <v>57</v>
      </c>
      <c r="B24" s="2" t="str">
        <f t="shared" si="0"/>
        <v>C</v>
      </c>
      <c r="C24" s="4">
        <v>1.12099201828968</v>
      </c>
      <c r="D24" s="11"/>
      <c r="M24" s="14" t="s">
        <v>89</v>
      </c>
      <c r="N24" s="2" t="str">
        <f t="shared" si="2"/>
        <v>T</v>
      </c>
      <c r="O24" s="4">
        <v>0.78626329504127701</v>
      </c>
      <c r="P24" s="11"/>
      <c r="U24" t="s">
        <v>81</v>
      </c>
      <c r="V24" t="s">
        <v>38</v>
      </c>
      <c r="W24" t="s">
        <v>159</v>
      </c>
      <c r="X24" t="s">
        <v>160</v>
      </c>
      <c r="Y24" t="s">
        <v>122</v>
      </c>
    </row>
    <row r="25" spans="1:25" x14ac:dyDescent="0.25">
      <c r="A25" s="1" t="s">
        <v>59</v>
      </c>
      <c r="B25" s="2" t="str">
        <f t="shared" si="0"/>
        <v>A</v>
      </c>
      <c r="C25" s="4">
        <v>1.09357070199702</v>
      </c>
      <c r="D25" s="11"/>
      <c r="U25" t="s">
        <v>76</v>
      </c>
      <c r="V25" t="s">
        <v>28</v>
      </c>
      <c r="W25" t="s">
        <v>161</v>
      </c>
      <c r="X25" t="s">
        <v>162</v>
      </c>
      <c r="Y25" t="s">
        <v>97</v>
      </c>
    </row>
    <row r="26" spans="1:25" x14ac:dyDescent="0.25">
      <c r="A26" s="1" t="s">
        <v>60</v>
      </c>
      <c r="B26" s="2" t="str">
        <f t="shared" si="0"/>
        <v>G</v>
      </c>
      <c r="C26" s="4">
        <v>1.0381243571157901</v>
      </c>
      <c r="D26" s="11"/>
      <c r="U26" t="s">
        <v>85</v>
      </c>
      <c r="V26" t="s">
        <v>48</v>
      </c>
      <c r="W26" t="s">
        <v>163</v>
      </c>
      <c r="X26" t="s">
        <v>164</v>
      </c>
      <c r="Y26" t="s">
        <v>97</v>
      </c>
    </row>
    <row r="27" spans="1:25" x14ac:dyDescent="0.25">
      <c r="A27" s="1" t="s">
        <v>61</v>
      </c>
      <c r="B27" s="1" t="str">
        <f t="shared" si="0"/>
        <v>G</v>
      </c>
      <c r="C27" s="4">
        <v>1.0053677468005999</v>
      </c>
      <c r="D27" s="11"/>
      <c r="U27" t="s">
        <v>165</v>
      </c>
      <c r="V27" t="s">
        <v>166</v>
      </c>
      <c r="W27" t="s">
        <v>167</v>
      </c>
      <c r="X27" t="s">
        <v>168</v>
      </c>
      <c r="Y27" t="s">
        <v>109</v>
      </c>
    </row>
    <row r="28" spans="1:25" x14ac:dyDescent="0.25">
      <c r="A28" s="1" t="s">
        <v>62</v>
      </c>
      <c r="B28" s="2" t="str">
        <f t="shared" si="0"/>
        <v>A</v>
      </c>
      <c r="C28" s="4">
        <v>0.97146887106686197</v>
      </c>
      <c r="D28" s="11"/>
      <c r="U28" t="s">
        <v>11</v>
      </c>
      <c r="V28" t="s">
        <v>169</v>
      </c>
      <c r="W28" t="s">
        <v>170</v>
      </c>
      <c r="X28" t="s">
        <v>171</v>
      </c>
      <c r="Y28" t="s">
        <v>97</v>
      </c>
    </row>
    <row r="29" spans="1:25" x14ac:dyDescent="0.25">
      <c r="A29" s="1" t="s">
        <v>63</v>
      </c>
      <c r="B29" s="2" t="str">
        <f t="shared" si="0"/>
        <v>T</v>
      </c>
      <c r="C29" s="4">
        <v>0.95881690739334102</v>
      </c>
      <c r="D29" s="11"/>
      <c r="U29" t="s">
        <v>83</v>
      </c>
      <c r="V29" t="s">
        <v>44</v>
      </c>
      <c r="W29" t="s">
        <v>172</v>
      </c>
      <c r="X29" t="s">
        <v>173</v>
      </c>
      <c r="Y29" t="s">
        <v>109</v>
      </c>
    </row>
    <row r="30" spans="1:25" x14ac:dyDescent="0.25">
      <c r="A30" s="1" t="s">
        <v>64</v>
      </c>
      <c r="B30" s="2" t="str">
        <f t="shared" si="0"/>
        <v>A</v>
      </c>
      <c r="C30" s="4">
        <v>0.91933987253894101</v>
      </c>
      <c r="D30" s="11"/>
      <c r="U30" t="s">
        <v>70</v>
      </c>
      <c r="V30" t="s">
        <v>174</v>
      </c>
      <c r="W30" t="s">
        <v>175</v>
      </c>
      <c r="X30" t="s">
        <v>176</v>
      </c>
      <c r="Y30" t="s">
        <v>104</v>
      </c>
    </row>
    <row r="31" spans="1:25" x14ac:dyDescent="0.25">
      <c r="A31" s="1" t="s">
        <v>65</v>
      </c>
      <c r="B31" s="2" t="str">
        <f t="shared" si="0"/>
        <v>G</v>
      </c>
      <c r="C31" s="4">
        <v>0.88323027729776304</v>
      </c>
      <c r="D31" s="11"/>
      <c r="U31" t="s">
        <v>177</v>
      </c>
      <c r="V31" t="s">
        <v>178</v>
      </c>
      <c r="W31" t="s">
        <v>179</v>
      </c>
      <c r="X31" t="s">
        <v>180</v>
      </c>
      <c r="Y31" t="s">
        <v>122</v>
      </c>
    </row>
    <row r="32" spans="1:25" x14ac:dyDescent="0.25">
      <c r="A32" s="1" t="s">
        <v>30</v>
      </c>
      <c r="B32" s="2" t="str">
        <f t="shared" si="0"/>
        <v>A</v>
      </c>
      <c r="C32" s="4">
        <v>0.84393014854179305</v>
      </c>
      <c r="D32" s="11"/>
      <c r="U32" t="s">
        <v>181</v>
      </c>
      <c r="V32" t="s">
        <v>182</v>
      </c>
      <c r="W32" t="s">
        <v>183</v>
      </c>
      <c r="X32" t="s">
        <v>184</v>
      </c>
      <c r="Y32" t="s">
        <v>104</v>
      </c>
    </row>
    <row r="33" spans="1:25" x14ac:dyDescent="0.25">
      <c r="A33" s="1" t="s">
        <v>66</v>
      </c>
      <c r="B33" s="2" t="str">
        <f t="shared" si="0"/>
        <v>G</v>
      </c>
      <c r="C33" s="4">
        <v>0.78054275080151203</v>
      </c>
      <c r="D33" s="11"/>
      <c r="U33" t="s">
        <v>185</v>
      </c>
      <c r="V33" t="s">
        <v>186</v>
      </c>
      <c r="W33" t="s">
        <v>187</v>
      </c>
      <c r="X33" t="s">
        <v>188</v>
      </c>
      <c r="Y33" t="s">
        <v>104</v>
      </c>
    </row>
    <row r="34" spans="1:25" x14ac:dyDescent="0.25">
      <c r="A34" s="1" t="s">
        <v>67</v>
      </c>
      <c r="B34" s="2" t="str">
        <f t="shared" si="0"/>
        <v>A</v>
      </c>
      <c r="C34" s="4">
        <v>0.77634960289459998</v>
      </c>
      <c r="D34" s="11"/>
      <c r="U34" t="s">
        <v>78</v>
      </c>
      <c r="V34" t="s">
        <v>34</v>
      </c>
      <c r="W34" t="s">
        <v>189</v>
      </c>
      <c r="X34" t="s">
        <v>190</v>
      </c>
      <c r="Y34" t="s">
        <v>122</v>
      </c>
    </row>
    <row r="35" spans="1:25" x14ac:dyDescent="0.25">
      <c r="U35" t="s">
        <v>191</v>
      </c>
      <c r="V35" t="s">
        <v>192</v>
      </c>
      <c r="W35" t="s">
        <v>193</v>
      </c>
      <c r="X35" t="s">
        <v>194</v>
      </c>
      <c r="Y35" t="s">
        <v>97</v>
      </c>
    </row>
    <row r="36" spans="1:25" x14ac:dyDescent="0.25">
      <c r="A36" s="6" t="s">
        <v>460</v>
      </c>
      <c r="U36" t="s">
        <v>79</v>
      </c>
      <c r="V36" t="s">
        <v>35</v>
      </c>
      <c r="W36" t="s">
        <v>195</v>
      </c>
      <c r="X36" t="s">
        <v>196</v>
      </c>
      <c r="Y36" t="s">
        <v>109</v>
      </c>
    </row>
    <row r="37" spans="1:25" ht="15.75" thickBot="1" x14ac:dyDescent="0.3">
      <c r="A37" s="6"/>
      <c r="U37" t="s">
        <v>57</v>
      </c>
      <c r="V37" t="s">
        <v>197</v>
      </c>
      <c r="W37" t="s">
        <v>198</v>
      </c>
      <c r="X37" t="s">
        <v>199</v>
      </c>
      <c r="Y37" t="s">
        <v>109</v>
      </c>
    </row>
    <row r="38" spans="1:25" x14ac:dyDescent="0.25">
      <c r="A38" s="17" t="s">
        <v>469</v>
      </c>
      <c r="B38" s="18"/>
      <c r="C38" s="18"/>
      <c r="D38" s="18"/>
      <c r="E38" s="19"/>
      <c r="F38" s="20"/>
      <c r="U38" t="s">
        <v>200</v>
      </c>
      <c r="V38" t="s">
        <v>201</v>
      </c>
      <c r="W38" t="s">
        <v>202</v>
      </c>
      <c r="X38" t="s">
        <v>203</v>
      </c>
      <c r="Y38" t="s">
        <v>104</v>
      </c>
    </row>
    <row r="39" spans="1:25" x14ac:dyDescent="0.25">
      <c r="A39" s="21" t="s">
        <v>462</v>
      </c>
      <c r="B39" s="22" t="s">
        <v>463</v>
      </c>
      <c r="C39" s="22" t="s">
        <v>464</v>
      </c>
      <c r="D39" s="22" t="s">
        <v>465</v>
      </c>
      <c r="E39" s="22" t="s">
        <v>466</v>
      </c>
      <c r="F39" s="23" t="s">
        <v>467</v>
      </c>
      <c r="U39" t="s">
        <v>29</v>
      </c>
      <c r="V39" t="s">
        <v>204</v>
      </c>
      <c r="W39" t="s">
        <v>205</v>
      </c>
      <c r="X39" t="s">
        <v>206</v>
      </c>
      <c r="Y39" t="s">
        <v>97</v>
      </c>
    </row>
    <row r="40" spans="1:25" x14ac:dyDescent="0.25">
      <c r="A40" s="24" t="s">
        <v>470</v>
      </c>
      <c r="B40" s="25">
        <v>2647</v>
      </c>
      <c r="C40" s="25">
        <v>47.214235000000002</v>
      </c>
      <c r="D40" s="26">
        <v>5.9623638999999997</v>
      </c>
      <c r="E40" s="25">
        <v>26.78</v>
      </c>
      <c r="F40" s="27">
        <v>64.790000000000006</v>
      </c>
      <c r="U40" t="s">
        <v>59</v>
      </c>
      <c r="V40" t="s">
        <v>207</v>
      </c>
      <c r="W40" t="s">
        <v>208</v>
      </c>
      <c r="X40" t="s">
        <v>209</v>
      </c>
      <c r="Y40" t="s">
        <v>122</v>
      </c>
    </row>
    <row r="41" spans="1:25" x14ac:dyDescent="0.25">
      <c r="A41" s="24" t="s">
        <v>471</v>
      </c>
      <c r="B41" s="25">
        <v>2647</v>
      </c>
      <c r="C41" s="25">
        <v>11.9507178</v>
      </c>
      <c r="D41" s="26">
        <v>2.3915492</v>
      </c>
      <c r="E41" s="25">
        <v>0.79</v>
      </c>
      <c r="F41" s="27">
        <v>18.239999999999998</v>
      </c>
      <c r="U41" t="s">
        <v>32</v>
      </c>
      <c r="V41" t="s">
        <v>210</v>
      </c>
      <c r="W41" t="s">
        <v>211</v>
      </c>
      <c r="X41" t="s">
        <v>212</v>
      </c>
      <c r="Y41" t="s">
        <v>104</v>
      </c>
    </row>
    <row r="42" spans="1:25" x14ac:dyDescent="0.25">
      <c r="A42" s="24" t="s">
        <v>472</v>
      </c>
      <c r="B42" s="25">
        <v>2647</v>
      </c>
      <c r="C42" s="25">
        <v>8.7664375000000003</v>
      </c>
      <c r="D42" s="26">
        <v>4.2116875</v>
      </c>
      <c r="E42" s="25">
        <v>0</v>
      </c>
      <c r="F42" s="27">
        <v>20.72</v>
      </c>
      <c r="U42" t="s">
        <v>67</v>
      </c>
      <c r="V42" t="s">
        <v>213</v>
      </c>
      <c r="W42" t="s">
        <v>214</v>
      </c>
      <c r="X42" t="s">
        <v>215</v>
      </c>
      <c r="Y42" t="s">
        <v>122</v>
      </c>
    </row>
    <row r="43" spans="1:25" ht="30" x14ac:dyDescent="0.25">
      <c r="A43" s="24" t="s">
        <v>473</v>
      </c>
      <c r="B43" s="25">
        <v>2647</v>
      </c>
      <c r="C43" s="25">
        <v>34.677363100000001</v>
      </c>
      <c r="D43" s="26">
        <v>4.3893525999999996</v>
      </c>
      <c r="E43" s="25">
        <v>16.53</v>
      </c>
      <c r="F43" s="27">
        <v>49.26</v>
      </c>
      <c r="U43" t="s">
        <v>216</v>
      </c>
      <c r="V43" t="s">
        <v>217</v>
      </c>
      <c r="W43" t="s">
        <v>218</v>
      </c>
      <c r="X43" t="s">
        <v>219</v>
      </c>
      <c r="Y43" t="s">
        <v>97</v>
      </c>
    </row>
    <row r="44" spans="1:25" ht="15.75" thickBot="1" x14ac:dyDescent="0.3">
      <c r="A44" s="28" t="s">
        <v>474</v>
      </c>
      <c r="B44" s="29">
        <v>2647</v>
      </c>
      <c r="C44" s="29">
        <v>9.7056743000000001</v>
      </c>
      <c r="D44" s="30">
        <v>3.8381185000000002</v>
      </c>
      <c r="E44" s="29">
        <v>0</v>
      </c>
      <c r="F44" s="31">
        <v>18.399999999999999</v>
      </c>
      <c r="U44" t="s">
        <v>55</v>
      </c>
      <c r="V44" t="s">
        <v>220</v>
      </c>
      <c r="W44" t="s">
        <v>221</v>
      </c>
      <c r="X44" t="s">
        <v>222</v>
      </c>
      <c r="Y44" t="s">
        <v>109</v>
      </c>
    </row>
    <row r="45" spans="1:25" x14ac:dyDescent="0.25">
      <c r="U45" t="s">
        <v>33</v>
      </c>
      <c r="V45" t="s">
        <v>223</v>
      </c>
      <c r="W45" t="s">
        <v>224</v>
      </c>
      <c r="X45" t="s">
        <v>225</v>
      </c>
      <c r="Y45" t="s">
        <v>104</v>
      </c>
    </row>
    <row r="46" spans="1:25" x14ac:dyDescent="0.25">
      <c r="U46" t="s">
        <v>226</v>
      </c>
      <c r="V46" t="s">
        <v>227</v>
      </c>
      <c r="W46" t="s">
        <v>228</v>
      </c>
      <c r="X46" t="s">
        <v>229</v>
      </c>
      <c r="Y46" t="s">
        <v>104</v>
      </c>
    </row>
    <row r="47" spans="1:25" x14ac:dyDescent="0.25">
      <c r="U47" t="s">
        <v>230</v>
      </c>
      <c r="V47" t="s">
        <v>231</v>
      </c>
      <c r="W47" t="s">
        <v>232</v>
      </c>
      <c r="X47" t="s">
        <v>233</v>
      </c>
      <c r="Y47" t="s">
        <v>122</v>
      </c>
    </row>
    <row r="48" spans="1:25" x14ac:dyDescent="0.25">
      <c r="U48" t="s">
        <v>20</v>
      </c>
      <c r="V48" t="s">
        <v>234</v>
      </c>
      <c r="W48" t="s">
        <v>235</v>
      </c>
      <c r="X48" t="s">
        <v>236</v>
      </c>
      <c r="Y48" t="s">
        <v>109</v>
      </c>
    </row>
    <row r="49" spans="21:25" x14ac:dyDescent="0.25">
      <c r="U49" t="s">
        <v>25</v>
      </c>
      <c r="V49" t="s">
        <v>237</v>
      </c>
      <c r="W49" t="s">
        <v>238</v>
      </c>
      <c r="X49" t="s">
        <v>239</v>
      </c>
      <c r="Y49" t="s">
        <v>104</v>
      </c>
    </row>
    <row r="50" spans="21:25" x14ac:dyDescent="0.25">
      <c r="U50" t="s">
        <v>240</v>
      </c>
      <c r="V50" t="s">
        <v>241</v>
      </c>
      <c r="W50" t="s">
        <v>242</v>
      </c>
      <c r="X50" t="s">
        <v>243</v>
      </c>
      <c r="Y50" t="s">
        <v>109</v>
      </c>
    </row>
    <row r="51" spans="21:25" x14ac:dyDescent="0.25">
      <c r="U51" t="s">
        <v>63</v>
      </c>
      <c r="V51" t="s">
        <v>244</v>
      </c>
      <c r="W51" s="6" t="s">
        <v>245</v>
      </c>
      <c r="X51" t="s">
        <v>246</v>
      </c>
      <c r="Y51" t="s">
        <v>104</v>
      </c>
    </row>
    <row r="52" spans="21:25" x14ac:dyDescent="0.25">
      <c r="U52" t="s">
        <v>247</v>
      </c>
      <c r="V52" t="s">
        <v>248</v>
      </c>
      <c r="W52" s="6" t="s">
        <v>249</v>
      </c>
      <c r="X52" t="s">
        <v>250</v>
      </c>
      <c r="Y52" t="s">
        <v>109</v>
      </c>
    </row>
    <row r="53" spans="21:25" x14ac:dyDescent="0.25">
      <c r="U53" t="s">
        <v>251</v>
      </c>
      <c r="V53" t="s">
        <v>252</v>
      </c>
      <c r="W53" t="s">
        <v>253</v>
      </c>
      <c r="X53" t="s">
        <v>254</v>
      </c>
      <c r="Y53" t="s">
        <v>109</v>
      </c>
    </row>
    <row r="54" spans="21:25" x14ac:dyDescent="0.25">
      <c r="U54" t="s">
        <v>51</v>
      </c>
      <c r="V54" t="s">
        <v>255</v>
      </c>
      <c r="W54" t="s">
        <v>256</v>
      </c>
      <c r="X54" t="s">
        <v>257</v>
      </c>
      <c r="Y54" t="s">
        <v>109</v>
      </c>
    </row>
    <row r="55" spans="21:25" x14ac:dyDescent="0.25">
      <c r="U55" t="s">
        <v>66</v>
      </c>
      <c r="V55" t="s">
        <v>22</v>
      </c>
      <c r="W55" t="s">
        <v>258</v>
      </c>
      <c r="X55" t="s">
        <v>259</v>
      </c>
      <c r="Y55" t="s">
        <v>97</v>
      </c>
    </row>
    <row r="56" spans="21:25" x14ac:dyDescent="0.25">
      <c r="U56" t="s">
        <v>260</v>
      </c>
      <c r="V56" t="s">
        <v>261</v>
      </c>
      <c r="W56" t="s">
        <v>262</v>
      </c>
      <c r="X56" t="s">
        <v>263</v>
      </c>
      <c r="Y56" t="s">
        <v>104</v>
      </c>
    </row>
    <row r="57" spans="21:25" x14ac:dyDescent="0.25">
      <c r="U57" t="s">
        <v>7</v>
      </c>
      <c r="V57" t="s">
        <v>264</v>
      </c>
      <c r="W57" t="s">
        <v>265</v>
      </c>
      <c r="X57" t="s">
        <v>266</v>
      </c>
      <c r="Y57" t="s">
        <v>122</v>
      </c>
    </row>
    <row r="58" spans="21:25" x14ac:dyDescent="0.25">
      <c r="U58" t="s">
        <v>6</v>
      </c>
      <c r="V58" t="s">
        <v>267</v>
      </c>
      <c r="W58" t="s">
        <v>268</v>
      </c>
      <c r="X58" t="s">
        <v>269</v>
      </c>
      <c r="Y58" t="s">
        <v>97</v>
      </c>
    </row>
    <row r="59" spans="21:25" x14ac:dyDescent="0.25">
      <c r="U59" t="s">
        <v>26</v>
      </c>
      <c r="V59" t="s">
        <v>54</v>
      </c>
      <c r="W59" t="s">
        <v>270</v>
      </c>
      <c r="X59" t="s">
        <v>271</v>
      </c>
      <c r="Y59" t="s">
        <v>97</v>
      </c>
    </row>
    <row r="60" spans="21:25" x14ac:dyDescent="0.25">
      <c r="U60" t="s">
        <v>272</v>
      </c>
      <c r="V60" t="s">
        <v>273</v>
      </c>
      <c r="W60" t="s">
        <v>274</v>
      </c>
      <c r="X60" t="s">
        <v>275</v>
      </c>
      <c r="Y60" t="s">
        <v>109</v>
      </c>
    </row>
    <row r="61" spans="21:25" x14ac:dyDescent="0.25">
      <c r="U61" t="s">
        <v>276</v>
      </c>
      <c r="V61" t="s">
        <v>277</v>
      </c>
      <c r="W61" t="s">
        <v>278</v>
      </c>
      <c r="X61" t="s">
        <v>279</v>
      </c>
      <c r="Y61" t="s">
        <v>104</v>
      </c>
    </row>
    <row r="62" spans="21:25" x14ac:dyDescent="0.25">
      <c r="U62" t="s">
        <v>71</v>
      </c>
      <c r="V62" t="s">
        <v>280</v>
      </c>
      <c r="W62" t="s">
        <v>281</v>
      </c>
      <c r="X62" t="s">
        <v>282</v>
      </c>
      <c r="Y62" t="s">
        <v>109</v>
      </c>
    </row>
    <row r="63" spans="21:25" x14ac:dyDescent="0.25">
      <c r="U63" t="s">
        <v>284</v>
      </c>
      <c r="V63" t="s">
        <v>283</v>
      </c>
      <c r="W63" t="s">
        <v>285</v>
      </c>
      <c r="X63" t="s">
        <v>286</v>
      </c>
      <c r="Y63" t="s">
        <v>109</v>
      </c>
    </row>
    <row r="64" spans="21:25" x14ac:dyDescent="0.25">
      <c r="U64" t="s">
        <v>89</v>
      </c>
      <c r="V64" t="s">
        <v>58</v>
      </c>
      <c r="W64" t="s">
        <v>287</v>
      </c>
      <c r="X64" t="s">
        <v>288</v>
      </c>
      <c r="Y64" t="s">
        <v>104</v>
      </c>
    </row>
    <row r="65" spans="21:25" x14ac:dyDescent="0.25">
      <c r="U65" t="s">
        <v>12</v>
      </c>
      <c r="V65" t="s">
        <v>289</v>
      </c>
      <c r="W65" t="s">
        <v>290</v>
      </c>
      <c r="X65" t="s">
        <v>291</v>
      </c>
      <c r="Y65" t="s">
        <v>97</v>
      </c>
    </row>
    <row r="66" spans="21:25" x14ac:dyDescent="0.25">
      <c r="U66" t="s">
        <v>91</v>
      </c>
      <c r="V66" t="s">
        <v>18</v>
      </c>
      <c r="W66" t="s">
        <v>292</v>
      </c>
      <c r="X66" t="s">
        <v>293</v>
      </c>
      <c r="Y66" t="s">
        <v>97</v>
      </c>
    </row>
    <row r="67" spans="21:25" x14ac:dyDescent="0.25">
      <c r="U67" t="s">
        <v>16</v>
      </c>
      <c r="V67" t="s">
        <v>294</v>
      </c>
      <c r="W67" t="s">
        <v>295</v>
      </c>
      <c r="X67" t="s">
        <v>296</v>
      </c>
      <c r="Y67" t="s">
        <v>104</v>
      </c>
    </row>
    <row r="68" spans="21:25" x14ac:dyDescent="0.25">
      <c r="U68" t="s">
        <v>297</v>
      </c>
      <c r="V68" t="s">
        <v>298</v>
      </c>
      <c r="W68" t="s">
        <v>299</v>
      </c>
      <c r="X68" t="s">
        <v>300</v>
      </c>
      <c r="Y68" t="s">
        <v>97</v>
      </c>
    </row>
    <row r="69" spans="21:25" x14ac:dyDescent="0.25">
      <c r="U69" t="s">
        <v>301</v>
      </c>
      <c r="V69" t="s">
        <v>302</v>
      </c>
      <c r="W69" t="s">
        <v>303</v>
      </c>
      <c r="X69" t="s">
        <v>304</v>
      </c>
      <c r="Y69" t="s">
        <v>97</v>
      </c>
    </row>
    <row r="70" spans="21:25" x14ac:dyDescent="0.25">
      <c r="U70" t="s">
        <v>37</v>
      </c>
      <c r="V70" t="s">
        <v>305</v>
      </c>
      <c r="W70" t="s">
        <v>306</v>
      </c>
      <c r="X70" t="s">
        <v>307</v>
      </c>
      <c r="Y70" t="s">
        <v>104</v>
      </c>
    </row>
    <row r="71" spans="21:25" x14ac:dyDescent="0.25">
      <c r="U71" t="s">
        <v>45</v>
      </c>
      <c r="V71" t="s">
        <v>308</v>
      </c>
      <c r="W71" t="s">
        <v>309</v>
      </c>
      <c r="X71" t="s">
        <v>310</v>
      </c>
      <c r="Y71" t="s">
        <v>97</v>
      </c>
    </row>
    <row r="72" spans="21:25" x14ac:dyDescent="0.25">
      <c r="U72" t="s">
        <v>311</v>
      </c>
      <c r="V72" t="s">
        <v>8</v>
      </c>
      <c r="W72" t="s">
        <v>312</v>
      </c>
      <c r="X72" t="s">
        <v>313</v>
      </c>
      <c r="Y72" t="s">
        <v>97</v>
      </c>
    </row>
    <row r="73" spans="21:25" x14ac:dyDescent="0.25">
      <c r="U73" t="s">
        <v>61</v>
      </c>
      <c r="V73" t="s">
        <v>314</v>
      </c>
      <c r="W73" t="s">
        <v>315</v>
      </c>
      <c r="X73" t="s">
        <v>316</v>
      </c>
      <c r="Y73" t="s">
        <v>97</v>
      </c>
    </row>
    <row r="74" spans="21:25" x14ac:dyDescent="0.25">
      <c r="U74" t="s">
        <v>77</v>
      </c>
      <c r="V74" t="s">
        <v>31</v>
      </c>
      <c r="W74" t="s">
        <v>317</v>
      </c>
      <c r="X74" t="s">
        <v>318</v>
      </c>
      <c r="Y74" t="s">
        <v>104</v>
      </c>
    </row>
    <row r="75" spans="21:25" x14ac:dyDescent="0.25">
      <c r="U75" t="s">
        <v>319</v>
      </c>
      <c r="V75" t="s">
        <v>320</v>
      </c>
      <c r="W75" t="s">
        <v>321</v>
      </c>
      <c r="X75" t="s">
        <v>322</v>
      </c>
      <c r="Y75" s="6" t="s">
        <v>122</v>
      </c>
    </row>
    <row r="76" spans="21:25" x14ac:dyDescent="0.25">
      <c r="U76" t="s">
        <v>49</v>
      </c>
      <c r="V76" t="s">
        <v>323</v>
      </c>
      <c r="W76" t="s">
        <v>324</v>
      </c>
      <c r="X76" t="s">
        <v>325</v>
      </c>
      <c r="Y76" t="s">
        <v>109</v>
      </c>
    </row>
    <row r="77" spans="21:25" x14ac:dyDescent="0.25">
      <c r="U77" t="s">
        <v>60</v>
      </c>
      <c r="V77" s="9" t="s">
        <v>326</v>
      </c>
      <c r="W77" t="s">
        <v>327</v>
      </c>
      <c r="X77" t="s">
        <v>328</v>
      </c>
      <c r="Y77" t="s">
        <v>97</v>
      </c>
    </row>
    <row r="78" spans="21:25" x14ac:dyDescent="0.25">
      <c r="U78" t="s">
        <v>65</v>
      </c>
      <c r="V78" t="s">
        <v>329</v>
      </c>
      <c r="W78" t="s">
        <v>330</v>
      </c>
      <c r="X78" t="s">
        <v>331</v>
      </c>
      <c r="Y78" t="s">
        <v>97</v>
      </c>
    </row>
    <row r="79" spans="21:25" x14ac:dyDescent="0.25">
      <c r="U79" t="s">
        <v>82</v>
      </c>
      <c r="V79" t="s">
        <v>42</v>
      </c>
      <c r="W79" t="s">
        <v>332</v>
      </c>
      <c r="X79" t="s">
        <v>333</v>
      </c>
      <c r="Y79" t="s">
        <v>104</v>
      </c>
    </row>
    <row r="80" spans="21:25" x14ac:dyDescent="0.25">
      <c r="U80" t="s">
        <v>334</v>
      </c>
      <c r="V80" t="s">
        <v>335</v>
      </c>
      <c r="W80" t="s">
        <v>336</v>
      </c>
      <c r="X80" t="s">
        <v>337</v>
      </c>
      <c r="Y80" t="s">
        <v>104</v>
      </c>
    </row>
    <row r="81" spans="21:25" x14ac:dyDescent="0.25">
      <c r="U81" t="s">
        <v>90</v>
      </c>
      <c r="V81" t="s">
        <v>13</v>
      </c>
      <c r="W81" t="s">
        <v>338</v>
      </c>
      <c r="X81" t="s">
        <v>339</v>
      </c>
      <c r="Y81" t="s">
        <v>122</v>
      </c>
    </row>
    <row r="82" spans="21:25" x14ac:dyDescent="0.25">
      <c r="U82" t="s">
        <v>69</v>
      </c>
      <c r="V82" t="s">
        <v>15</v>
      </c>
      <c r="W82" t="s">
        <v>340</v>
      </c>
      <c r="X82" t="s">
        <v>341</v>
      </c>
      <c r="Y82" t="s">
        <v>104</v>
      </c>
    </row>
    <row r="83" spans="21:25" x14ac:dyDescent="0.25">
      <c r="U83" t="s">
        <v>47</v>
      </c>
      <c r="V83" t="s">
        <v>342</v>
      </c>
      <c r="W83" t="s">
        <v>343</v>
      </c>
      <c r="X83" t="s">
        <v>344</v>
      </c>
      <c r="Y83" t="s">
        <v>97</v>
      </c>
    </row>
    <row r="84" spans="21:25" x14ac:dyDescent="0.25">
      <c r="U84" t="s">
        <v>30</v>
      </c>
      <c r="V84" t="s">
        <v>345</v>
      </c>
      <c r="W84" t="s">
        <v>346</v>
      </c>
      <c r="X84" t="s">
        <v>347</v>
      </c>
      <c r="Y84" t="s">
        <v>122</v>
      </c>
    </row>
    <row r="85" spans="21:25" x14ac:dyDescent="0.25">
      <c r="U85" t="s">
        <v>39</v>
      </c>
      <c r="V85" t="s">
        <v>348</v>
      </c>
      <c r="W85" t="s">
        <v>349</v>
      </c>
      <c r="X85" t="s">
        <v>350</v>
      </c>
      <c r="Y85" t="s">
        <v>109</v>
      </c>
    </row>
    <row r="86" spans="21:25" x14ac:dyDescent="0.25">
      <c r="U86" t="s">
        <v>351</v>
      </c>
      <c r="V86" t="s">
        <v>24</v>
      </c>
      <c r="W86" s="13" t="s">
        <v>352</v>
      </c>
      <c r="X86" t="s">
        <v>353</v>
      </c>
      <c r="Y86" s="10" t="s">
        <v>104</v>
      </c>
    </row>
    <row r="87" spans="21:25" x14ac:dyDescent="0.25">
      <c r="U87" t="s">
        <v>354</v>
      </c>
      <c r="V87" t="s">
        <v>355</v>
      </c>
      <c r="W87" t="s">
        <v>356</v>
      </c>
      <c r="X87" t="s">
        <v>357</v>
      </c>
      <c r="Y87" t="s">
        <v>122</v>
      </c>
    </row>
    <row r="88" spans="21:25" x14ac:dyDescent="0.25">
      <c r="U88" t="s">
        <v>80</v>
      </c>
      <c r="V88" t="s">
        <v>36</v>
      </c>
      <c r="W88" t="s">
        <v>358</v>
      </c>
      <c r="X88" t="s">
        <v>359</v>
      </c>
      <c r="Y88" t="s">
        <v>104</v>
      </c>
    </row>
    <row r="89" spans="21:25" x14ac:dyDescent="0.25">
      <c r="U89" t="s">
        <v>17</v>
      </c>
      <c r="V89" t="s">
        <v>360</v>
      </c>
      <c r="W89" t="s">
        <v>361</v>
      </c>
      <c r="X89" t="s">
        <v>362</v>
      </c>
      <c r="Y89" t="s">
        <v>109</v>
      </c>
    </row>
    <row r="90" spans="21:25" x14ac:dyDescent="0.25">
      <c r="U90" t="s">
        <v>62</v>
      </c>
      <c r="V90" t="s">
        <v>363</v>
      </c>
      <c r="W90" t="s">
        <v>364</v>
      </c>
      <c r="X90" t="s">
        <v>365</v>
      </c>
      <c r="Y90" t="s">
        <v>122</v>
      </c>
    </row>
    <row r="91" spans="21:25" x14ac:dyDescent="0.25">
      <c r="U91" t="s">
        <v>366</v>
      </c>
      <c r="V91" t="s">
        <v>367</v>
      </c>
      <c r="W91" t="s">
        <v>368</v>
      </c>
      <c r="X91" t="s">
        <v>369</v>
      </c>
      <c r="Y91" t="s">
        <v>109</v>
      </c>
    </row>
    <row r="92" spans="21:25" x14ac:dyDescent="0.25">
      <c r="U92" t="s">
        <v>370</v>
      </c>
      <c r="V92" t="s">
        <v>371</v>
      </c>
      <c r="W92" t="s">
        <v>372</v>
      </c>
      <c r="X92" t="s">
        <v>373</v>
      </c>
      <c r="Y92" t="s">
        <v>122</v>
      </c>
    </row>
    <row r="93" spans="21:25" x14ac:dyDescent="0.25">
      <c r="U93" t="s">
        <v>53</v>
      </c>
      <c r="V93" t="s">
        <v>374</v>
      </c>
      <c r="W93" t="s">
        <v>375</v>
      </c>
      <c r="X93" t="s">
        <v>376</v>
      </c>
      <c r="Y93" t="s">
        <v>97</v>
      </c>
    </row>
    <row r="94" spans="21:25" x14ac:dyDescent="0.25">
      <c r="U94" t="s">
        <v>377</v>
      </c>
      <c r="V94" t="s">
        <v>378</v>
      </c>
      <c r="W94" t="s">
        <v>379</v>
      </c>
      <c r="X94" t="s">
        <v>380</v>
      </c>
      <c r="Y94" t="s">
        <v>122</v>
      </c>
    </row>
    <row r="95" spans="21:25" x14ac:dyDescent="0.25">
      <c r="U95" t="s">
        <v>381</v>
      </c>
      <c r="V95" t="s">
        <v>382</v>
      </c>
      <c r="W95" t="s">
        <v>383</v>
      </c>
      <c r="X95" t="s">
        <v>384</v>
      </c>
      <c r="Y95" t="s">
        <v>109</v>
      </c>
    </row>
    <row r="96" spans="21:25" x14ac:dyDescent="0.25">
      <c r="U96" t="s">
        <v>385</v>
      </c>
      <c r="V96" t="s">
        <v>386</v>
      </c>
      <c r="W96" t="s">
        <v>387</v>
      </c>
      <c r="X96" t="s">
        <v>388</v>
      </c>
      <c r="Y96" t="s">
        <v>104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7"/>
  <sheetViews>
    <sheetView zoomScale="75" zoomScaleNormal="75" workbookViewId="0">
      <selection activeCell="B3" sqref="A1:XFD1048576"/>
    </sheetView>
  </sheetViews>
  <sheetFormatPr defaultColWidth="9.140625" defaultRowHeight="14.25" x14ac:dyDescent="0.2"/>
  <cols>
    <col min="1" max="1" width="26.140625" style="50" customWidth="1"/>
    <col min="2" max="2" width="18.28515625" style="50" customWidth="1"/>
    <col min="3" max="5" width="11.5703125" style="51" customWidth="1"/>
    <col min="6" max="6" width="7" style="51" customWidth="1"/>
    <col min="7" max="7" width="13.42578125" style="51" customWidth="1"/>
    <col min="8" max="8" width="10.7109375" style="51" customWidth="1"/>
    <col min="9" max="9" width="13.140625" style="51" customWidth="1"/>
    <col min="10" max="10" width="8.85546875" style="51"/>
    <col min="11" max="11" width="25.140625" style="50" bestFit="1" customWidth="1"/>
    <col min="12" max="12" width="21" style="50" customWidth="1"/>
    <col min="13" max="15" width="13.140625" style="51" customWidth="1"/>
    <col min="16" max="16" width="8.85546875" style="51"/>
    <col min="17" max="17" width="10.85546875" style="51" customWidth="1"/>
    <col min="18" max="19" width="11.140625" style="51" customWidth="1"/>
    <col min="20" max="20" width="9.140625" style="50"/>
    <col min="21" max="22" width="8.85546875" style="50"/>
    <col min="23" max="16384" width="9.140625" style="50"/>
  </cols>
  <sheetData>
    <row r="1" spans="1:20" ht="15" x14ac:dyDescent="0.25">
      <c r="A1" s="49" t="s">
        <v>483</v>
      </c>
    </row>
    <row r="2" spans="1:20" ht="15" x14ac:dyDescent="0.25">
      <c r="A2" s="49" t="s">
        <v>459</v>
      </c>
    </row>
    <row r="3" spans="1:20" ht="15" x14ac:dyDescent="0.25">
      <c r="A3" s="49"/>
    </row>
    <row r="4" spans="1:20" ht="15" x14ac:dyDescent="0.25">
      <c r="A4" s="49" t="s">
        <v>394</v>
      </c>
      <c r="K4" s="49" t="s">
        <v>452</v>
      </c>
    </row>
    <row r="5" spans="1:20" ht="15" x14ac:dyDescent="0.25">
      <c r="A5" s="49" t="s">
        <v>393</v>
      </c>
      <c r="G5" s="52" t="s">
        <v>407</v>
      </c>
      <c r="H5" s="52"/>
      <c r="I5" s="52"/>
      <c r="J5" s="53"/>
      <c r="K5" s="49" t="s">
        <v>406</v>
      </c>
      <c r="Q5" s="52" t="s">
        <v>407</v>
      </c>
      <c r="R5" s="52"/>
      <c r="S5" s="52"/>
    </row>
    <row r="6" spans="1:20" ht="15" x14ac:dyDescent="0.2">
      <c r="A6" s="54" t="s">
        <v>400</v>
      </c>
      <c r="B6" s="54" t="s">
        <v>401</v>
      </c>
      <c r="C6" s="55" t="s">
        <v>395</v>
      </c>
      <c r="D6" s="55" t="s">
        <v>396</v>
      </c>
      <c r="E6" s="55" t="s">
        <v>397</v>
      </c>
      <c r="F6" s="55" t="s">
        <v>398</v>
      </c>
      <c r="G6" s="55" t="s">
        <v>395</v>
      </c>
      <c r="H6" s="55" t="s">
        <v>396</v>
      </c>
      <c r="I6" s="55" t="s">
        <v>397</v>
      </c>
      <c r="J6" s="56"/>
      <c r="K6" s="54" t="s">
        <v>400</v>
      </c>
      <c r="L6" s="54" t="s">
        <v>401</v>
      </c>
      <c r="M6" s="55" t="s">
        <v>395</v>
      </c>
      <c r="N6" s="55" t="s">
        <v>396</v>
      </c>
      <c r="O6" s="55" t="s">
        <v>397</v>
      </c>
      <c r="P6" s="55" t="s">
        <v>398</v>
      </c>
      <c r="Q6" s="55" t="s">
        <v>395</v>
      </c>
      <c r="R6" s="55" t="s">
        <v>396</v>
      </c>
      <c r="S6" s="55" t="s">
        <v>397</v>
      </c>
      <c r="T6" s="57"/>
    </row>
    <row r="7" spans="1:20" ht="15" customHeight="1" thickBot="1" x14ac:dyDescent="0.25">
      <c r="A7" s="58" t="s">
        <v>408</v>
      </c>
      <c r="B7" s="59" t="s">
        <v>392</v>
      </c>
      <c r="C7" s="60">
        <v>-0.64964</v>
      </c>
      <c r="D7" s="60">
        <v>-0.89340399999999998</v>
      </c>
      <c r="E7" s="60">
        <v>-0.406472</v>
      </c>
      <c r="F7" s="61">
        <v>1.6999999999999999E-7</v>
      </c>
      <c r="G7" s="62"/>
      <c r="H7" s="62"/>
      <c r="I7" s="62"/>
      <c r="J7" s="63"/>
      <c r="K7" s="58" t="s">
        <v>408</v>
      </c>
      <c r="L7" s="59" t="s">
        <v>392</v>
      </c>
      <c r="M7" s="60">
        <v>-0.70089599999999996</v>
      </c>
      <c r="N7" s="60">
        <v>-1.027504</v>
      </c>
      <c r="O7" s="60">
        <v>-0.374884</v>
      </c>
      <c r="P7" s="64">
        <v>2.5522999999999999E-5</v>
      </c>
      <c r="Q7" s="62"/>
      <c r="R7" s="62"/>
      <c r="S7" s="62"/>
      <c r="T7" s="57"/>
    </row>
    <row r="8" spans="1:20" ht="15" customHeight="1" x14ac:dyDescent="0.2">
      <c r="A8" s="59" t="s">
        <v>391</v>
      </c>
      <c r="B8" s="59" t="s">
        <v>0</v>
      </c>
      <c r="C8" s="60">
        <v>-3.0114000000000002E-2</v>
      </c>
      <c r="D8" s="60">
        <v>-0.28201999999999999</v>
      </c>
      <c r="E8" s="60">
        <v>0.22179199999999999</v>
      </c>
      <c r="F8" s="62">
        <v>0.81399999999999995</v>
      </c>
      <c r="G8" s="62"/>
      <c r="H8" s="62"/>
      <c r="I8" s="62"/>
      <c r="J8" s="63"/>
      <c r="K8" s="59" t="s">
        <v>391</v>
      </c>
      <c r="L8" s="59" t="s">
        <v>0</v>
      </c>
      <c r="M8" s="60">
        <v>-1.3145E-2</v>
      </c>
      <c r="N8" s="60">
        <v>-0.32265000000000005</v>
      </c>
      <c r="O8" s="60">
        <v>0.29612100000000002</v>
      </c>
      <c r="P8" s="62">
        <v>0.93300000000000005</v>
      </c>
      <c r="Q8" s="62"/>
      <c r="R8" s="62"/>
      <c r="S8" s="62"/>
      <c r="T8" s="57"/>
    </row>
    <row r="9" spans="1:20" ht="15" customHeight="1" x14ac:dyDescent="0.2">
      <c r="A9" s="59" t="s">
        <v>391</v>
      </c>
      <c r="B9" s="59" t="s">
        <v>1</v>
      </c>
      <c r="C9" s="60">
        <v>0.26775599999999999</v>
      </c>
      <c r="D9" s="60">
        <v>2.3576E-2</v>
      </c>
      <c r="E9" s="60">
        <v>0.51235699999999995</v>
      </c>
      <c r="F9" s="62">
        <v>3.2000000000000001E-2</v>
      </c>
      <c r="G9" s="62"/>
      <c r="H9" s="62"/>
      <c r="I9" s="62"/>
      <c r="J9" s="63"/>
      <c r="K9" s="59" t="s">
        <v>391</v>
      </c>
      <c r="L9" s="59" t="s">
        <v>1</v>
      </c>
      <c r="M9" s="60">
        <v>0.373006</v>
      </c>
      <c r="N9" s="60">
        <v>4.7994000000000002E-2</v>
      </c>
      <c r="O9" s="60">
        <v>0.69759699999999991</v>
      </c>
      <c r="P9" s="62">
        <v>2.4E-2</v>
      </c>
      <c r="Q9" s="62"/>
      <c r="R9" s="62"/>
      <c r="S9" s="62"/>
      <c r="T9" s="57"/>
    </row>
    <row r="10" spans="1:20" ht="15" customHeight="1" x14ac:dyDescent="0.2">
      <c r="A10" s="59" t="s">
        <v>391</v>
      </c>
      <c r="B10" s="59" t="s">
        <v>2</v>
      </c>
      <c r="C10" s="60">
        <v>-0.54831099999999999</v>
      </c>
      <c r="D10" s="60">
        <v>-0.79458999999999991</v>
      </c>
      <c r="E10" s="60">
        <v>-0.30159299999999994</v>
      </c>
      <c r="F10" s="61">
        <v>1.3023999999999999E-5</v>
      </c>
      <c r="G10" s="62"/>
      <c r="H10" s="62"/>
      <c r="I10" s="62"/>
      <c r="J10" s="63"/>
      <c r="K10" s="59" t="s">
        <v>391</v>
      </c>
      <c r="L10" s="59" t="s">
        <v>2</v>
      </c>
      <c r="M10" s="60">
        <v>-0.65718299999999996</v>
      </c>
      <c r="N10" s="60">
        <v>-0.98379899999999987</v>
      </c>
      <c r="O10" s="60">
        <v>-0.330567</v>
      </c>
      <c r="P10" s="64">
        <v>8.0131999999999998E-5</v>
      </c>
      <c r="Q10" s="62"/>
      <c r="R10" s="62"/>
      <c r="S10" s="62"/>
      <c r="T10" s="57"/>
    </row>
    <row r="11" spans="1:20" ht="15" customHeight="1" x14ac:dyDescent="0.2">
      <c r="A11" s="59" t="s">
        <v>391</v>
      </c>
      <c r="B11" s="59" t="s">
        <v>3</v>
      </c>
      <c r="C11" s="60">
        <v>6.1440000000000002E-3</v>
      </c>
      <c r="D11" s="60">
        <v>-0.23807999999999999</v>
      </c>
      <c r="E11" s="60">
        <v>0.25036799999999998</v>
      </c>
      <c r="F11" s="62">
        <v>0.96099999999999997</v>
      </c>
      <c r="G11" s="62"/>
      <c r="H11" s="62"/>
      <c r="I11" s="62"/>
      <c r="J11" s="63"/>
      <c r="K11" s="59" t="s">
        <v>391</v>
      </c>
      <c r="L11" s="59" t="s">
        <v>3</v>
      </c>
      <c r="M11" s="60">
        <v>-9.9839999999999998E-3</v>
      </c>
      <c r="N11" s="60">
        <v>-0.33062399999999997</v>
      </c>
      <c r="O11" s="60">
        <v>0.31103999999999998</v>
      </c>
      <c r="P11" s="62">
        <v>0.95199999999999996</v>
      </c>
      <c r="Q11" s="62"/>
      <c r="R11" s="62"/>
      <c r="S11" s="62"/>
      <c r="T11" s="57"/>
    </row>
    <row r="12" spans="1:20" ht="15" customHeight="1" x14ac:dyDescent="0.2">
      <c r="A12" s="59"/>
      <c r="B12" s="59"/>
      <c r="C12" s="62"/>
      <c r="D12" s="62"/>
      <c r="E12" s="62"/>
      <c r="F12" s="62"/>
      <c r="G12" s="62"/>
      <c r="H12" s="62"/>
      <c r="I12" s="62"/>
      <c r="J12" s="63"/>
      <c r="K12" s="59"/>
      <c r="L12" s="59"/>
      <c r="M12" s="62"/>
      <c r="N12" s="62"/>
      <c r="O12" s="62"/>
      <c r="P12" s="62"/>
      <c r="Q12" s="62"/>
      <c r="R12" s="62"/>
      <c r="S12" s="62"/>
      <c r="T12" s="57"/>
    </row>
    <row r="13" spans="1:20" ht="15" customHeight="1" x14ac:dyDescent="0.2">
      <c r="A13" s="59" t="s">
        <v>409</v>
      </c>
      <c r="B13" s="59" t="s">
        <v>392</v>
      </c>
      <c r="C13" s="60">
        <v>-1.228952</v>
      </c>
      <c r="D13" s="60">
        <v>-1.7772720000000002</v>
      </c>
      <c r="E13" s="60">
        <v>-0.68063200000000001</v>
      </c>
      <c r="F13" s="61">
        <v>1.1185E-5</v>
      </c>
      <c r="G13" s="62"/>
      <c r="H13" s="62"/>
      <c r="I13" s="62"/>
      <c r="J13" s="63"/>
      <c r="K13" s="59" t="s">
        <v>409</v>
      </c>
      <c r="L13" s="59" t="s">
        <v>392</v>
      </c>
      <c r="M13" s="60">
        <v>-1.4309959999999999</v>
      </c>
      <c r="N13" s="60">
        <v>-2.1610959999999997</v>
      </c>
      <c r="O13" s="60">
        <v>-0.70089599999999996</v>
      </c>
      <c r="P13" s="64">
        <v>1.2223E-4</v>
      </c>
      <c r="Q13" s="62"/>
      <c r="R13" s="62"/>
      <c r="S13" s="62"/>
      <c r="T13" s="57"/>
    </row>
    <row r="14" spans="1:20" ht="15" customHeight="1" x14ac:dyDescent="0.2">
      <c r="A14" s="59" t="s">
        <v>391</v>
      </c>
      <c r="B14" s="59" t="s">
        <v>0</v>
      </c>
      <c r="C14" s="60">
        <v>-2.9875000000000002E-2</v>
      </c>
      <c r="D14" s="60">
        <v>-0.59654399999999996</v>
      </c>
      <c r="E14" s="60">
        <v>0.53703300000000009</v>
      </c>
      <c r="F14" s="62">
        <v>0.91800000000000004</v>
      </c>
      <c r="G14" s="62"/>
      <c r="H14" s="62"/>
      <c r="I14" s="62"/>
      <c r="J14" s="63"/>
      <c r="K14" s="59" t="s">
        <v>391</v>
      </c>
      <c r="L14" s="59" t="s">
        <v>0</v>
      </c>
      <c r="M14" s="60">
        <v>2.7723999999999999E-2</v>
      </c>
      <c r="N14" s="60">
        <v>-0.66418100000000002</v>
      </c>
      <c r="O14" s="60">
        <v>0.71938999999999997</v>
      </c>
      <c r="P14" s="62">
        <v>0.93700000000000006</v>
      </c>
      <c r="Q14" s="62"/>
      <c r="R14" s="62"/>
      <c r="S14" s="62"/>
      <c r="T14" s="57"/>
    </row>
    <row r="15" spans="1:20" ht="15" customHeight="1" x14ac:dyDescent="0.2">
      <c r="A15" s="59" t="s">
        <v>391</v>
      </c>
      <c r="B15" s="59" t="s">
        <v>1</v>
      </c>
      <c r="C15" s="60">
        <v>0.60960800000000004</v>
      </c>
      <c r="D15" s="60">
        <v>5.9360999999999997E-2</v>
      </c>
      <c r="E15" s="60">
        <v>1.1598550000000001</v>
      </c>
      <c r="F15" s="62">
        <v>0.03</v>
      </c>
      <c r="G15" s="62"/>
      <c r="H15" s="62"/>
      <c r="I15" s="62"/>
      <c r="J15" s="63"/>
      <c r="K15" s="59" t="s">
        <v>391</v>
      </c>
      <c r="L15" s="59" t="s">
        <v>1</v>
      </c>
      <c r="M15" s="60">
        <v>1.0036639999999999</v>
      </c>
      <c r="N15" s="60">
        <v>0.278281</v>
      </c>
      <c r="O15" s="60">
        <v>1.729468</v>
      </c>
      <c r="P15" s="62">
        <v>7.0000000000000001E-3</v>
      </c>
      <c r="Q15" s="62"/>
      <c r="R15" s="62"/>
      <c r="S15" s="62"/>
      <c r="T15" s="57"/>
    </row>
    <row r="16" spans="1:20" ht="15" customHeight="1" x14ac:dyDescent="0.2">
      <c r="A16" s="59" t="s">
        <v>391</v>
      </c>
      <c r="B16" s="59" t="s">
        <v>2</v>
      </c>
      <c r="C16" s="60">
        <v>-1.4583579999999998</v>
      </c>
      <c r="D16" s="60">
        <v>-2.0128149999999998</v>
      </c>
      <c r="E16" s="60">
        <v>-0.90433999999999992</v>
      </c>
      <c r="F16" s="61">
        <v>2.4999999999999999E-7</v>
      </c>
      <c r="G16" s="62"/>
      <c r="H16" s="62"/>
      <c r="I16" s="62"/>
      <c r="J16" s="63"/>
      <c r="K16" s="59" t="s">
        <v>391</v>
      </c>
      <c r="L16" s="59" t="s">
        <v>2</v>
      </c>
      <c r="M16" s="60">
        <v>-1.5228909999999998</v>
      </c>
      <c r="N16" s="60">
        <v>-2.252948</v>
      </c>
      <c r="O16" s="60">
        <v>-0.79327299999999989</v>
      </c>
      <c r="P16" s="64">
        <v>4.3136999999999997E-5</v>
      </c>
      <c r="Q16" s="62"/>
      <c r="R16" s="62"/>
      <c r="S16" s="62"/>
      <c r="T16" s="57"/>
    </row>
    <row r="17" spans="1:20" ht="15" customHeight="1" x14ac:dyDescent="0.2">
      <c r="A17" s="59" t="s">
        <v>391</v>
      </c>
      <c r="B17" s="59" t="s">
        <v>3</v>
      </c>
      <c r="C17" s="60">
        <v>0.10252800000000001</v>
      </c>
      <c r="D17" s="60">
        <v>-0.44736000000000004</v>
      </c>
      <c r="E17" s="60">
        <v>0.652416</v>
      </c>
      <c r="F17" s="62">
        <v>0.71499999999999997</v>
      </c>
      <c r="G17" s="62"/>
      <c r="H17" s="62"/>
      <c r="I17" s="62"/>
      <c r="J17" s="63"/>
      <c r="K17" s="59" t="s">
        <v>391</v>
      </c>
      <c r="L17" s="59" t="s">
        <v>3</v>
      </c>
      <c r="M17" s="60">
        <v>0.17971200000000001</v>
      </c>
      <c r="N17" s="60">
        <v>-0.53760000000000008</v>
      </c>
      <c r="O17" s="60">
        <v>0.89740799999999998</v>
      </c>
      <c r="P17" s="62">
        <v>0.623</v>
      </c>
      <c r="Q17" s="62"/>
      <c r="R17" s="62"/>
      <c r="S17" s="62"/>
      <c r="T17" s="57"/>
    </row>
    <row r="18" spans="1:20" ht="15" customHeight="1" x14ac:dyDescent="0.2">
      <c r="A18" s="59"/>
      <c r="B18" s="59"/>
      <c r="C18" s="62"/>
      <c r="D18" s="62"/>
      <c r="E18" s="62"/>
      <c r="F18" s="62"/>
      <c r="G18" s="62"/>
      <c r="H18" s="62"/>
      <c r="I18" s="62"/>
      <c r="J18" s="63"/>
      <c r="K18" s="59"/>
      <c r="L18" s="59"/>
      <c r="M18" s="62"/>
      <c r="N18" s="62"/>
      <c r="O18" s="62"/>
      <c r="P18" s="62"/>
      <c r="Q18" s="62"/>
      <c r="R18" s="62"/>
      <c r="S18" s="62"/>
      <c r="T18" s="57"/>
    </row>
    <row r="19" spans="1:20" ht="15" customHeight="1" x14ac:dyDescent="0.2">
      <c r="A19" s="59" t="s">
        <v>442</v>
      </c>
      <c r="B19" s="59" t="s">
        <v>392</v>
      </c>
      <c r="C19" s="60">
        <v>5.3639999999999998E-3</v>
      </c>
      <c r="D19" s="60">
        <v>5.9600000000000007E-4</v>
      </c>
      <c r="E19" s="60">
        <v>1.0728E-2</v>
      </c>
      <c r="F19" s="62">
        <v>3.5999999999999997E-2</v>
      </c>
      <c r="G19" s="60">
        <f>EXP(C19)</f>
        <v>1.0053784120051426</v>
      </c>
      <c r="H19" s="60">
        <f t="shared" ref="H19:I19" si="0">EXP(D19)</f>
        <v>1.0005961776432901</v>
      </c>
      <c r="I19" s="60">
        <f t="shared" si="0"/>
        <v>1.0107857513259819</v>
      </c>
      <c r="J19" s="63"/>
      <c r="K19" s="59" t="s">
        <v>402</v>
      </c>
      <c r="L19" s="59" t="s">
        <v>392</v>
      </c>
      <c r="M19" s="60">
        <v>4.172E-2</v>
      </c>
      <c r="N19" s="60">
        <v>1.3112E-2</v>
      </c>
      <c r="O19" s="60">
        <v>6.9732000000000002E-2</v>
      </c>
      <c r="P19" s="62">
        <v>4.0000000000000001E-3</v>
      </c>
      <c r="Q19" s="60">
        <f>EXP(M19)</f>
        <v>1.0426025091743611</v>
      </c>
      <c r="R19" s="60">
        <f t="shared" ref="R19:R23" si="1">EXP(N19)</f>
        <v>1.0131983392192589</v>
      </c>
      <c r="S19" s="60">
        <f t="shared" ref="S19:S23" si="2">EXP(O19)</f>
        <v>1.0722207875741137</v>
      </c>
      <c r="T19" s="57"/>
    </row>
    <row r="20" spans="1:20" ht="15" customHeight="1" x14ac:dyDescent="0.2">
      <c r="A20" s="59" t="s">
        <v>391</v>
      </c>
      <c r="B20" s="59" t="s">
        <v>0</v>
      </c>
      <c r="C20" s="60">
        <v>5.019E-3</v>
      </c>
      <c r="D20" s="60">
        <v>-2.3900000000000004E-4</v>
      </c>
      <c r="E20" s="60">
        <v>1.0277E-2</v>
      </c>
      <c r="F20" s="62">
        <v>6.0999999999999999E-2</v>
      </c>
      <c r="G20" s="60">
        <f t="shared" ref="G20:G23" si="3">EXP(C20)</f>
        <v>1.0050316162787034</v>
      </c>
      <c r="H20" s="60">
        <f t="shared" ref="H20:H23" si="4">EXP(D20)</f>
        <v>0.9997610285582248</v>
      </c>
      <c r="I20" s="60">
        <f t="shared" ref="I20:I23" si="5">EXP(E20)</f>
        <v>1.0103299897340983</v>
      </c>
      <c r="J20" s="63"/>
      <c r="K20" s="59" t="s">
        <v>391</v>
      </c>
      <c r="L20" s="59" t="s">
        <v>0</v>
      </c>
      <c r="M20" s="60">
        <v>2.4617E-2</v>
      </c>
      <c r="N20" s="60">
        <v>-2.1510000000000001E-3</v>
      </c>
      <c r="O20" s="60">
        <v>5.1385E-2</v>
      </c>
      <c r="P20" s="62">
        <v>7.0999999999999994E-2</v>
      </c>
      <c r="Q20" s="60">
        <f t="shared" ref="Q20:Q23" si="6">EXP(M20)</f>
        <v>1.0249225000248932</v>
      </c>
      <c r="R20" s="60">
        <f t="shared" si="1"/>
        <v>0.99785131174268338</v>
      </c>
      <c r="S20" s="60">
        <f t="shared" si="2"/>
        <v>1.0527281155974082</v>
      </c>
      <c r="T20" s="57"/>
    </row>
    <row r="21" spans="1:20" ht="15" customHeight="1" x14ac:dyDescent="0.2">
      <c r="A21" s="59" t="s">
        <v>391</v>
      </c>
      <c r="B21" s="59" t="s">
        <v>1</v>
      </c>
      <c r="C21" s="60">
        <v>2.5259999999999996E-3</v>
      </c>
      <c r="D21" s="60">
        <v>-2.5259999999999996E-3</v>
      </c>
      <c r="E21" s="60">
        <v>7.9989999999999992E-3</v>
      </c>
      <c r="F21" s="62">
        <v>0.29499999999999998</v>
      </c>
      <c r="G21" s="60">
        <f t="shared" si="3"/>
        <v>1.0025291930259619</v>
      </c>
      <c r="H21" s="60">
        <f t="shared" si="4"/>
        <v>0.99747718765343096</v>
      </c>
      <c r="I21" s="60">
        <f t="shared" si="5"/>
        <v>1.0080310774726919</v>
      </c>
      <c r="J21" s="63"/>
      <c r="K21" s="59" t="s">
        <v>391</v>
      </c>
      <c r="L21" s="59" t="s">
        <v>1</v>
      </c>
      <c r="M21" s="60">
        <v>1.5577000000000001E-2</v>
      </c>
      <c r="N21" s="60">
        <v>-1.2630000000000001E-2</v>
      </c>
      <c r="O21" s="60">
        <v>4.3783999999999997E-2</v>
      </c>
      <c r="P21" s="62">
        <v>0.27500000000000002</v>
      </c>
      <c r="Q21" s="60">
        <f t="shared" si="6"/>
        <v>1.0156989538667962</v>
      </c>
      <c r="R21" s="60">
        <f t="shared" si="1"/>
        <v>0.98744942372448807</v>
      </c>
      <c r="S21" s="60">
        <f t="shared" si="2"/>
        <v>1.0447566630753811</v>
      </c>
      <c r="T21" s="57"/>
    </row>
    <row r="22" spans="1:20" ht="15" customHeight="1" x14ac:dyDescent="0.2">
      <c r="A22" s="59" t="s">
        <v>391</v>
      </c>
      <c r="B22" s="59" t="s">
        <v>2</v>
      </c>
      <c r="C22" s="60">
        <v>-7.0239999999999999E-3</v>
      </c>
      <c r="D22" s="60">
        <v>-1.2291999999999999E-2</v>
      </c>
      <c r="E22" s="60">
        <v>-2.1949999999999999E-3</v>
      </c>
      <c r="F22" s="62">
        <v>7.0000000000000001E-3</v>
      </c>
      <c r="G22" s="60">
        <f t="shared" si="3"/>
        <v>0.99300061063259348</v>
      </c>
      <c r="H22" s="60">
        <f t="shared" si="4"/>
        <v>0.98778323804114843</v>
      </c>
      <c r="I22" s="60">
        <f t="shared" si="5"/>
        <v>0.99780740725087269</v>
      </c>
      <c r="J22" s="63"/>
      <c r="K22" s="59" t="s">
        <v>391</v>
      </c>
      <c r="L22" s="59" t="s">
        <v>2</v>
      </c>
      <c r="M22" s="60">
        <v>-2.7217999999999996E-2</v>
      </c>
      <c r="N22" s="60">
        <v>-5.5752999999999997E-2</v>
      </c>
      <c r="O22" s="60">
        <v>8.7799999999999998E-4</v>
      </c>
      <c r="P22" s="62">
        <v>5.8999999999999997E-2</v>
      </c>
      <c r="Q22" s="60">
        <f t="shared" si="6"/>
        <v>0.97314907190101374</v>
      </c>
      <c r="R22" s="60">
        <f t="shared" si="1"/>
        <v>0.94577271290253462</v>
      </c>
      <c r="S22" s="60">
        <f t="shared" si="2"/>
        <v>1.0008783855548309</v>
      </c>
      <c r="T22" s="57"/>
    </row>
    <row r="23" spans="1:20" ht="15" customHeight="1" x14ac:dyDescent="0.2">
      <c r="A23" s="59" t="s">
        <v>391</v>
      </c>
      <c r="B23" s="59" t="s">
        <v>3</v>
      </c>
      <c r="C23" s="60">
        <v>-1.92E-3</v>
      </c>
      <c r="D23" s="60">
        <v>-6.9119999999999997E-3</v>
      </c>
      <c r="E23" s="60">
        <v>3.4559999999999999E-3</v>
      </c>
      <c r="F23" s="62">
        <v>0.498</v>
      </c>
      <c r="G23" s="60">
        <f t="shared" si="3"/>
        <v>0.99808184202091799</v>
      </c>
      <c r="H23" s="60">
        <f t="shared" si="4"/>
        <v>0.99311183292931671</v>
      </c>
      <c r="I23" s="60">
        <f t="shared" si="5"/>
        <v>1.0034619788536554</v>
      </c>
      <c r="J23" s="63"/>
      <c r="K23" s="59" t="s">
        <v>391</v>
      </c>
      <c r="L23" s="59" t="s">
        <v>3</v>
      </c>
      <c r="M23" s="60">
        <v>-1.8048000000000002E-2</v>
      </c>
      <c r="N23" s="60">
        <v>-4.5696000000000001E-2</v>
      </c>
      <c r="O23" s="60">
        <v>9.5999999999999992E-3</v>
      </c>
      <c r="P23" s="62">
        <v>0.20100000000000001</v>
      </c>
      <c r="Q23" s="60">
        <f t="shared" si="6"/>
        <v>0.98211388976017888</v>
      </c>
      <c r="R23" s="60">
        <f t="shared" si="1"/>
        <v>0.95533233908227189</v>
      </c>
      <c r="S23" s="60">
        <f t="shared" si="2"/>
        <v>1.0096462278105749</v>
      </c>
      <c r="T23" s="57"/>
    </row>
    <row r="24" spans="1:20" ht="15" customHeight="1" x14ac:dyDescent="0.2">
      <c r="A24" s="59"/>
      <c r="B24" s="59"/>
      <c r="C24" s="62"/>
      <c r="D24" s="62"/>
      <c r="E24" s="62"/>
      <c r="F24" s="62"/>
      <c r="G24" s="62"/>
      <c r="H24" s="62"/>
      <c r="I24" s="62"/>
      <c r="J24" s="63"/>
      <c r="K24" s="59"/>
      <c r="L24" s="59"/>
      <c r="M24" s="62"/>
      <c r="N24" s="62"/>
      <c r="O24" s="62"/>
      <c r="P24" s="62"/>
      <c r="Q24" s="62"/>
      <c r="R24" s="62"/>
      <c r="S24" s="62"/>
      <c r="T24" s="57"/>
    </row>
    <row r="25" spans="1:20" ht="15" customHeight="1" x14ac:dyDescent="0.2">
      <c r="A25" s="59" t="s">
        <v>403</v>
      </c>
      <c r="B25" s="59" t="s">
        <v>392</v>
      </c>
      <c r="C25" s="60">
        <v>-9.1104559999999992</v>
      </c>
      <c r="D25" s="60">
        <v>-12.697183999999998</v>
      </c>
      <c r="E25" s="60">
        <v>-5.524324</v>
      </c>
      <c r="F25" s="61">
        <v>6.3900000000000004E-7</v>
      </c>
      <c r="G25" s="60">
        <f>EXP(C25)</f>
        <v>1.1050431367341054E-4</v>
      </c>
      <c r="H25" s="60">
        <f t="shared" ref="H25:H29" si="7">EXP(D25)</f>
        <v>3.0597296364645252E-6</v>
      </c>
      <c r="I25" s="60">
        <f t="shared" ref="I25:I29" si="8">EXP(E25)</f>
        <v>3.9885640502925869E-3</v>
      </c>
      <c r="J25" s="63"/>
      <c r="K25" s="59" t="s">
        <v>403</v>
      </c>
      <c r="L25" s="59" t="s">
        <v>392</v>
      </c>
      <c r="M25" s="60">
        <v>-6.6752000000000006E-2</v>
      </c>
      <c r="N25" s="60">
        <v>-0.10251200000000001</v>
      </c>
      <c r="O25" s="60">
        <v>-3.1587999999999998E-2</v>
      </c>
      <c r="P25" s="64">
        <v>2.2134999999999999E-4</v>
      </c>
      <c r="Q25" s="60">
        <f>EXP(M25)</f>
        <v>0.93542715850820846</v>
      </c>
      <c r="R25" s="60">
        <f t="shared" ref="R25:R29" si="9">EXP(N25)</f>
        <v>0.90256731888011388</v>
      </c>
      <c r="S25" s="60">
        <f t="shared" ref="S25:S29" si="10">EXP(O25)</f>
        <v>0.96890568900139473</v>
      </c>
      <c r="T25" s="57"/>
    </row>
    <row r="26" spans="1:20" ht="15" customHeight="1" x14ac:dyDescent="0.2">
      <c r="A26" s="59" t="s">
        <v>391</v>
      </c>
      <c r="B26" s="59" t="s">
        <v>0</v>
      </c>
      <c r="C26" s="60">
        <v>-2.2353670000000001</v>
      </c>
      <c r="D26" s="60">
        <v>-5.9991390000000004</v>
      </c>
      <c r="E26" s="60">
        <v>1.528405</v>
      </c>
      <c r="F26" s="62">
        <v>0.24399999999999999</v>
      </c>
      <c r="G26" s="60">
        <f t="shared" ref="G26:G29" si="11">EXP(C26)</f>
        <v>0.10695287094590848</v>
      </c>
      <c r="H26" s="60">
        <f t="shared" si="7"/>
        <v>2.4808873013297335E-3</v>
      </c>
      <c r="I26" s="60">
        <f t="shared" si="8"/>
        <v>4.6108167015248913</v>
      </c>
      <c r="J26" s="63"/>
      <c r="K26" s="59" t="s">
        <v>391</v>
      </c>
      <c r="L26" s="59" t="s">
        <v>0</v>
      </c>
      <c r="M26" s="60">
        <v>-2.7485000000000002E-2</v>
      </c>
      <c r="N26" s="60">
        <v>-6.1423000000000005E-2</v>
      </c>
      <c r="O26" s="60">
        <v>6.692E-3</v>
      </c>
      <c r="P26" s="62">
        <v>0.114</v>
      </c>
      <c r="Q26" s="60">
        <f t="shared" ref="Q26:Q29" si="12">EXP(M26)</f>
        <v>0.97288927578314122</v>
      </c>
      <c r="R26" s="60">
        <f t="shared" si="9"/>
        <v>0.94042535570399843</v>
      </c>
      <c r="S26" s="60">
        <f t="shared" si="10"/>
        <v>1.0067144414634956</v>
      </c>
      <c r="T26" s="57"/>
    </row>
    <row r="27" spans="1:20" ht="15" customHeight="1" x14ac:dyDescent="0.2">
      <c r="A27" s="59" t="s">
        <v>391</v>
      </c>
      <c r="B27" s="59" t="s">
        <v>1</v>
      </c>
      <c r="C27" s="60">
        <v>-3.1250829999999996</v>
      </c>
      <c r="D27" s="60">
        <v>-6.7368420000000002</v>
      </c>
      <c r="E27" s="60">
        <v>0.486676</v>
      </c>
      <c r="F27" s="62">
        <v>0.09</v>
      </c>
      <c r="G27" s="60">
        <f t="shared" si="11"/>
        <v>4.3933287009253273E-2</v>
      </c>
      <c r="H27" s="60">
        <f t="shared" si="7"/>
        <v>1.186387859797665E-3</v>
      </c>
      <c r="I27" s="60">
        <f t="shared" si="8"/>
        <v>1.62689940856829</v>
      </c>
      <c r="J27" s="63"/>
      <c r="K27" s="59" t="s">
        <v>391</v>
      </c>
      <c r="L27" s="59" t="s">
        <v>1</v>
      </c>
      <c r="M27" s="60">
        <v>1.0525E-2</v>
      </c>
      <c r="N27" s="60">
        <v>-2.5260000000000001E-2</v>
      </c>
      <c r="O27" s="60">
        <v>4.5888999999999999E-2</v>
      </c>
      <c r="P27" s="62">
        <v>0.56399999999999995</v>
      </c>
      <c r="Q27" s="60">
        <f t="shared" si="12"/>
        <v>1.0105805826437886</v>
      </c>
      <c r="R27" s="60">
        <f t="shared" si="9"/>
        <v>0.97505636441382348</v>
      </c>
      <c r="S27" s="60">
        <f t="shared" si="10"/>
        <v>1.0469581921475841</v>
      </c>
      <c r="T27" s="57"/>
    </row>
    <row r="28" spans="1:20" ht="15" customHeight="1" x14ac:dyDescent="0.2">
      <c r="A28" s="59" t="s">
        <v>391</v>
      </c>
      <c r="B28" s="59" t="s">
        <v>2</v>
      </c>
      <c r="C28" s="60">
        <v>2.9535919999999996</v>
      </c>
      <c r="D28" s="60">
        <v>-0.70196099999999984</v>
      </c>
      <c r="E28" s="60">
        <v>6.6087059999999997</v>
      </c>
      <c r="F28" s="62">
        <v>0.113</v>
      </c>
      <c r="G28" s="60">
        <f t="shared" si="11"/>
        <v>19.174705718675792</v>
      </c>
      <c r="H28" s="60">
        <f t="shared" si="7"/>
        <v>0.49561245420145705</v>
      </c>
      <c r="I28" s="60">
        <f t="shared" si="8"/>
        <v>741.52286704251253</v>
      </c>
      <c r="J28" s="63"/>
      <c r="K28" s="59" t="s">
        <v>391</v>
      </c>
      <c r="L28" s="59" t="s">
        <v>2</v>
      </c>
      <c r="M28" s="60">
        <v>2.6779000000000001E-2</v>
      </c>
      <c r="N28" s="60">
        <v>-9.218999999999998E-3</v>
      </c>
      <c r="O28" s="60">
        <v>6.2337999999999998E-2</v>
      </c>
      <c r="P28" s="62">
        <v>0.14399999999999999</v>
      </c>
      <c r="Q28" s="60">
        <f t="shared" si="12"/>
        <v>1.0271407795660661</v>
      </c>
      <c r="R28" s="60">
        <f t="shared" si="9"/>
        <v>0.99082336469384136</v>
      </c>
      <c r="S28" s="60">
        <f t="shared" si="10"/>
        <v>1.0643220247830567</v>
      </c>
      <c r="T28" s="57"/>
    </row>
    <row r="29" spans="1:20" ht="15" customHeight="1" x14ac:dyDescent="0.2">
      <c r="A29" s="59" t="s">
        <v>391</v>
      </c>
      <c r="B29" s="59" t="s">
        <v>3</v>
      </c>
      <c r="C29" s="60">
        <v>1.5114239999999999</v>
      </c>
      <c r="D29" s="60">
        <v>-2.0951039999999996</v>
      </c>
      <c r="E29" s="60">
        <v>5.1175679999999995</v>
      </c>
      <c r="F29" s="62">
        <v>0.41099999999999998</v>
      </c>
      <c r="G29" s="60">
        <f t="shared" si="11"/>
        <v>4.533181450742692</v>
      </c>
      <c r="H29" s="60">
        <f t="shared" si="7"/>
        <v>0.12305744501416857</v>
      </c>
      <c r="I29" s="60">
        <f t="shared" si="8"/>
        <v>166.928904464157</v>
      </c>
      <c r="J29" s="63"/>
      <c r="K29" s="59" t="s">
        <v>391</v>
      </c>
      <c r="L29" s="59" t="s">
        <v>3</v>
      </c>
      <c r="M29" s="60">
        <v>3.0336000000000002E-2</v>
      </c>
      <c r="N29" s="60">
        <v>-4.6079999999999992E-3</v>
      </c>
      <c r="O29" s="60">
        <v>6.5664E-2</v>
      </c>
      <c r="P29" s="62">
        <v>8.8999999999999996E-2</v>
      </c>
      <c r="Q29" s="60">
        <f t="shared" si="12"/>
        <v>1.030800824850538</v>
      </c>
      <c r="R29" s="60">
        <f t="shared" si="9"/>
        <v>0.99540260054331497</v>
      </c>
      <c r="S29" s="60">
        <f t="shared" si="10"/>
        <v>1.0678678532815342</v>
      </c>
      <c r="T29" s="57"/>
    </row>
    <row r="30" spans="1:20" ht="15" customHeight="1" x14ac:dyDescent="0.2">
      <c r="A30" s="59"/>
      <c r="B30" s="59"/>
      <c r="C30" s="62"/>
      <c r="D30" s="62"/>
      <c r="E30" s="62"/>
      <c r="F30" s="62"/>
      <c r="G30" s="62"/>
      <c r="H30" s="62"/>
      <c r="I30" s="62"/>
      <c r="J30" s="63"/>
      <c r="K30" s="59"/>
      <c r="L30" s="59"/>
      <c r="M30" s="62"/>
      <c r="N30" s="62"/>
      <c r="O30" s="62"/>
      <c r="P30" s="62"/>
      <c r="Q30" s="62"/>
      <c r="R30" s="62"/>
      <c r="S30" s="62"/>
      <c r="T30" s="57"/>
    </row>
    <row r="31" spans="1:20" ht="15" customHeight="1" x14ac:dyDescent="0.2">
      <c r="A31" s="59" t="s">
        <v>404</v>
      </c>
      <c r="B31" s="59" t="s">
        <v>392</v>
      </c>
      <c r="C31" s="60">
        <v>-4.6487999999999995E-2</v>
      </c>
      <c r="D31" s="60">
        <v>-6.2579999999999997E-2</v>
      </c>
      <c r="E31" s="60">
        <v>-3.0396000000000003E-2</v>
      </c>
      <c r="F31" s="61">
        <v>1.4999999999999999E-8</v>
      </c>
      <c r="G31" s="60">
        <f>EXP(C31)</f>
        <v>0.95457601541342607</v>
      </c>
      <c r="H31" s="60">
        <f t="shared" ref="H31:H35" si="13">EXP(D31)</f>
        <v>0.9393379127744923</v>
      </c>
      <c r="I31" s="60">
        <f t="shared" ref="I31:I35" si="14">EXP(E31)</f>
        <v>0.97006131319787336</v>
      </c>
      <c r="J31" s="63"/>
      <c r="K31" s="59" t="s">
        <v>404</v>
      </c>
      <c r="L31" s="59" t="s">
        <v>392</v>
      </c>
      <c r="M31" s="60">
        <v>-6.8540000000000004E-2</v>
      </c>
      <c r="N31" s="60">
        <v>-0.10012799999999999</v>
      </c>
      <c r="O31" s="60">
        <v>-3.6355999999999999E-2</v>
      </c>
      <c r="P31" s="64">
        <v>2.4935000000000001E-5</v>
      </c>
      <c r="Q31" s="60">
        <f>EXP(M31)</f>
        <v>0.93375610911214346</v>
      </c>
      <c r="R31" s="60">
        <f t="shared" ref="R31:R35" si="15">EXP(N31)</f>
        <v>0.9047216062585629</v>
      </c>
      <c r="S31" s="60">
        <f t="shared" ref="S31:S35" si="16">EXP(O31)</f>
        <v>0.96429694265871602</v>
      </c>
      <c r="T31" s="57"/>
    </row>
    <row r="32" spans="1:20" ht="15" customHeight="1" x14ac:dyDescent="0.2">
      <c r="A32" s="59" t="s">
        <v>391</v>
      </c>
      <c r="B32" s="59" t="s">
        <v>0</v>
      </c>
      <c r="C32" s="60">
        <v>-1.5535E-2</v>
      </c>
      <c r="D32" s="60">
        <v>-3.2503999999999998E-2</v>
      </c>
      <c r="E32" s="60">
        <v>1.4339999999999999E-3</v>
      </c>
      <c r="F32" s="62">
        <v>7.2999999999999995E-2</v>
      </c>
      <c r="G32" s="60">
        <f t="shared" ref="G32:G35" si="17">EXP(C32)</f>
        <v>0.98458504567206906</v>
      </c>
      <c r="H32" s="60">
        <f t="shared" si="13"/>
        <v>0.96801857774925093</v>
      </c>
      <c r="I32" s="60">
        <f t="shared" si="14"/>
        <v>1.0014350286696454</v>
      </c>
      <c r="J32" s="63"/>
      <c r="K32" s="59" t="s">
        <v>391</v>
      </c>
      <c r="L32" s="59" t="s">
        <v>0</v>
      </c>
      <c r="M32" s="60">
        <v>-3.7762000000000004E-2</v>
      </c>
      <c r="N32" s="60">
        <v>-6.8593000000000001E-2</v>
      </c>
      <c r="O32" s="60">
        <v>-6.9309999999999997E-3</v>
      </c>
      <c r="P32" s="62">
        <v>1.6E-2</v>
      </c>
      <c r="Q32" s="60">
        <f t="shared" ref="Q32:Q35" si="18">EXP(M32)</f>
        <v>0.96294209383925078</v>
      </c>
      <c r="R32" s="60">
        <f t="shared" si="15"/>
        <v>0.93370662134979776</v>
      </c>
      <c r="S32" s="60">
        <f t="shared" si="16"/>
        <v>0.99309296398374658</v>
      </c>
      <c r="T32" s="57"/>
    </row>
    <row r="33" spans="1:20" ht="15" customHeight="1" x14ac:dyDescent="0.2">
      <c r="A33" s="59" t="s">
        <v>391</v>
      </c>
      <c r="B33" s="59" t="s">
        <v>1</v>
      </c>
      <c r="C33" s="60">
        <v>-1.1367E-2</v>
      </c>
      <c r="D33" s="60">
        <v>-2.7364999999999997E-2</v>
      </c>
      <c r="E33" s="60">
        <v>5.0519999999999992E-3</v>
      </c>
      <c r="F33" s="62">
        <v>0.17799999999999999</v>
      </c>
      <c r="G33" s="60">
        <f t="shared" si="17"/>
        <v>0.98869736025268051</v>
      </c>
      <c r="H33" s="60">
        <f t="shared" si="13"/>
        <v>0.9730060295013182</v>
      </c>
      <c r="I33" s="60">
        <f t="shared" si="14"/>
        <v>1.0050647828692862</v>
      </c>
      <c r="J33" s="63"/>
      <c r="K33" s="59" t="s">
        <v>391</v>
      </c>
      <c r="L33" s="59" t="s">
        <v>1</v>
      </c>
      <c r="M33" s="60">
        <v>7.5779999999999997E-3</v>
      </c>
      <c r="N33" s="60">
        <v>-2.4839E-2</v>
      </c>
      <c r="O33" s="60">
        <v>3.9573999999999998E-2</v>
      </c>
      <c r="P33" s="62">
        <v>0.65</v>
      </c>
      <c r="Q33" s="60">
        <f t="shared" si="18"/>
        <v>1.0076067857087592</v>
      </c>
      <c r="R33" s="60">
        <f t="shared" si="15"/>
        <v>0.97546694956535174</v>
      </c>
      <c r="S33" s="60">
        <f t="shared" si="16"/>
        <v>1.0403674832302612</v>
      </c>
      <c r="T33" s="57"/>
    </row>
    <row r="34" spans="1:20" ht="15" customHeight="1" x14ac:dyDescent="0.2">
      <c r="A34" s="59" t="s">
        <v>391</v>
      </c>
      <c r="B34" s="59" t="s">
        <v>2</v>
      </c>
      <c r="C34" s="60">
        <v>1.4925999999999998E-2</v>
      </c>
      <c r="D34" s="60">
        <v>-1.3169999999999998E-3</v>
      </c>
      <c r="E34" s="60">
        <v>3.1607999999999997E-2</v>
      </c>
      <c r="F34" s="62">
        <v>7.1999999999999995E-2</v>
      </c>
      <c r="G34" s="60">
        <f t="shared" si="17"/>
        <v>1.0150379490282484</v>
      </c>
      <c r="H34" s="60">
        <f t="shared" si="13"/>
        <v>0.99868386686390498</v>
      </c>
      <c r="I34" s="60">
        <f t="shared" si="14"/>
        <v>1.0321128377630591</v>
      </c>
      <c r="J34" s="63"/>
      <c r="K34" s="59" t="s">
        <v>391</v>
      </c>
      <c r="L34" s="59" t="s">
        <v>2</v>
      </c>
      <c r="M34" s="60">
        <v>2.4583999999999998E-2</v>
      </c>
      <c r="N34" s="60">
        <v>-7.9019999999999993E-3</v>
      </c>
      <c r="O34" s="60">
        <v>5.6630999999999994E-2</v>
      </c>
      <c r="P34" s="62">
        <v>0.13800000000000001</v>
      </c>
      <c r="Q34" s="60">
        <f t="shared" si="18"/>
        <v>1.0248886781404565</v>
      </c>
      <c r="R34" s="60">
        <f t="shared" si="15"/>
        <v>0.99212913872860753</v>
      </c>
      <c r="S34" s="60">
        <f t="shared" si="16"/>
        <v>1.0582652384664168</v>
      </c>
      <c r="T34" s="57"/>
    </row>
    <row r="35" spans="1:20" ht="15" customHeight="1" x14ac:dyDescent="0.2">
      <c r="A35" s="59" t="s">
        <v>391</v>
      </c>
      <c r="B35" s="59" t="s">
        <v>3</v>
      </c>
      <c r="C35" s="60">
        <v>-7.6800000000000002E-4</v>
      </c>
      <c r="D35" s="60">
        <v>-1.7279999999999997E-2</v>
      </c>
      <c r="E35" s="60">
        <v>1.536E-2</v>
      </c>
      <c r="F35" s="62">
        <v>0.91300000000000003</v>
      </c>
      <c r="G35" s="60">
        <f t="shared" si="17"/>
        <v>0.99923229483651699</v>
      </c>
      <c r="H35" s="60">
        <f t="shared" si="13"/>
        <v>0.98286844293884756</v>
      </c>
      <c r="I35" s="60">
        <f t="shared" si="14"/>
        <v>1.0154785711062015</v>
      </c>
      <c r="J35" s="63"/>
      <c r="K35" s="59" t="s">
        <v>391</v>
      </c>
      <c r="L35" s="59" t="s">
        <v>3</v>
      </c>
      <c r="M35" s="60">
        <v>6.5279999999999991E-3</v>
      </c>
      <c r="N35" s="60">
        <v>-2.496E-2</v>
      </c>
      <c r="O35" s="60">
        <v>3.8399999999999997E-2</v>
      </c>
      <c r="P35" s="62">
        <v>0.67800000000000005</v>
      </c>
      <c r="Q35" s="60">
        <f t="shared" si="18"/>
        <v>1.0065493538326513</v>
      </c>
      <c r="R35" s="60">
        <f t="shared" si="15"/>
        <v>0.9753489252050721</v>
      </c>
      <c r="S35" s="60">
        <f t="shared" si="16"/>
        <v>1.0391468084812288</v>
      </c>
      <c r="T35" s="57"/>
    </row>
    <row r="36" spans="1:20" ht="15" customHeight="1" x14ac:dyDescent="0.2">
      <c r="A36" s="59"/>
      <c r="B36" s="59"/>
      <c r="C36" s="62"/>
      <c r="D36" s="62"/>
      <c r="E36" s="62"/>
      <c r="F36" s="62"/>
      <c r="G36" s="62"/>
      <c r="H36" s="62"/>
      <c r="I36" s="62"/>
      <c r="J36" s="63"/>
      <c r="K36" s="59"/>
      <c r="L36" s="59"/>
      <c r="M36" s="62"/>
      <c r="N36" s="62"/>
      <c r="O36" s="62"/>
      <c r="P36" s="62"/>
      <c r="Q36" s="62"/>
      <c r="R36" s="62"/>
      <c r="S36" s="62"/>
      <c r="T36" s="57"/>
    </row>
    <row r="37" spans="1:20" ht="15" customHeight="1" x14ac:dyDescent="0.2">
      <c r="A37" s="59" t="s">
        <v>438</v>
      </c>
      <c r="B37" s="59" t="s">
        <v>392</v>
      </c>
      <c r="C37" s="60">
        <v>-2.82802</v>
      </c>
      <c r="D37" s="60">
        <v>-6.4695799999999997</v>
      </c>
      <c r="E37" s="60">
        <v>0.812944</v>
      </c>
      <c r="F37" s="62">
        <v>0.128</v>
      </c>
      <c r="G37" s="60">
        <f>EXP(C37)</f>
        <v>5.9129814873093739E-2</v>
      </c>
      <c r="H37" s="60">
        <f t="shared" ref="H37:H41" si="19">EXP(D37)</f>
        <v>1.5498765443958274E-3</v>
      </c>
      <c r="I37" s="60">
        <f t="shared" ref="I37:I41" si="20">EXP(E37)</f>
        <v>2.2545355788180266</v>
      </c>
      <c r="J37" s="63"/>
      <c r="K37" s="59" t="s">
        <v>438</v>
      </c>
      <c r="L37" s="59" t="s">
        <v>392</v>
      </c>
      <c r="M37" s="60">
        <v>-6.5560000000000002E-3</v>
      </c>
      <c r="N37" s="60">
        <v>-3.2779999999999997E-2</v>
      </c>
      <c r="O37" s="60">
        <v>1.9668000000000001E-2</v>
      </c>
      <c r="P37" s="62">
        <v>0.61499999999999999</v>
      </c>
      <c r="Q37" s="60">
        <f>EXP(M37)</f>
        <v>0.99346544368081868</v>
      </c>
      <c r="R37" s="60">
        <f t="shared" ref="R37:R41" si="21">EXP(N37)</f>
        <v>0.96775144148829184</v>
      </c>
      <c r="S37" s="60">
        <f t="shared" ref="S37:S41" si="22">EXP(O37)</f>
        <v>1.0198626894009815</v>
      </c>
      <c r="T37" s="57"/>
    </row>
    <row r="38" spans="1:20" ht="15" customHeight="1" x14ac:dyDescent="0.2">
      <c r="A38" s="59" t="s">
        <v>391</v>
      </c>
      <c r="B38" s="59" t="s">
        <v>0</v>
      </c>
      <c r="C38" s="60">
        <v>0.37475200000000003</v>
      </c>
      <c r="D38" s="60">
        <v>-3.3761140000000003</v>
      </c>
      <c r="E38" s="60">
        <v>4.1253790000000006</v>
      </c>
      <c r="F38" s="62">
        <v>0.84499999999999997</v>
      </c>
      <c r="G38" s="60">
        <f t="shared" ref="G38:G41" si="23">EXP(C38)</f>
        <v>1.4546306214875735</v>
      </c>
      <c r="H38" s="60">
        <f t="shared" si="19"/>
        <v>3.4180020552258751E-2</v>
      </c>
      <c r="I38" s="60">
        <f t="shared" si="20"/>
        <v>61.891261594012207</v>
      </c>
      <c r="J38" s="63"/>
      <c r="K38" s="59" t="s">
        <v>391</v>
      </c>
      <c r="L38" s="59" t="s">
        <v>0</v>
      </c>
      <c r="M38" s="60">
        <v>-9.5600000000000014E-4</v>
      </c>
      <c r="N38" s="60">
        <v>-2.5572999999999999E-2</v>
      </c>
      <c r="O38" s="60">
        <v>2.3900000000000001E-2</v>
      </c>
      <c r="P38" s="62">
        <v>0.94099999999999995</v>
      </c>
      <c r="Q38" s="60">
        <f t="shared" ref="Q38:Q41" si="24">EXP(M38)</f>
        <v>0.99904445682241427</v>
      </c>
      <c r="R38" s="60">
        <f t="shared" si="21"/>
        <v>0.97475121952942767</v>
      </c>
      <c r="S38" s="60">
        <f t="shared" si="22"/>
        <v>1.0241878939801135</v>
      </c>
      <c r="T38" s="57"/>
    </row>
    <row r="39" spans="1:20" ht="15" customHeight="1" x14ac:dyDescent="0.2">
      <c r="A39" s="59" t="s">
        <v>391</v>
      </c>
      <c r="B39" s="59" t="s">
        <v>1</v>
      </c>
      <c r="C39" s="60">
        <v>0.86557600000000001</v>
      </c>
      <c r="D39" s="60">
        <v>-2.779442</v>
      </c>
      <c r="E39" s="60">
        <v>4.5105939999999993</v>
      </c>
      <c r="F39" s="62">
        <v>0.64100000000000001</v>
      </c>
      <c r="G39" s="60">
        <f t="shared" si="23"/>
        <v>2.3763744835433003</v>
      </c>
      <c r="H39" s="60">
        <f t="shared" si="19"/>
        <v>6.2073134524550475E-2</v>
      </c>
      <c r="I39" s="60">
        <f t="shared" si="20"/>
        <v>90.975842114146559</v>
      </c>
      <c r="J39" s="63"/>
      <c r="K39" s="59" t="s">
        <v>391</v>
      </c>
      <c r="L39" s="59" t="s">
        <v>1</v>
      </c>
      <c r="M39" s="60">
        <v>-7.5779999999999997E-3</v>
      </c>
      <c r="N39" s="60">
        <v>-3.3680000000000002E-2</v>
      </c>
      <c r="O39" s="60">
        <v>1.8524000000000002E-2</v>
      </c>
      <c r="P39" s="62">
        <v>0.57299999999999995</v>
      </c>
      <c r="Q39" s="60">
        <f t="shared" si="24"/>
        <v>0.99245064065005439</v>
      </c>
      <c r="R39" s="60">
        <f t="shared" si="21"/>
        <v>0.96688085701273085</v>
      </c>
      <c r="S39" s="60">
        <f t="shared" si="22"/>
        <v>1.0186966335953991</v>
      </c>
      <c r="T39" s="57"/>
    </row>
    <row r="40" spans="1:20" ht="15" customHeight="1" x14ac:dyDescent="0.2">
      <c r="A40" s="59" t="s">
        <v>391</v>
      </c>
      <c r="B40" s="59" t="s">
        <v>2</v>
      </c>
      <c r="C40" s="60">
        <v>4.0743590000000003</v>
      </c>
      <c r="D40" s="60">
        <v>0.39334399999999997</v>
      </c>
      <c r="E40" s="60">
        <v>7.7553739999999989</v>
      </c>
      <c r="F40" s="62">
        <v>0.03</v>
      </c>
      <c r="G40" s="60">
        <f t="shared" si="23"/>
        <v>58.812769517979568</v>
      </c>
      <c r="H40" s="60">
        <f t="shared" si="19"/>
        <v>1.4819280849178085</v>
      </c>
      <c r="I40" s="60">
        <f t="shared" si="20"/>
        <v>2334.0821282611846</v>
      </c>
      <c r="J40" s="63"/>
      <c r="K40" s="59" t="s">
        <v>391</v>
      </c>
      <c r="L40" s="59" t="s">
        <v>2</v>
      </c>
      <c r="M40" s="60">
        <v>2.4583999999999998E-2</v>
      </c>
      <c r="N40" s="60">
        <v>-1.756E-3</v>
      </c>
      <c r="O40" s="60">
        <v>5.0484999999999995E-2</v>
      </c>
      <c r="P40" s="62">
        <v>6.7000000000000004E-2</v>
      </c>
      <c r="Q40" s="60">
        <f t="shared" si="24"/>
        <v>1.0248886781404565</v>
      </c>
      <c r="R40" s="60">
        <f t="shared" si="21"/>
        <v>0.99824554086594786</v>
      </c>
      <c r="S40" s="60">
        <f t="shared" si="22"/>
        <v>1.0517810865203796</v>
      </c>
      <c r="T40" s="57"/>
    </row>
    <row r="41" spans="1:20" ht="15" customHeight="1" x14ac:dyDescent="0.2">
      <c r="A41" s="59" t="s">
        <v>391</v>
      </c>
      <c r="B41" s="59" t="s">
        <v>3</v>
      </c>
      <c r="C41" s="60">
        <v>-9.3715200000000003</v>
      </c>
      <c r="D41" s="60">
        <v>-12.991104</v>
      </c>
      <c r="E41" s="60">
        <v>-5.7519359999999997</v>
      </c>
      <c r="F41" s="61">
        <v>3.8799999999999998E-7</v>
      </c>
      <c r="G41" s="60">
        <f t="shared" si="23"/>
        <v>8.5113916892789595E-5</v>
      </c>
      <c r="H41" s="60">
        <f t="shared" si="19"/>
        <v>2.280527003092082E-6</v>
      </c>
      <c r="I41" s="60">
        <f t="shared" si="20"/>
        <v>3.1766248937242642E-3</v>
      </c>
      <c r="J41" s="63"/>
      <c r="K41" s="59" t="s">
        <v>391</v>
      </c>
      <c r="L41" s="59" t="s">
        <v>3</v>
      </c>
      <c r="M41" s="60">
        <v>-5.4911999999999996E-2</v>
      </c>
      <c r="N41" s="60">
        <v>-8.0255999999999994E-2</v>
      </c>
      <c r="O41" s="60">
        <v>-2.9183999999999998E-2</v>
      </c>
      <c r="P41" s="64">
        <v>2.5367E-5</v>
      </c>
      <c r="Q41" s="60">
        <f t="shared" si="24"/>
        <v>0.9465684423114018</v>
      </c>
      <c r="R41" s="60">
        <f t="shared" si="21"/>
        <v>0.92288005884805624</v>
      </c>
      <c r="S41" s="60">
        <f t="shared" si="22"/>
        <v>0.97123774028027232</v>
      </c>
      <c r="T41" s="57"/>
    </row>
    <row r="42" spans="1:20" ht="15" customHeight="1" x14ac:dyDescent="0.2">
      <c r="A42" s="59"/>
      <c r="B42" s="59"/>
      <c r="C42" s="62"/>
      <c r="D42" s="62"/>
      <c r="E42" s="62"/>
      <c r="F42" s="62"/>
      <c r="G42" s="62"/>
      <c r="H42" s="62"/>
      <c r="I42" s="62"/>
      <c r="J42" s="63"/>
      <c r="K42" s="59"/>
      <c r="L42" s="59"/>
      <c r="M42" s="62"/>
      <c r="N42" s="62"/>
      <c r="O42" s="62"/>
      <c r="P42" s="62"/>
      <c r="Q42" s="62"/>
      <c r="R42" s="62"/>
      <c r="S42" s="62"/>
      <c r="T42" s="57"/>
    </row>
    <row r="43" spans="1:20" ht="15" customHeight="1" x14ac:dyDescent="0.2">
      <c r="A43" s="59" t="s">
        <v>439</v>
      </c>
      <c r="B43" s="59" t="s">
        <v>392</v>
      </c>
      <c r="C43" s="60">
        <v>-5.9600000000000007E-4</v>
      </c>
      <c r="D43" s="60">
        <v>-1.9072000000000002E-2</v>
      </c>
      <c r="E43" s="60">
        <v>1.788E-2</v>
      </c>
      <c r="F43" s="62">
        <v>0.94299999999999995</v>
      </c>
      <c r="G43" s="62"/>
      <c r="H43" s="62"/>
      <c r="I43" s="62"/>
      <c r="J43" s="63"/>
      <c r="K43" s="59" t="s">
        <v>439</v>
      </c>
      <c r="L43" s="59" t="s">
        <v>392</v>
      </c>
      <c r="M43" s="60">
        <v>4.1720000000000004E-3</v>
      </c>
      <c r="N43" s="60">
        <v>-1.8475999999999999E-2</v>
      </c>
      <c r="O43" s="60">
        <v>2.6819999999999997E-2</v>
      </c>
      <c r="P43" s="62">
        <v>0.72599999999999998</v>
      </c>
      <c r="Q43" s="62"/>
      <c r="R43" s="62"/>
      <c r="S43" s="62"/>
      <c r="T43" s="57"/>
    </row>
    <row r="44" spans="1:20" ht="15" customHeight="1" x14ac:dyDescent="0.2">
      <c r="A44" s="59" t="s">
        <v>391</v>
      </c>
      <c r="B44" s="59" t="s">
        <v>0</v>
      </c>
      <c r="C44" s="60">
        <v>1.6013000000000003E-2</v>
      </c>
      <c r="D44" s="60">
        <v>-3.346E-3</v>
      </c>
      <c r="E44" s="60">
        <v>3.5132999999999998E-2</v>
      </c>
      <c r="F44" s="62">
        <v>0.104</v>
      </c>
      <c r="G44" s="62"/>
      <c r="H44" s="62"/>
      <c r="I44" s="62"/>
      <c r="J44" s="63"/>
      <c r="K44" s="59" t="s">
        <v>391</v>
      </c>
      <c r="L44" s="59" t="s">
        <v>0</v>
      </c>
      <c r="M44" s="60">
        <v>1.5296000000000002E-2</v>
      </c>
      <c r="N44" s="60">
        <v>-5.9750000000000003E-3</v>
      </c>
      <c r="O44" s="60">
        <v>3.6327999999999999E-2</v>
      </c>
      <c r="P44" s="62">
        <v>0.161</v>
      </c>
      <c r="Q44" s="62"/>
      <c r="R44" s="62"/>
      <c r="S44" s="62"/>
      <c r="T44" s="57"/>
    </row>
    <row r="45" spans="1:20" ht="15" customHeight="1" x14ac:dyDescent="0.2">
      <c r="A45" s="59" t="s">
        <v>391</v>
      </c>
      <c r="B45" s="59" t="s">
        <v>1</v>
      </c>
      <c r="C45" s="60">
        <v>-6.7360000000000007E-3</v>
      </c>
      <c r="D45" s="60">
        <v>-2.5260000000000001E-2</v>
      </c>
      <c r="E45" s="60">
        <v>1.2208999999999999E-2</v>
      </c>
      <c r="F45" s="62">
        <v>0.49099999999999999</v>
      </c>
      <c r="G45" s="62"/>
      <c r="H45" s="62"/>
      <c r="I45" s="62"/>
      <c r="J45" s="63"/>
      <c r="K45" s="59" t="s">
        <v>391</v>
      </c>
      <c r="L45" s="59" t="s">
        <v>1</v>
      </c>
      <c r="M45" s="60">
        <v>-7.5779999999999997E-3</v>
      </c>
      <c r="N45" s="60">
        <v>-2.9891000000000001E-2</v>
      </c>
      <c r="O45" s="60">
        <v>1.4735E-2</v>
      </c>
      <c r="P45" s="62">
        <v>0.51500000000000001</v>
      </c>
      <c r="Q45" s="62"/>
      <c r="R45" s="62"/>
      <c r="S45" s="62"/>
      <c r="T45" s="57"/>
    </row>
    <row r="46" spans="1:20" ht="15" customHeight="1" x14ac:dyDescent="0.2">
      <c r="A46" s="59" t="s">
        <v>391</v>
      </c>
      <c r="B46" s="59" t="s">
        <v>2</v>
      </c>
      <c r="C46" s="60">
        <v>7.4629999999999991E-3</v>
      </c>
      <c r="D46" s="60">
        <v>-1.1413999999999999E-2</v>
      </c>
      <c r="E46" s="60">
        <v>2.6339999999999999E-2</v>
      </c>
      <c r="F46" s="62">
        <v>0.43</v>
      </c>
      <c r="G46" s="62"/>
      <c r="H46" s="62"/>
      <c r="I46" s="62"/>
      <c r="J46" s="63"/>
      <c r="K46" s="59" t="s">
        <v>391</v>
      </c>
      <c r="L46" s="59" t="s">
        <v>2</v>
      </c>
      <c r="M46" s="60">
        <v>5.2679999999999992E-3</v>
      </c>
      <c r="N46" s="60">
        <v>-1.7120999999999997E-2</v>
      </c>
      <c r="O46" s="60">
        <v>2.8095999999999999E-2</v>
      </c>
      <c r="P46" s="62">
        <v>0.63600000000000001</v>
      </c>
      <c r="Q46" s="62"/>
      <c r="R46" s="62"/>
      <c r="S46" s="62"/>
      <c r="T46" s="57"/>
    </row>
    <row r="47" spans="1:20" ht="15" customHeight="1" x14ac:dyDescent="0.2">
      <c r="A47" s="59" t="s">
        <v>391</v>
      </c>
      <c r="B47" s="59" t="s">
        <v>3</v>
      </c>
      <c r="C47" s="60">
        <v>5.7599999999999995E-3</v>
      </c>
      <c r="D47" s="60">
        <v>-1.2671999999999999E-2</v>
      </c>
      <c r="E47" s="60">
        <v>2.4576000000000001E-2</v>
      </c>
      <c r="F47" s="62">
        <v>0.53</v>
      </c>
      <c r="G47" s="62"/>
      <c r="H47" s="62"/>
      <c r="I47" s="62"/>
      <c r="J47" s="63"/>
      <c r="K47" s="59" t="s">
        <v>391</v>
      </c>
      <c r="L47" s="59" t="s">
        <v>3</v>
      </c>
      <c r="M47" s="60">
        <v>4.2240000000000003E-3</v>
      </c>
      <c r="N47" s="60">
        <v>-1.7663999999999999E-2</v>
      </c>
      <c r="O47" s="60">
        <v>2.6111999999999996E-2</v>
      </c>
      <c r="P47" s="62">
        <v>0.70699999999999996</v>
      </c>
      <c r="Q47" s="62"/>
      <c r="R47" s="62"/>
      <c r="S47" s="62"/>
      <c r="T47" s="57"/>
    </row>
    <row r="48" spans="1:20" ht="15" customHeight="1" x14ac:dyDescent="0.2">
      <c r="A48" s="59"/>
      <c r="B48" s="59"/>
      <c r="C48" s="62"/>
      <c r="D48" s="62"/>
      <c r="E48" s="62"/>
      <c r="F48" s="62"/>
      <c r="G48" s="62"/>
      <c r="H48" s="62"/>
      <c r="I48" s="62"/>
      <c r="J48" s="63"/>
      <c r="K48" s="59"/>
      <c r="L48" s="59"/>
      <c r="M48" s="62"/>
      <c r="N48" s="62"/>
      <c r="O48" s="62"/>
      <c r="P48" s="62"/>
      <c r="Q48" s="62"/>
      <c r="R48" s="62"/>
      <c r="S48" s="62"/>
      <c r="T48" s="57"/>
    </row>
    <row r="49" spans="1:20" ht="15" customHeight="1" x14ac:dyDescent="0.2">
      <c r="A49" s="59" t="s">
        <v>440</v>
      </c>
      <c r="B49" s="59" t="s">
        <v>392</v>
      </c>
      <c r="C49" s="60">
        <v>-1.202728</v>
      </c>
      <c r="D49" s="60">
        <v>-1.781444</v>
      </c>
      <c r="E49" s="60">
        <v>-0.62401200000000001</v>
      </c>
      <c r="F49" s="61">
        <v>4.6326000000000003E-5</v>
      </c>
      <c r="G49" s="60">
        <f>EXP(C49)</f>
        <v>0.30037367382492586</v>
      </c>
      <c r="H49" s="60">
        <f t="shared" ref="H49:H53" si="25">EXP(D49)</f>
        <v>0.16839480951607966</v>
      </c>
      <c r="I49" s="60">
        <f t="shared" ref="I49:I53" si="26">EXP(E49)</f>
        <v>0.53579052814254124</v>
      </c>
      <c r="J49" s="63"/>
      <c r="K49" s="59" t="s">
        <v>440</v>
      </c>
      <c r="L49" s="59" t="s">
        <v>392</v>
      </c>
      <c r="M49" s="60">
        <v>-4.4699999999999997E-2</v>
      </c>
      <c r="N49" s="60">
        <v>-7.152E-2</v>
      </c>
      <c r="O49" s="60">
        <v>-1.7283999999999997E-2</v>
      </c>
      <c r="P49" s="62">
        <v>1E-3</v>
      </c>
      <c r="Q49" s="60">
        <f>EXP(M49)</f>
        <v>0.95628432410183883</v>
      </c>
      <c r="R49" s="60">
        <f t="shared" ref="R49:R53" si="27">EXP(N49)</f>
        <v>0.9309776578555079</v>
      </c>
      <c r="S49" s="60">
        <f t="shared" ref="S49:S53" si="28">EXP(O49)</f>
        <v>0.98286451147293874</v>
      </c>
      <c r="T49" s="57"/>
    </row>
    <row r="50" spans="1:20" ht="15" customHeight="1" x14ac:dyDescent="0.2">
      <c r="A50" s="59" t="s">
        <v>391</v>
      </c>
      <c r="B50" s="59" t="s">
        <v>0</v>
      </c>
      <c r="C50" s="60">
        <v>-0.64553900000000008</v>
      </c>
      <c r="D50" s="60">
        <v>-1.242561</v>
      </c>
      <c r="E50" s="60">
        <v>-4.8278000000000001E-2</v>
      </c>
      <c r="F50" s="62">
        <v>3.4000000000000002E-2</v>
      </c>
      <c r="G50" s="60">
        <f t="shared" ref="G50:G53" si="29">EXP(C50)</f>
        <v>0.52437982519544957</v>
      </c>
      <c r="H50" s="60">
        <f t="shared" si="25"/>
        <v>0.28864405314247521</v>
      </c>
      <c r="I50" s="60">
        <f t="shared" si="26"/>
        <v>0.95286885271228028</v>
      </c>
      <c r="J50" s="63"/>
      <c r="K50" s="59" t="s">
        <v>391</v>
      </c>
      <c r="L50" s="59" t="s">
        <v>0</v>
      </c>
      <c r="M50" s="60">
        <v>-2.7723999999999999E-2</v>
      </c>
      <c r="N50" s="60">
        <v>-5.3536E-2</v>
      </c>
      <c r="O50" s="60">
        <v>-1.9120000000000003E-3</v>
      </c>
      <c r="P50" s="62">
        <v>3.5000000000000003E-2</v>
      </c>
      <c r="Q50" s="60">
        <f t="shared" ref="Q50:Q53" si="30">EXP(M50)</f>
        <v>0.97265678303021974</v>
      </c>
      <c r="R50" s="60">
        <f t="shared" si="27"/>
        <v>0.94787181700416268</v>
      </c>
      <c r="S50" s="60">
        <f t="shared" si="28"/>
        <v>0.99808982670759283</v>
      </c>
      <c r="T50" s="57"/>
    </row>
    <row r="51" spans="1:20" ht="15" customHeight="1" x14ac:dyDescent="0.2">
      <c r="A51" s="59" t="s">
        <v>391</v>
      </c>
      <c r="B51" s="59" t="s">
        <v>1</v>
      </c>
      <c r="C51" s="60">
        <v>-0.41973699999999997</v>
      </c>
      <c r="D51" s="60">
        <v>-1.0002960000000001</v>
      </c>
      <c r="E51" s="60">
        <v>0.16082199999999999</v>
      </c>
      <c r="F51" s="62">
        <v>0.157</v>
      </c>
      <c r="G51" s="60">
        <f t="shared" si="29"/>
        <v>0.65721964585429615</v>
      </c>
      <c r="H51" s="60">
        <f t="shared" si="25"/>
        <v>0.3677705649713281</v>
      </c>
      <c r="I51" s="60">
        <f t="shared" si="26"/>
        <v>1.1744758934976778</v>
      </c>
      <c r="J51" s="63"/>
      <c r="K51" s="59" t="s">
        <v>391</v>
      </c>
      <c r="L51" s="59" t="s">
        <v>1</v>
      </c>
      <c r="M51" s="60">
        <v>-1.5577000000000001E-2</v>
      </c>
      <c r="N51" s="60">
        <v>-4.2520999999999996E-2</v>
      </c>
      <c r="O51" s="60">
        <v>1.1788E-2</v>
      </c>
      <c r="P51" s="62">
        <v>0.26300000000000001</v>
      </c>
      <c r="Q51" s="60">
        <f t="shared" si="30"/>
        <v>0.98454369396854269</v>
      </c>
      <c r="R51" s="60">
        <f t="shared" si="27"/>
        <v>0.95837033953249462</v>
      </c>
      <c r="S51" s="60">
        <f t="shared" si="28"/>
        <v>1.0118577522825196</v>
      </c>
      <c r="T51" s="57"/>
    </row>
    <row r="52" spans="1:20" ht="15" customHeight="1" x14ac:dyDescent="0.2">
      <c r="A52" s="59" t="s">
        <v>391</v>
      </c>
      <c r="B52" s="59" t="s">
        <v>2</v>
      </c>
      <c r="C52" s="60">
        <v>0.49343599999999999</v>
      </c>
      <c r="D52" s="60">
        <v>-9.3945999999999988E-2</v>
      </c>
      <c r="E52" s="60">
        <v>1.080379</v>
      </c>
      <c r="F52" s="62">
        <v>0.1</v>
      </c>
      <c r="G52" s="60">
        <f t="shared" si="29"/>
        <v>1.6379345051736505</v>
      </c>
      <c r="H52" s="60">
        <f t="shared" si="25"/>
        <v>0.91033191883714415</v>
      </c>
      <c r="I52" s="60">
        <f t="shared" si="26"/>
        <v>2.9457957961304557</v>
      </c>
      <c r="J52" s="63"/>
      <c r="K52" s="59" t="s">
        <v>391</v>
      </c>
      <c r="L52" s="59" t="s">
        <v>2</v>
      </c>
      <c r="M52" s="60">
        <v>2.8095999999999999E-2</v>
      </c>
      <c r="N52" s="60">
        <v>8.7799999999999998E-4</v>
      </c>
      <c r="O52" s="60">
        <v>5.5752999999999997E-2</v>
      </c>
      <c r="P52" s="62">
        <v>4.3999999999999997E-2</v>
      </c>
      <c r="Q52" s="60">
        <f t="shared" si="30"/>
        <v>1.0284944151461284</v>
      </c>
      <c r="R52" s="60">
        <f t="shared" si="27"/>
        <v>1.0008783855548309</v>
      </c>
      <c r="S52" s="60">
        <f t="shared" si="28"/>
        <v>1.0573364893675608</v>
      </c>
      <c r="T52" s="57"/>
    </row>
    <row r="53" spans="1:20" ht="15" customHeight="1" x14ac:dyDescent="0.2">
      <c r="A53" s="59" t="s">
        <v>391</v>
      </c>
      <c r="B53" s="59" t="s">
        <v>3</v>
      </c>
      <c r="C53" s="60">
        <v>0.20620799999999997</v>
      </c>
      <c r="D53" s="60">
        <v>-0.37401600000000002</v>
      </c>
      <c r="E53" s="60">
        <v>0.78604799999999997</v>
      </c>
      <c r="F53" s="62">
        <v>0.48599999999999999</v>
      </c>
      <c r="G53" s="60">
        <f t="shared" si="29"/>
        <v>1.2290088112439752</v>
      </c>
      <c r="H53" s="60">
        <f t="shared" si="25"/>
        <v>0.68796590428645077</v>
      </c>
      <c r="I53" s="60">
        <f t="shared" si="26"/>
        <v>2.1947057875924556</v>
      </c>
      <c r="J53" s="63"/>
      <c r="K53" s="59" t="s">
        <v>391</v>
      </c>
      <c r="L53" s="59" t="s">
        <v>3</v>
      </c>
      <c r="M53" s="60">
        <v>1.1904E-2</v>
      </c>
      <c r="N53" s="60">
        <v>-1.4975999999999998E-2</v>
      </c>
      <c r="O53" s="60">
        <v>3.8399999999999997E-2</v>
      </c>
      <c r="P53" s="62">
        <v>0.38900000000000001</v>
      </c>
      <c r="Q53" s="60">
        <f t="shared" si="30"/>
        <v>1.0119751345898265</v>
      </c>
      <c r="R53" s="60">
        <f t="shared" si="27"/>
        <v>0.98513558257332767</v>
      </c>
      <c r="S53" s="60">
        <f t="shared" si="28"/>
        <v>1.0391468084812288</v>
      </c>
      <c r="T53" s="57"/>
    </row>
    <row r="54" spans="1:20" ht="15" customHeight="1" x14ac:dyDescent="0.25">
      <c r="C54" s="50"/>
      <c r="D54" s="50"/>
      <c r="E54" s="50"/>
      <c r="F54" s="50"/>
      <c r="G54" s="50"/>
      <c r="H54" s="50"/>
      <c r="I54" s="50"/>
      <c r="J54" s="50"/>
      <c r="M54" s="50"/>
      <c r="N54" s="50"/>
      <c r="O54" s="50"/>
      <c r="P54" s="65"/>
      <c r="Q54" s="50"/>
      <c r="R54" s="50"/>
      <c r="S54" s="50"/>
    </row>
    <row r="55" spans="1:20" ht="15" customHeight="1" x14ac:dyDescent="0.2">
      <c r="A55" s="59" t="s">
        <v>405</v>
      </c>
      <c r="B55" s="59" t="s">
        <v>392</v>
      </c>
      <c r="C55" s="60">
        <v>1.0131999999999999E-2</v>
      </c>
      <c r="D55" s="60">
        <v>4.7680000000000005E-3</v>
      </c>
      <c r="E55" s="60">
        <v>1.49E-2</v>
      </c>
      <c r="F55" s="61">
        <v>8.8548999999999995E-5</v>
      </c>
      <c r="G55" s="60">
        <f>EXP(C55)</f>
        <v>1.0101835025061674</v>
      </c>
      <c r="H55" s="60">
        <f t="shared" ref="H55:H59" si="31">EXP(D55)</f>
        <v>1.0047793849993671</v>
      </c>
      <c r="I55" s="60">
        <f t="shared" ref="I55:I59" si="32">EXP(E55)</f>
        <v>1.0150115583846535</v>
      </c>
      <c r="J55" s="63"/>
      <c r="K55" s="59" t="s">
        <v>405</v>
      </c>
      <c r="L55" s="59" t="s">
        <v>392</v>
      </c>
      <c r="M55" s="60">
        <v>3.9932000000000002E-2</v>
      </c>
      <c r="N55" s="60">
        <v>1.49E-2</v>
      </c>
      <c r="O55" s="60">
        <v>6.5559999999999993E-2</v>
      </c>
      <c r="P55" s="62">
        <v>2E-3</v>
      </c>
      <c r="Q55" s="60">
        <f>EXP(M55)</f>
        <v>1.0407400014660431</v>
      </c>
      <c r="R55" s="60">
        <f t="shared" ref="R55:R59" si="33">EXP(N55)</f>
        <v>1.0150115583846535</v>
      </c>
      <c r="S55" s="60">
        <f t="shared" ref="S55:S59" si="34">EXP(O55)</f>
        <v>1.0677568007996221</v>
      </c>
      <c r="T55" s="57"/>
    </row>
    <row r="56" spans="1:20" ht="15" customHeight="1" x14ac:dyDescent="0.2">
      <c r="A56" s="59" t="s">
        <v>391</v>
      </c>
      <c r="B56" s="59" t="s">
        <v>0</v>
      </c>
      <c r="C56" s="60">
        <v>-4.5409999999999999E-3</v>
      </c>
      <c r="D56" s="60">
        <v>-9.7990000000000022E-3</v>
      </c>
      <c r="E56" s="60">
        <v>4.7800000000000007E-4</v>
      </c>
      <c r="F56" s="62">
        <v>7.8E-2</v>
      </c>
      <c r="G56" s="60">
        <f t="shared" ref="G56:G59" si="35">EXP(C56)</f>
        <v>0.99546929475178236</v>
      </c>
      <c r="H56" s="60">
        <f t="shared" si="31"/>
        <v>0.99024885376659333</v>
      </c>
      <c r="I56" s="60">
        <f t="shared" si="32"/>
        <v>1.0004781142602048</v>
      </c>
      <c r="J56" s="63"/>
      <c r="K56" s="59" t="s">
        <v>391</v>
      </c>
      <c r="L56" s="59" t="s">
        <v>0</v>
      </c>
      <c r="M56" s="60">
        <v>-2.7723999999999999E-2</v>
      </c>
      <c r="N56" s="60">
        <v>-5.1624000000000003E-2</v>
      </c>
      <c r="O56" s="60">
        <v>-3.5850000000000001E-3</v>
      </c>
      <c r="P56" s="62">
        <v>2.4E-2</v>
      </c>
      <c r="Q56" s="60">
        <f t="shared" ref="Q56:Q59" si="36">EXP(M56)</f>
        <v>0.97265678303021974</v>
      </c>
      <c r="R56" s="60">
        <f t="shared" si="33"/>
        <v>0.94968588161139289</v>
      </c>
      <c r="S56" s="60">
        <f t="shared" si="34"/>
        <v>0.99642141844017307</v>
      </c>
      <c r="T56" s="57"/>
    </row>
    <row r="57" spans="1:20" ht="15" customHeight="1" x14ac:dyDescent="0.2">
      <c r="A57" s="59" t="s">
        <v>391</v>
      </c>
      <c r="B57" s="59" t="s">
        <v>1</v>
      </c>
      <c r="C57" s="60">
        <v>-5.0519999999999992E-3</v>
      </c>
      <c r="D57" s="60">
        <v>-1.0103999999999998E-2</v>
      </c>
      <c r="E57" s="60">
        <v>0</v>
      </c>
      <c r="F57" s="62">
        <v>4.8000000000000001E-2</v>
      </c>
      <c r="G57" s="60">
        <f t="shared" si="35"/>
        <v>0.9949607398889978</v>
      </c>
      <c r="H57" s="60">
        <f t="shared" si="31"/>
        <v>0.98994687392046199</v>
      </c>
      <c r="I57" s="60">
        <f t="shared" si="32"/>
        <v>1</v>
      </c>
      <c r="J57" s="63"/>
      <c r="K57" s="59" t="s">
        <v>391</v>
      </c>
      <c r="L57" s="59" t="s">
        <v>1</v>
      </c>
      <c r="M57" s="60">
        <v>1.6840000000000002E-3</v>
      </c>
      <c r="N57" s="60">
        <v>-2.3576E-2</v>
      </c>
      <c r="O57" s="60">
        <v>2.6944000000000003E-2</v>
      </c>
      <c r="P57" s="62">
        <v>0.90600000000000003</v>
      </c>
      <c r="Q57" s="60">
        <f t="shared" si="36"/>
        <v>1.0016854187242654</v>
      </c>
      <c r="R57" s="60">
        <f t="shared" si="33"/>
        <v>0.97669974266762072</v>
      </c>
      <c r="S57" s="60">
        <f t="shared" si="34"/>
        <v>1.0273102717774172</v>
      </c>
      <c r="T57" s="57"/>
    </row>
    <row r="58" spans="1:20" ht="15" customHeight="1" x14ac:dyDescent="0.2">
      <c r="A58" s="59" t="s">
        <v>391</v>
      </c>
      <c r="B58" s="59" t="s">
        <v>2</v>
      </c>
      <c r="C58" s="60">
        <v>0</v>
      </c>
      <c r="D58" s="60">
        <v>-4.829E-3</v>
      </c>
      <c r="E58" s="60">
        <v>5.2679999999999992E-3</v>
      </c>
      <c r="F58" s="62">
        <v>0.97199999999999998</v>
      </c>
      <c r="G58" s="60">
        <f t="shared" si="35"/>
        <v>1</v>
      </c>
      <c r="H58" s="60">
        <f t="shared" si="31"/>
        <v>0.9951826408750335</v>
      </c>
      <c r="I58" s="60">
        <f t="shared" si="32"/>
        <v>1.0052819003102256</v>
      </c>
      <c r="J58" s="63"/>
      <c r="K58" s="59" t="s">
        <v>391</v>
      </c>
      <c r="L58" s="59" t="s">
        <v>2</v>
      </c>
      <c r="M58" s="60">
        <v>-3.5119999999999999E-3</v>
      </c>
      <c r="N58" s="60">
        <v>-2.8973999999999996E-2</v>
      </c>
      <c r="O58" s="60">
        <v>2.1949999999999997E-2</v>
      </c>
      <c r="P58" s="62">
        <v>0.77900000000000003</v>
      </c>
      <c r="Q58" s="60">
        <f t="shared" si="36"/>
        <v>0.99649415985874867</v>
      </c>
      <c r="R58" s="60">
        <f t="shared" si="33"/>
        <v>0.97144172162302256</v>
      </c>
      <c r="S58" s="60">
        <f t="shared" si="34"/>
        <v>1.0221926735589981</v>
      </c>
      <c r="T58" s="57"/>
    </row>
    <row r="59" spans="1:20" ht="15" customHeight="1" x14ac:dyDescent="0.2">
      <c r="A59" s="59" t="s">
        <v>391</v>
      </c>
      <c r="B59" s="59" t="s">
        <v>3</v>
      </c>
      <c r="C59" s="60">
        <v>-1.536E-3</v>
      </c>
      <c r="D59" s="60">
        <v>-6.5279999999999991E-3</v>
      </c>
      <c r="E59" s="60">
        <v>3.4559999999999999E-3</v>
      </c>
      <c r="F59" s="62">
        <v>0.58699999999999997</v>
      </c>
      <c r="G59" s="60">
        <f t="shared" si="35"/>
        <v>0.99846517904425203</v>
      </c>
      <c r="H59" s="60">
        <f t="shared" si="31"/>
        <v>0.99349326110268377</v>
      </c>
      <c r="I59" s="60">
        <f t="shared" si="32"/>
        <v>1.0034619788536554</v>
      </c>
      <c r="J59" s="63"/>
      <c r="K59" s="59" t="s">
        <v>391</v>
      </c>
      <c r="L59" s="59" t="s">
        <v>3</v>
      </c>
      <c r="M59" s="60">
        <v>1.1519999999999998E-3</v>
      </c>
      <c r="N59" s="60">
        <v>-2.3807999999999999E-2</v>
      </c>
      <c r="O59" s="60">
        <v>2.6111999999999996E-2</v>
      </c>
      <c r="P59" s="62">
        <v>0.92900000000000005</v>
      </c>
      <c r="Q59" s="60">
        <f t="shared" si="36"/>
        <v>1.0011526638068773</v>
      </c>
      <c r="R59" s="60">
        <f t="shared" si="33"/>
        <v>0.97647317461023275</v>
      </c>
      <c r="S59" s="60">
        <f t="shared" si="34"/>
        <v>1.0264559050971218</v>
      </c>
      <c r="T59" s="57"/>
    </row>
    <row r="60" spans="1:20" x14ac:dyDescent="0.2">
      <c r="K60" s="59"/>
      <c r="L60" s="59"/>
      <c r="M60" s="62"/>
      <c r="N60" s="62"/>
      <c r="O60" s="62"/>
      <c r="P60" s="62"/>
      <c r="Q60" s="62"/>
      <c r="R60" s="62"/>
      <c r="S60" s="66"/>
      <c r="T60" s="57"/>
    </row>
    <row r="62" spans="1:20" x14ac:dyDescent="0.2">
      <c r="A62" s="67" t="s">
        <v>443</v>
      </c>
    </row>
    <row r="63" spans="1:20" x14ac:dyDescent="0.2">
      <c r="A63" s="67"/>
    </row>
    <row r="64" spans="1:20" x14ac:dyDescent="0.2">
      <c r="A64" s="67" t="s">
        <v>444</v>
      </c>
    </row>
    <row r="65" spans="1:1" x14ac:dyDescent="0.2">
      <c r="A65" s="44" t="s">
        <v>445</v>
      </c>
    </row>
    <row r="66" spans="1:1" x14ac:dyDescent="0.2">
      <c r="A66" s="68" t="s">
        <v>446</v>
      </c>
    </row>
    <row r="67" spans="1:1" x14ac:dyDescent="0.2">
      <c r="A67" s="67" t="s">
        <v>461</v>
      </c>
    </row>
  </sheetData>
  <mergeCells count="2">
    <mergeCell ref="G5:I5"/>
    <mergeCell ref="Q5:S5"/>
  </mergeCells>
  <hyperlinks>
    <hyperlink ref="A65" r:id="rId1" location="R9" display="https://www.ncbi.nlm.nih.gov/pmc/articles/PMC2533728/ - R9" xr:uid="{00000000-0004-0000-0100-000000000000}"/>
  </hyperlinks>
  <pageMargins left="0.7" right="0.7" top="0.75" bottom="0.75" header="0.3" footer="0.3"/>
  <pageSetup orientation="portrait" horizontalDpi="4294967295" verticalDpi="4294967295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69"/>
  <sheetViews>
    <sheetView topLeftCell="A25" workbookViewId="0">
      <selection activeCell="E37" sqref="A1:XFD1048576"/>
    </sheetView>
  </sheetViews>
  <sheetFormatPr defaultColWidth="8.85546875" defaultRowHeight="12.75" x14ac:dyDescent="0.2"/>
  <cols>
    <col min="1" max="1" width="14.85546875" style="72" customWidth="1"/>
    <col min="2" max="2" width="4.42578125" style="71" customWidth="1"/>
    <col min="3" max="3" width="23.140625" style="71" customWidth="1"/>
    <col min="4" max="4" width="4.7109375" style="71" customWidth="1"/>
    <col min="5" max="5" width="11.42578125" style="71" customWidth="1"/>
    <col min="6" max="6" width="14.5703125" style="71" customWidth="1"/>
    <col min="7" max="7" width="7" style="71" customWidth="1"/>
    <col min="8" max="10" width="10.5703125" style="71" customWidth="1"/>
    <col min="11" max="11" width="8.140625" style="71" customWidth="1"/>
    <col min="12" max="12" width="3.42578125" style="71" customWidth="1"/>
    <col min="13" max="15" width="11.28515625" style="71" customWidth="1"/>
    <col min="16" max="16" width="8.85546875" style="71"/>
    <col min="17" max="17" width="3.7109375" style="71" customWidth="1"/>
    <col min="18" max="20" width="10.7109375" style="71" customWidth="1"/>
    <col min="21" max="21" width="8.85546875" style="71"/>
    <col min="22" max="22" width="3.42578125" style="71" customWidth="1"/>
    <col min="23" max="25" width="9.7109375" style="71" customWidth="1"/>
    <col min="26" max="16384" width="8.85546875" style="71"/>
  </cols>
  <sheetData>
    <row r="1" spans="1:26" x14ac:dyDescent="0.2">
      <c r="A1" s="69" t="s">
        <v>476</v>
      </c>
      <c r="B1" s="69"/>
      <c r="C1" s="69"/>
      <c r="D1" s="69"/>
      <c r="E1" s="69"/>
      <c r="F1" s="69"/>
      <c r="G1" s="69"/>
      <c r="H1" s="70"/>
      <c r="I1" s="70"/>
      <c r="J1" s="70"/>
    </row>
    <row r="4" spans="1:26" ht="21.6" customHeight="1" x14ac:dyDescent="0.2">
      <c r="A4" s="72" t="s">
        <v>393</v>
      </c>
      <c r="B4" s="69"/>
      <c r="E4" s="73" t="s">
        <v>437</v>
      </c>
      <c r="F4" s="73"/>
    </row>
    <row r="5" spans="1:26" ht="13.5" thickBot="1" x14ac:dyDescent="0.25">
      <c r="E5" s="74" t="s">
        <v>435</v>
      </c>
      <c r="F5" s="74" t="s">
        <v>436</v>
      </c>
      <c r="H5" s="75" t="s">
        <v>434</v>
      </c>
      <c r="I5" s="75"/>
      <c r="J5" s="75"/>
      <c r="K5" s="75"/>
      <c r="M5" s="76" t="s">
        <v>416</v>
      </c>
      <c r="N5" s="76"/>
      <c r="O5" s="76"/>
      <c r="P5" s="76"/>
      <c r="Q5" s="77"/>
      <c r="R5" s="76" t="s">
        <v>417</v>
      </c>
      <c r="S5" s="76"/>
      <c r="T5" s="76"/>
      <c r="U5" s="76"/>
      <c r="V5" s="77"/>
      <c r="W5" s="76" t="s">
        <v>418</v>
      </c>
      <c r="X5" s="76"/>
      <c r="Y5" s="76"/>
      <c r="Z5" s="76"/>
    </row>
    <row r="6" spans="1:26" ht="13.5" thickBot="1" x14ac:dyDescent="0.25">
      <c r="A6" s="72" t="s">
        <v>401</v>
      </c>
      <c r="B6" s="69"/>
      <c r="C6" s="78" t="s">
        <v>400</v>
      </c>
      <c r="D6" s="78"/>
      <c r="E6" s="69" t="s">
        <v>482</v>
      </c>
      <c r="F6" s="69" t="s">
        <v>482</v>
      </c>
      <c r="G6" s="78"/>
      <c r="H6" s="79" t="s">
        <v>395</v>
      </c>
      <c r="I6" s="79" t="s">
        <v>396</v>
      </c>
      <c r="J6" s="79" t="s">
        <v>397</v>
      </c>
      <c r="K6" s="80" t="s">
        <v>398</v>
      </c>
      <c r="M6" s="79" t="s">
        <v>395</v>
      </c>
      <c r="N6" s="79" t="s">
        <v>396</v>
      </c>
      <c r="O6" s="79" t="s">
        <v>397</v>
      </c>
      <c r="P6" s="80" t="s">
        <v>398</v>
      </c>
      <c r="R6" s="79" t="s">
        <v>395</v>
      </c>
      <c r="S6" s="79" t="s">
        <v>396</v>
      </c>
      <c r="T6" s="79" t="s">
        <v>397</v>
      </c>
      <c r="U6" s="80" t="s">
        <v>398</v>
      </c>
      <c r="W6" s="79" t="s">
        <v>395</v>
      </c>
      <c r="X6" s="79" t="s">
        <v>396</v>
      </c>
      <c r="Y6" s="79" t="s">
        <v>397</v>
      </c>
      <c r="Z6" s="80" t="s">
        <v>398</v>
      </c>
    </row>
    <row r="7" spans="1:26" ht="13.5" thickBot="1" x14ac:dyDescent="0.25">
      <c r="A7" s="72" t="s">
        <v>392</v>
      </c>
      <c r="B7" s="69"/>
      <c r="C7" s="58" t="s">
        <v>408</v>
      </c>
      <c r="D7" s="58"/>
      <c r="E7" s="81">
        <v>0.88</v>
      </c>
      <c r="F7" s="82">
        <v>0.44800000000000001</v>
      </c>
      <c r="G7" s="58"/>
      <c r="H7" s="83">
        <v>5.1851999999999995E-2</v>
      </c>
      <c r="I7" s="83">
        <v>-2.98E-2</v>
      </c>
      <c r="J7" s="83">
        <v>0.132908</v>
      </c>
      <c r="K7" s="84">
        <v>0.21199999999999999</v>
      </c>
      <c r="M7" s="83">
        <v>0.14244400000000002</v>
      </c>
      <c r="N7" s="83">
        <v>1.3708E-2</v>
      </c>
      <c r="O7" s="83">
        <v>0.27117999999999998</v>
      </c>
      <c r="P7" s="85">
        <v>0.03</v>
      </c>
      <c r="R7" s="83">
        <v>2.1455999999999999E-2</v>
      </c>
      <c r="S7" s="83">
        <v>-0.10072399999999999</v>
      </c>
      <c r="T7" s="83">
        <v>0.14363599999999999</v>
      </c>
      <c r="U7" s="85">
        <v>0.73099999999999998</v>
      </c>
      <c r="W7" s="83">
        <v>1.6688000000000001E-2</v>
      </c>
      <c r="X7" s="83">
        <v>-0.15138399999999999</v>
      </c>
      <c r="Y7" s="83">
        <v>0.18416399999999999</v>
      </c>
      <c r="Z7" s="85">
        <v>0.84599999999999997</v>
      </c>
    </row>
    <row r="8" spans="1:26" ht="13.5" thickBot="1" x14ac:dyDescent="0.25">
      <c r="C8" s="58" t="s">
        <v>409</v>
      </c>
      <c r="D8" s="58"/>
      <c r="E8" s="58">
        <v>0.33200000000000002</v>
      </c>
      <c r="F8" s="84">
        <v>0.32200000000000001</v>
      </c>
      <c r="G8" s="58"/>
      <c r="H8" s="83">
        <v>0.10251200000000001</v>
      </c>
      <c r="I8" s="83">
        <v>-0.153172</v>
      </c>
      <c r="J8" s="83">
        <v>0.35819600000000001</v>
      </c>
      <c r="K8" s="84">
        <v>0.43099999999999999</v>
      </c>
      <c r="M8" s="83">
        <v>0.213368</v>
      </c>
      <c r="N8" s="83">
        <v>-0.18893199999999999</v>
      </c>
      <c r="O8" s="83">
        <v>0.61507199999999995</v>
      </c>
      <c r="P8" s="85">
        <v>0.29799999999999999</v>
      </c>
      <c r="R8" s="83">
        <v>-0.29919200000000001</v>
      </c>
      <c r="S8" s="83">
        <v>-0.73188799999999998</v>
      </c>
      <c r="T8" s="83">
        <v>0.13350400000000001</v>
      </c>
      <c r="U8" s="85">
        <v>0.17499999999999999</v>
      </c>
      <c r="W8" s="83">
        <v>0.41720000000000002</v>
      </c>
      <c r="X8" s="83">
        <v>-7.3903999999999997E-2</v>
      </c>
      <c r="Y8" s="83">
        <v>0.90889999999999993</v>
      </c>
      <c r="Z8" s="85">
        <v>9.6000000000000002E-2</v>
      </c>
    </row>
    <row r="9" spans="1:26" ht="13.5" thickBot="1" x14ac:dyDescent="0.25">
      <c r="C9" s="58" t="s">
        <v>429</v>
      </c>
      <c r="D9" s="58"/>
      <c r="E9" s="58">
        <v>0.91700000000000004</v>
      </c>
      <c r="F9" s="84">
        <v>0.63700000000000001</v>
      </c>
      <c r="G9" s="58"/>
      <c r="H9" s="83">
        <v>1.5996640000000002</v>
      </c>
      <c r="I9" s="83">
        <v>-1.004856</v>
      </c>
      <c r="J9" s="83">
        <v>4.2041839999999997</v>
      </c>
      <c r="K9" s="84">
        <v>0.22900000000000001</v>
      </c>
      <c r="M9" s="83">
        <v>3.4597799999999999</v>
      </c>
      <c r="N9" s="83">
        <v>-1.3469599999999999</v>
      </c>
      <c r="O9" s="83">
        <v>8.265924</v>
      </c>
      <c r="P9" s="85">
        <v>0.158</v>
      </c>
      <c r="R9" s="83">
        <v>1.392852</v>
      </c>
      <c r="S9" s="83">
        <v>-3.2768079999999995</v>
      </c>
      <c r="T9" s="83">
        <v>6.0619159999999992</v>
      </c>
      <c r="U9" s="85">
        <v>0.55800000000000005</v>
      </c>
      <c r="W9" s="83">
        <v>1.3177559999999999</v>
      </c>
      <c r="X9" s="83">
        <v>-2.7684200000000003</v>
      </c>
      <c r="Y9" s="83">
        <v>5.404528</v>
      </c>
      <c r="Z9" s="85">
        <v>0.52700000000000002</v>
      </c>
    </row>
    <row r="10" spans="1:26" ht="13.5" thickBot="1" x14ac:dyDescent="0.25">
      <c r="C10" s="58" t="s">
        <v>430</v>
      </c>
      <c r="D10" s="58"/>
      <c r="E10" s="58">
        <v>0.13</v>
      </c>
      <c r="F10" s="84">
        <v>4.7E-2</v>
      </c>
      <c r="G10" s="58"/>
      <c r="H10" s="83">
        <v>6.5560000000000002E-3</v>
      </c>
      <c r="I10" s="83">
        <v>-6.5560000000000002E-3</v>
      </c>
      <c r="J10" s="83">
        <v>1.9072000000000002E-2</v>
      </c>
      <c r="K10" s="84">
        <v>0.32800000000000001</v>
      </c>
      <c r="M10" s="83">
        <v>2.384E-2</v>
      </c>
      <c r="N10" s="83">
        <v>-2.3840000000000003E-3</v>
      </c>
      <c r="O10" s="83">
        <v>5.0063999999999997E-2</v>
      </c>
      <c r="P10" s="85">
        <v>7.6999999999999999E-2</v>
      </c>
      <c r="R10" s="83">
        <v>-5.96E-3</v>
      </c>
      <c r="S10" s="83">
        <v>-2.5628000000000001E-2</v>
      </c>
      <c r="T10" s="83">
        <v>1.4303999999999999E-2</v>
      </c>
      <c r="U10" s="85">
        <v>0.57599999999999996</v>
      </c>
      <c r="W10" s="83">
        <v>2.98E-3</v>
      </c>
      <c r="X10" s="83">
        <v>-1.6688000000000001E-2</v>
      </c>
      <c r="Y10" s="83">
        <v>2.3243999999999997E-2</v>
      </c>
      <c r="Z10" s="85">
        <v>0.752</v>
      </c>
    </row>
    <row r="11" spans="1:26" ht="13.5" thickBot="1" x14ac:dyDescent="0.25">
      <c r="C11" s="58" t="s">
        <v>431</v>
      </c>
      <c r="D11" s="58"/>
      <c r="E11" s="58">
        <v>0.92300000000000004</v>
      </c>
      <c r="F11" s="84">
        <v>0.41599999999999998</v>
      </c>
      <c r="G11" s="58"/>
      <c r="H11" s="83">
        <v>-0.33078000000000002</v>
      </c>
      <c r="I11" s="83">
        <v>-0.88982799999999995</v>
      </c>
      <c r="J11" s="83">
        <v>0.22886399999999998</v>
      </c>
      <c r="K11" s="84">
        <v>0.247</v>
      </c>
      <c r="M11" s="83">
        <v>0.12813999999999998</v>
      </c>
      <c r="N11" s="83">
        <v>-0.99889600000000001</v>
      </c>
      <c r="O11" s="83">
        <v>1.25458</v>
      </c>
      <c r="P11" s="85">
        <v>0.82299999999999995</v>
      </c>
      <c r="R11" s="83">
        <v>-0.622224</v>
      </c>
      <c r="S11" s="83">
        <v>-1.457816</v>
      </c>
      <c r="T11" s="83">
        <v>0.21396400000000002</v>
      </c>
      <c r="U11" s="85">
        <v>0.14399999999999999</v>
      </c>
      <c r="W11" s="83">
        <v>-0.44223200000000001</v>
      </c>
      <c r="X11" s="83">
        <v>-1.389872</v>
      </c>
      <c r="Y11" s="83">
        <v>0.50540799999999997</v>
      </c>
      <c r="Z11" s="85">
        <v>0.36</v>
      </c>
    </row>
    <row r="12" spans="1:26" ht="13.5" thickBot="1" x14ac:dyDescent="0.25">
      <c r="C12" s="58" t="s">
        <v>433</v>
      </c>
      <c r="D12" s="58"/>
      <c r="E12" s="58">
        <v>0.29399999999999998</v>
      </c>
      <c r="F12" s="84">
        <v>0.17799999999999999</v>
      </c>
      <c r="G12" s="58"/>
      <c r="H12" s="83">
        <v>4.1720000000000004E-3</v>
      </c>
      <c r="I12" s="83">
        <v>-1.1920000000000001E-3</v>
      </c>
      <c r="J12" s="83">
        <v>9.5360000000000011E-3</v>
      </c>
      <c r="K12" s="84">
        <v>0.14000000000000001</v>
      </c>
      <c r="M12" s="83">
        <v>7.1519999999999995E-3</v>
      </c>
      <c r="N12" s="83">
        <v>-3.5759999999999998E-3</v>
      </c>
      <c r="O12" s="83">
        <v>1.8475999999999999E-2</v>
      </c>
      <c r="P12" s="85">
        <v>0.192</v>
      </c>
      <c r="R12" s="83">
        <v>1.7879999999999999E-3</v>
      </c>
      <c r="S12" s="83">
        <v>-5.96E-3</v>
      </c>
      <c r="T12" s="83">
        <v>9.5360000000000011E-3</v>
      </c>
      <c r="U12" s="85">
        <v>0.61099999999999999</v>
      </c>
      <c r="W12" s="83">
        <v>2.3840000000000003E-3</v>
      </c>
      <c r="X12" s="83">
        <v>-7.1519999999999995E-3</v>
      </c>
      <c r="Y12" s="83">
        <v>1.2515999999999999E-2</v>
      </c>
      <c r="Z12" s="85">
        <v>0.60299999999999998</v>
      </c>
    </row>
    <row r="13" spans="1:26" ht="13.5" thickBot="1" x14ac:dyDescent="0.25">
      <c r="C13" s="58" t="s">
        <v>426</v>
      </c>
      <c r="D13" s="58"/>
      <c r="E13" s="58">
        <v>0.58599999999999997</v>
      </c>
      <c r="F13" s="84">
        <v>0.70199999999999996</v>
      </c>
      <c r="G13" s="58"/>
      <c r="H13" s="83">
        <v>4.7680000000000005E-3</v>
      </c>
      <c r="I13" s="83">
        <v>-5.9600000000000007E-4</v>
      </c>
      <c r="J13" s="83">
        <v>1.0131999999999999E-2</v>
      </c>
      <c r="K13" s="85">
        <v>9.9000000000000005E-2</v>
      </c>
      <c r="M13" s="83">
        <v>5.9600000000000007E-4</v>
      </c>
      <c r="N13" s="83">
        <v>-6.5560000000000002E-3</v>
      </c>
      <c r="O13" s="83">
        <v>8.3440000000000007E-3</v>
      </c>
      <c r="P13" s="85">
        <v>0.82</v>
      </c>
      <c r="R13" s="83">
        <v>3.5759999999999998E-3</v>
      </c>
      <c r="S13" s="83">
        <v>-5.3639999999999998E-3</v>
      </c>
      <c r="T13" s="83">
        <v>1.2515999999999999E-2</v>
      </c>
      <c r="U13" s="85">
        <v>0.41299999999999998</v>
      </c>
      <c r="W13" s="83">
        <v>8.94E-3</v>
      </c>
      <c r="X13" s="83">
        <v>-2.3840000000000003E-3</v>
      </c>
      <c r="Y13" s="83">
        <v>2.0263999999999997E-2</v>
      </c>
      <c r="Z13" s="85">
        <v>0.124</v>
      </c>
    </row>
    <row r="14" spans="1:26" ht="13.5" thickBot="1" x14ac:dyDescent="0.25">
      <c r="C14" s="58" t="s">
        <v>427</v>
      </c>
      <c r="D14" s="58"/>
      <c r="E14" s="58">
        <v>0.29499999999999998</v>
      </c>
      <c r="F14" s="84">
        <v>0.108</v>
      </c>
      <c r="G14" s="58"/>
      <c r="H14" s="83">
        <v>-8.4977679999999989</v>
      </c>
      <c r="I14" s="83">
        <v>-12.166148</v>
      </c>
      <c r="J14" s="83">
        <v>-4.8299839999999996</v>
      </c>
      <c r="K14" s="85">
        <v>5.6069999999999998E-6</v>
      </c>
      <c r="M14" s="83">
        <v>-11.754908</v>
      </c>
      <c r="N14" s="83">
        <v>-18.739432000000001</v>
      </c>
      <c r="O14" s="83">
        <v>-4.770384</v>
      </c>
      <c r="P14" s="85" t="s">
        <v>399</v>
      </c>
      <c r="R14" s="83">
        <v>-5.3437359999999998</v>
      </c>
      <c r="S14" s="83">
        <v>-11.53558</v>
      </c>
      <c r="T14" s="83">
        <v>0.84751199999999993</v>
      </c>
      <c r="U14" s="85">
        <v>9.0999999999999998E-2</v>
      </c>
      <c r="W14" s="83">
        <v>-8.1246720000000003</v>
      </c>
      <c r="X14" s="83">
        <v>-14.201487999999999</v>
      </c>
      <c r="Y14" s="83">
        <v>-2.0484520000000002</v>
      </c>
      <c r="Z14" s="85">
        <v>8.9999999999999993E-3</v>
      </c>
    </row>
    <row r="15" spans="1:26" ht="13.5" thickBot="1" x14ac:dyDescent="0.25">
      <c r="C15" s="58" t="s">
        <v>428</v>
      </c>
      <c r="D15" s="58"/>
      <c r="E15" s="58">
        <v>0.38600000000000001</v>
      </c>
      <c r="F15" s="84">
        <v>8.5000000000000006E-2</v>
      </c>
      <c r="G15" s="58"/>
      <c r="H15" s="83">
        <v>-4.172E-2</v>
      </c>
      <c r="I15" s="83">
        <v>-5.8407999999999995E-2</v>
      </c>
      <c r="J15" s="83">
        <v>-2.5031999999999999E-2</v>
      </c>
      <c r="K15" s="85">
        <v>9.5799999999999998E-7</v>
      </c>
      <c r="M15" s="83">
        <v>-5.4235999999999999E-2</v>
      </c>
      <c r="N15" s="83">
        <v>-8.5227999999999998E-2</v>
      </c>
      <c r="O15" s="83">
        <v>-2.3243999999999997E-2</v>
      </c>
      <c r="P15" s="85" t="s">
        <v>399</v>
      </c>
      <c r="R15" s="83">
        <v>-2.5628000000000001E-2</v>
      </c>
      <c r="S15" s="83">
        <v>-5.4831999999999999E-2</v>
      </c>
      <c r="T15" s="83">
        <v>3.5759999999999998E-3</v>
      </c>
      <c r="U15" s="85">
        <v>8.5000000000000006E-2</v>
      </c>
      <c r="W15" s="83">
        <v>-4.5296000000000003E-2</v>
      </c>
      <c r="X15" s="83">
        <v>-7.2116E-2</v>
      </c>
      <c r="Y15" s="83">
        <v>-1.788E-2</v>
      </c>
      <c r="Z15" s="85">
        <v>1E-3</v>
      </c>
    </row>
    <row r="16" spans="1:26" ht="13.5" thickBot="1" x14ac:dyDescent="0.25">
      <c r="C16" s="58"/>
      <c r="D16" s="58"/>
      <c r="G16" s="58"/>
      <c r="K16" s="85"/>
      <c r="P16" s="85"/>
      <c r="U16" s="85"/>
      <c r="Z16" s="85"/>
    </row>
    <row r="17" spans="1:26" ht="13.5" thickBot="1" x14ac:dyDescent="0.25">
      <c r="A17" s="72" t="s">
        <v>0</v>
      </c>
      <c r="C17" s="58" t="s">
        <v>408</v>
      </c>
      <c r="D17" s="58"/>
      <c r="E17" s="81">
        <v>0.90400000000000003</v>
      </c>
      <c r="F17" s="82">
        <v>0.874</v>
      </c>
      <c r="G17" s="58"/>
      <c r="H17" s="83">
        <v>-5.7360000000000001E-2</v>
      </c>
      <c r="I17" s="83">
        <v>-0.141488</v>
      </c>
      <c r="J17" s="83">
        <v>2.7007E-2</v>
      </c>
      <c r="K17" s="84">
        <v>0.182</v>
      </c>
      <c r="M17" s="83">
        <v>-3.7045000000000002E-2</v>
      </c>
      <c r="N17" s="83">
        <v>-0.171124</v>
      </c>
      <c r="O17" s="83">
        <v>9.7033999999999995E-2</v>
      </c>
      <c r="P17" s="85">
        <v>0.58699999999999997</v>
      </c>
      <c r="R17" s="83">
        <v>-1.3145E-2</v>
      </c>
      <c r="S17" s="83">
        <v>-0.13957600000000001</v>
      </c>
      <c r="T17" s="83">
        <v>0.113525</v>
      </c>
      <c r="U17" s="85">
        <v>0.83899999999999997</v>
      </c>
      <c r="W17" s="83">
        <v>-0.13551299999999999</v>
      </c>
      <c r="X17" s="83">
        <v>-0.30759300000000006</v>
      </c>
      <c r="Y17" s="83">
        <v>3.6806000000000005E-2</v>
      </c>
      <c r="Z17" s="85">
        <v>0.123</v>
      </c>
    </row>
    <row r="18" spans="1:26" ht="18" customHeight="1" thickBot="1" x14ac:dyDescent="0.25">
      <c r="C18" s="58" t="s">
        <v>409</v>
      </c>
      <c r="D18" s="58"/>
      <c r="E18" s="58">
        <v>0.67700000000000005</v>
      </c>
      <c r="F18" s="84">
        <v>0.84899999999999998</v>
      </c>
      <c r="G18" s="58"/>
      <c r="H18" s="83">
        <v>7.6480000000000012E-3</v>
      </c>
      <c r="I18" s="83">
        <v>-0.25740300000000005</v>
      </c>
      <c r="J18" s="83">
        <v>0.27293800000000001</v>
      </c>
      <c r="K18" s="84">
        <v>0.95499999999999996</v>
      </c>
      <c r="M18" s="83">
        <v>1.2667000000000001E-2</v>
      </c>
      <c r="N18" s="83">
        <v>-0.40653900000000004</v>
      </c>
      <c r="O18" s="83">
        <v>0.43163400000000007</v>
      </c>
      <c r="P18" s="85">
        <v>0.95299999999999996</v>
      </c>
      <c r="R18" s="83">
        <v>-3.5372000000000001E-2</v>
      </c>
      <c r="S18" s="83">
        <v>-0.48540900000000003</v>
      </c>
      <c r="T18" s="83">
        <v>0.41466500000000001</v>
      </c>
      <c r="U18" s="85">
        <v>0.877</v>
      </c>
      <c r="W18" s="83">
        <v>7.8869999999999999E-3</v>
      </c>
      <c r="X18" s="83">
        <v>-0.49855400000000005</v>
      </c>
      <c r="Y18" s="83">
        <v>0.51432800000000001</v>
      </c>
      <c r="Z18" s="85">
        <v>0.97599999999999998</v>
      </c>
    </row>
    <row r="19" spans="1:26" ht="19.350000000000001" customHeight="1" thickBot="1" x14ac:dyDescent="0.25">
      <c r="C19" s="58" t="s">
        <v>429</v>
      </c>
      <c r="D19" s="58"/>
      <c r="E19" s="58">
        <v>0.21099999999999999</v>
      </c>
      <c r="F19" s="84">
        <v>0.11799999999999999</v>
      </c>
      <c r="G19" s="58"/>
      <c r="H19" s="83">
        <v>0.12906000000000001</v>
      </c>
      <c r="I19" s="83">
        <v>-2.5807220000000002</v>
      </c>
      <c r="J19" s="83">
        <v>2.8390810000000002</v>
      </c>
      <c r="K19" s="84">
        <v>0.92600000000000005</v>
      </c>
      <c r="M19" s="83">
        <v>3.7049780000000001</v>
      </c>
      <c r="N19" s="83">
        <v>-1.299204</v>
      </c>
      <c r="O19" s="83">
        <v>8.7093989999999994</v>
      </c>
      <c r="P19" s="85">
        <v>0.14699999999999999</v>
      </c>
      <c r="R19" s="83">
        <v>-1.1861570000000001</v>
      </c>
      <c r="S19" s="83">
        <v>-6.0541090000000004</v>
      </c>
      <c r="T19" s="83">
        <v>3.6817950000000002</v>
      </c>
      <c r="U19" s="85">
        <v>0.63300000000000001</v>
      </c>
      <c r="W19" s="83">
        <v>-2.0613750000000004</v>
      </c>
      <c r="X19" s="83">
        <v>-6.2845050000000011</v>
      </c>
      <c r="Y19" s="83">
        <v>2.161994</v>
      </c>
      <c r="Z19" s="85">
        <v>0.33800000000000002</v>
      </c>
    </row>
    <row r="20" spans="1:26" ht="13.5" thickBot="1" x14ac:dyDescent="0.25">
      <c r="C20" s="58" t="s">
        <v>430</v>
      </c>
      <c r="D20" s="58"/>
      <c r="E20" s="58">
        <v>1.7999999999999999E-2</v>
      </c>
      <c r="F20" s="84">
        <v>0.01</v>
      </c>
      <c r="G20" s="58"/>
      <c r="H20" s="83">
        <v>0</v>
      </c>
      <c r="I20" s="83">
        <v>-1.3384E-2</v>
      </c>
      <c r="J20" s="83">
        <v>1.3145E-2</v>
      </c>
      <c r="K20" s="84">
        <v>0.99199999999999999</v>
      </c>
      <c r="M20" s="83">
        <v>2.2466000000000003E-2</v>
      </c>
      <c r="N20" s="83">
        <v>-5.019E-3</v>
      </c>
      <c r="O20" s="83">
        <v>4.9711999999999999E-2</v>
      </c>
      <c r="P20" s="85">
        <v>0.11</v>
      </c>
      <c r="R20" s="83">
        <v>-1.2189000000000002E-2</v>
      </c>
      <c r="S20" s="83">
        <v>-3.3221000000000001E-2</v>
      </c>
      <c r="T20" s="83">
        <v>8.6040000000000005E-3</v>
      </c>
      <c r="U20" s="85">
        <v>0.247</v>
      </c>
      <c r="W20" s="83">
        <v>-9.0819999999999998E-3</v>
      </c>
      <c r="X20" s="83">
        <v>-2.9635999999999999E-2</v>
      </c>
      <c r="Y20" s="83">
        <v>1.1711000000000001E-2</v>
      </c>
      <c r="Z20" s="85">
        <v>0.39500000000000002</v>
      </c>
    </row>
    <row r="21" spans="1:26" ht="13.5" thickBot="1" x14ac:dyDescent="0.25">
      <c r="C21" s="58" t="s">
        <v>431</v>
      </c>
      <c r="D21" s="58"/>
      <c r="E21" s="58">
        <v>0.86599999999999999</v>
      </c>
      <c r="F21" s="84">
        <v>0.80400000000000005</v>
      </c>
      <c r="G21" s="58"/>
      <c r="H21" s="83">
        <v>0.12834300000000001</v>
      </c>
      <c r="I21" s="83">
        <v>-0.45242700000000002</v>
      </c>
      <c r="J21" s="83">
        <v>0.70935200000000009</v>
      </c>
      <c r="K21" s="84">
        <v>0.66500000000000004</v>
      </c>
      <c r="M21" s="83">
        <v>0.115676</v>
      </c>
      <c r="N21" s="83">
        <v>-1.057814</v>
      </c>
      <c r="O21" s="83">
        <v>1.2894049999999999</v>
      </c>
      <c r="P21" s="85">
        <v>0.84699999999999998</v>
      </c>
      <c r="R21" s="83">
        <v>0.39913000000000004</v>
      </c>
      <c r="S21" s="83">
        <v>-0.47632700000000006</v>
      </c>
      <c r="T21" s="83">
        <v>1.2745870000000001</v>
      </c>
      <c r="U21" s="85">
        <v>0.371</v>
      </c>
      <c r="W21" s="83">
        <v>8.8908000000000001E-2</v>
      </c>
      <c r="X21" s="83">
        <v>-0.88525600000000004</v>
      </c>
      <c r="Y21" s="83">
        <v>1.0628329999999999</v>
      </c>
      <c r="Z21" s="85">
        <v>0.85799999999999998</v>
      </c>
    </row>
    <row r="22" spans="1:26" ht="13.5" thickBot="1" x14ac:dyDescent="0.25">
      <c r="C22" s="58" t="s">
        <v>433</v>
      </c>
      <c r="D22" s="58"/>
      <c r="E22" s="58">
        <v>0.372</v>
      </c>
      <c r="F22" s="84">
        <v>0.871</v>
      </c>
      <c r="G22" s="58"/>
      <c r="H22" s="83">
        <v>1.673E-3</v>
      </c>
      <c r="I22" s="83">
        <v>-4.0629999999999998E-3</v>
      </c>
      <c r="J22" s="83">
        <v>7.4089999999999998E-3</v>
      </c>
      <c r="K22" s="84">
        <v>0.56299999999999994</v>
      </c>
      <c r="M22" s="83">
        <v>-3.5850000000000001E-3</v>
      </c>
      <c r="N22" s="83">
        <v>-1.5296000000000002E-2</v>
      </c>
      <c r="O22" s="83">
        <v>7.8869999999999999E-3</v>
      </c>
      <c r="P22" s="85">
        <v>0.53300000000000003</v>
      </c>
      <c r="R22" s="83">
        <v>2.3900000000000004E-4</v>
      </c>
      <c r="S22" s="83">
        <v>-7.8869999999999999E-3</v>
      </c>
      <c r="T22" s="83">
        <v>8.3650000000000009E-3</v>
      </c>
      <c r="U22" s="85">
        <v>0.95399999999999996</v>
      </c>
      <c r="W22" s="83">
        <v>7.6480000000000012E-3</v>
      </c>
      <c r="X22" s="83">
        <v>-2.3900000000000002E-3</v>
      </c>
      <c r="Y22" s="83">
        <v>1.7925E-2</v>
      </c>
      <c r="Z22" s="85">
        <v>0.13800000000000001</v>
      </c>
    </row>
    <row r="23" spans="1:26" ht="13.5" thickBot="1" x14ac:dyDescent="0.25">
      <c r="C23" s="58" t="s">
        <v>426</v>
      </c>
      <c r="D23" s="58"/>
      <c r="E23" s="58">
        <v>0.96899999999999997</v>
      </c>
      <c r="F23" s="84">
        <v>0.79100000000000004</v>
      </c>
      <c r="G23" s="58"/>
      <c r="H23" s="83">
        <v>-2.3900000000000004E-4</v>
      </c>
      <c r="I23" s="83">
        <v>-5.9750000000000003E-3</v>
      </c>
      <c r="J23" s="83">
        <v>5.4970000000000001E-3</v>
      </c>
      <c r="K23" s="84">
        <v>0.92100000000000004</v>
      </c>
      <c r="M23" s="83">
        <v>-1.673E-3</v>
      </c>
      <c r="N23" s="83">
        <v>-9.5600000000000008E-3</v>
      </c>
      <c r="O23" s="83">
        <v>6.2139999999999999E-3</v>
      </c>
      <c r="P23" s="85">
        <v>0.67100000000000004</v>
      </c>
      <c r="R23" s="83">
        <v>-1.4339999999999999E-3</v>
      </c>
      <c r="S23" s="83">
        <v>-1.0994E-2</v>
      </c>
      <c r="T23" s="83">
        <v>7.8869999999999999E-3</v>
      </c>
      <c r="U23" s="85">
        <v>0.748</v>
      </c>
      <c r="W23" s="83">
        <v>3.107E-3</v>
      </c>
      <c r="X23" s="83">
        <v>-8.6040000000000005E-3</v>
      </c>
      <c r="Y23" s="83">
        <v>1.4818E-2</v>
      </c>
      <c r="Z23" s="85">
        <v>0.59399999999999997</v>
      </c>
    </row>
    <row r="24" spans="1:26" ht="13.5" thickBot="1" x14ac:dyDescent="0.25">
      <c r="C24" s="58" t="s">
        <v>427</v>
      </c>
      <c r="D24" s="58"/>
      <c r="E24" s="58">
        <v>0.504</v>
      </c>
      <c r="F24" s="84">
        <v>0.82099999999999995</v>
      </c>
      <c r="G24" s="58"/>
      <c r="H24" s="83">
        <v>-2.7241219999999999</v>
      </c>
      <c r="I24" s="83">
        <v>-6.5641350000000012</v>
      </c>
      <c r="J24" s="83">
        <v>1.115891</v>
      </c>
      <c r="K24" s="84">
        <v>0.16400000000000001</v>
      </c>
      <c r="M24" s="83">
        <v>-0.82407200000000003</v>
      </c>
      <c r="N24" s="83">
        <v>-8.1776240000000016</v>
      </c>
      <c r="O24" s="83">
        <v>6.5294800000000004</v>
      </c>
      <c r="P24" s="85">
        <v>0.82599999999999996</v>
      </c>
      <c r="R24" s="83">
        <v>-0.56834200000000001</v>
      </c>
      <c r="S24" s="83">
        <v>-7.1159860000000004</v>
      </c>
      <c r="T24" s="83">
        <v>5.9793019999999997</v>
      </c>
      <c r="U24" s="85">
        <v>0.86499999999999999</v>
      </c>
      <c r="W24" s="83">
        <v>-5.272818</v>
      </c>
      <c r="X24" s="83">
        <v>-11.531272</v>
      </c>
      <c r="Y24" s="83">
        <v>0.98563600000000007</v>
      </c>
      <c r="Z24" s="85">
        <v>9.9000000000000005E-2</v>
      </c>
    </row>
    <row r="25" spans="1:26" ht="13.5" thickBot="1" x14ac:dyDescent="0.25">
      <c r="C25" s="58" t="s">
        <v>428</v>
      </c>
      <c r="D25" s="58"/>
      <c r="E25" s="58">
        <v>0.60899999999999999</v>
      </c>
      <c r="F25" s="84">
        <v>0.48599999999999999</v>
      </c>
      <c r="G25" s="58"/>
      <c r="H25" s="83">
        <v>-1.0754999999999999E-2</v>
      </c>
      <c r="I25" s="83">
        <v>-2.8202000000000001E-2</v>
      </c>
      <c r="J25" s="83">
        <v>6.692E-3</v>
      </c>
      <c r="K25" s="84">
        <v>0.22600000000000001</v>
      </c>
      <c r="M25" s="83">
        <v>-7.8869999999999999E-3</v>
      </c>
      <c r="N25" s="83">
        <v>-4.0390999999999996E-2</v>
      </c>
      <c r="O25" s="83">
        <v>2.4617E-2</v>
      </c>
      <c r="P25" s="85">
        <v>0.63400000000000001</v>
      </c>
      <c r="R25" s="83">
        <v>3.5850000000000001E-3</v>
      </c>
      <c r="S25" s="83">
        <v>-2.7246000000000003E-2</v>
      </c>
      <c r="T25" s="83">
        <v>3.4655000000000005E-2</v>
      </c>
      <c r="U25" s="85">
        <v>0.81599999999999995</v>
      </c>
      <c r="W25" s="83">
        <v>-2.1509999999999998E-2</v>
      </c>
      <c r="X25" s="83">
        <v>-4.9711999999999999E-2</v>
      </c>
      <c r="Y25" s="83">
        <v>6.4530000000000004E-3</v>
      </c>
      <c r="Z25" s="85">
        <v>0.13200000000000001</v>
      </c>
    </row>
    <row r="26" spans="1:26" ht="13.5" thickBot="1" x14ac:dyDescent="0.25">
      <c r="C26" s="58"/>
      <c r="D26" s="58"/>
      <c r="G26" s="58"/>
      <c r="K26" s="84"/>
      <c r="M26" s="86"/>
      <c r="N26" s="86"/>
      <c r="O26" s="86"/>
      <c r="P26" s="85"/>
      <c r="R26" s="86"/>
      <c r="S26" s="86"/>
      <c r="T26" s="86"/>
      <c r="U26" s="85"/>
      <c r="W26" s="86"/>
      <c r="X26" s="86"/>
      <c r="Y26" s="86"/>
      <c r="Z26" s="85"/>
    </row>
    <row r="27" spans="1:26" ht="13.5" thickBot="1" x14ac:dyDescent="0.25">
      <c r="A27" s="72" t="s">
        <v>1</v>
      </c>
      <c r="C27" s="58" t="s">
        <v>408</v>
      </c>
      <c r="D27" s="58"/>
      <c r="E27" s="81">
        <v>0.19500000000000001</v>
      </c>
      <c r="F27" s="82">
        <v>0.22800000000000001</v>
      </c>
      <c r="G27" s="58"/>
      <c r="H27" s="83">
        <v>-3.0311999999999999E-2</v>
      </c>
      <c r="I27" s="83">
        <v>-0.111565</v>
      </c>
      <c r="J27" s="83">
        <v>5.0941E-2</v>
      </c>
      <c r="K27" s="84">
        <v>0.46600000000000003</v>
      </c>
      <c r="M27" s="83">
        <v>3.5785000000000004E-2</v>
      </c>
      <c r="N27" s="83">
        <v>-8.8410000000000002E-2</v>
      </c>
      <c r="O27" s="83">
        <v>0.15997999999999998</v>
      </c>
      <c r="P27" s="85">
        <v>0.57199999999999995</v>
      </c>
      <c r="R27" s="83">
        <v>-6.862299999999999E-2</v>
      </c>
      <c r="S27" s="83">
        <v>-0.18987100000000001</v>
      </c>
      <c r="T27" s="83">
        <v>5.3046000000000003E-2</v>
      </c>
      <c r="U27" s="85">
        <v>0.26900000000000002</v>
      </c>
      <c r="W27" s="83">
        <v>-5.7255999999999994E-2</v>
      </c>
      <c r="X27" s="83">
        <v>-0.23155000000000001</v>
      </c>
      <c r="Y27" s="83">
        <v>0.116617</v>
      </c>
      <c r="Z27" s="85">
        <v>0.51800000000000002</v>
      </c>
    </row>
    <row r="28" spans="1:26" ht="13.5" thickBot="1" x14ac:dyDescent="0.25">
      <c r="C28" s="58" t="s">
        <v>409</v>
      </c>
      <c r="D28" s="58"/>
      <c r="E28" s="58">
        <v>0.34300000000000003</v>
      </c>
      <c r="F28" s="84">
        <v>6.9000000000000006E-2</v>
      </c>
      <c r="G28" s="58"/>
      <c r="H28" s="83">
        <v>-5.6834999999999997E-2</v>
      </c>
      <c r="I28" s="83">
        <v>-0.312803</v>
      </c>
      <c r="J28" s="83">
        <v>0.19955399999999998</v>
      </c>
      <c r="K28" s="84">
        <v>0.66400000000000003</v>
      </c>
      <c r="M28" s="83">
        <v>0.16797899999999999</v>
      </c>
      <c r="N28" s="83">
        <v>-0.22018299999999999</v>
      </c>
      <c r="O28" s="83">
        <v>0.556562</v>
      </c>
      <c r="P28" s="85">
        <v>0.39600000000000002</v>
      </c>
      <c r="R28" s="83">
        <v>-0.30564599999999997</v>
      </c>
      <c r="S28" s="83">
        <v>-0.7367499999999999</v>
      </c>
      <c r="T28" s="83">
        <v>0.12503700000000001</v>
      </c>
      <c r="U28" s="85">
        <v>0.16400000000000001</v>
      </c>
      <c r="W28" s="83">
        <v>-1.8945E-2</v>
      </c>
      <c r="X28" s="83">
        <v>-0.53130200000000005</v>
      </c>
      <c r="Y28" s="83">
        <v>0.49341200000000002</v>
      </c>
      <c r="Z28" s="85">
        <v>0.94199999999999995</v>
      </c>
    </row>
    <row r="29" spans="1:26" ht="13.5" thickBot="1" x14ac:dyDescent="0.25">
      <c r="C29" s="58" t="s">
        <v>429</v>
      </c>
      <c r="D29" s="58"/>
      <c r="E29" s="58">
        <v>0.90800000000000003</v>
      </c>
      <c r="F29" s="84">
        <v>0.65800000000000003</v>
      </c>
      <c r="G29" s="58"/>
      <c r="H29" s="83">
        <v>1.667581</v>
      </c>
      <c r="I29" s="83">
        <v>-0.95061799999999996</v>
      </c>
      <c r="J29" s="83">
        <v>4.2857799999999999</v>
      </c>
      <c r="K29" s="84">
        <v>0.21199999999999999</v>
      </c>
      <c r="M29" s="83">
        <v>1.9361789999999999</v>
      </c>
      <c r="N29" s="83">
        <v>-2.706188</v>
      </c>
      <c r="O29" s="83">
        <v>6.5785460000000002</v>
      </c>
      <c r="P29" s="85">
        <v>0.41299999999999998</v>
      </c>
      <c r="R29" s="83">
        <v>2.0544799999999999</v>
      </c>
      <c r="S29" s="83">
        <v>-2.6320920000000001</v>
      </c>
      <c r="T29" s="83">
        <v>6.7410519999999998</v>
      </c>
      <c r="U29" s="85">
        <v>0.39</v>
      </c>
      <c r="W29" s="83">
        <v>1.494129</v>
      </c>
      <c r="X29" s="83">
        <v>-2.7680750000000001</v>
      </c>
      <c r="Y29" s="83">
        <v>5.7559119999999995</v>
      </c>
      <c r="Z29" s="85">
        <v>0.49199999999999999</v>
      </c>
    </row>
    <row r="30" spans="1:26" ht="13.5" thickBot="1" x14ac:dyDescent="0.25">
      <c r="C30" s="58" t="s">
        <v>430</v>
      </c>
      <c r="D30" s="58"/>
      <c r="E30" s="58">
        <v>0.10199999999999999</v>
      </c>
      <c r="F30" s="84">
        <v>0.88400000000000001</v>
      </c>
      <c r="G30" s="58"/>
      <c r="H30" s="83">
        <v>5.4729999999999996E-3</v>
      </c>
      <c r="I30" s="83">
        <v>-7.5779999999999997E-3</v>
      </c>
      <c r="J30" s="83">
        <v>1.8103000000000001E-2</v>
      </c>
      <c r="K30" s="84">
        <v>0.40699999999999997</v>
      </c>
      <c r="M30" s="83">
        <v>-1.2629999999999998E-3</v>
      </c>
      <c r="N30" s="83">
        <v>-2.6944000000000003E-2</v>
      </c>
      <c r="O30" s="83">
        <v>2.4417999999999999E-2</v>
      </c>
      <c r="P30" s="85">
        <v>0.92900000000000005</v>
      </c>
      <c r="R30" s="83">
        <v>-2.5259999999999996E-3</v>
      </c>
      <c r="S30" s="83">
        <v>-2.2734000000000001E-2</v>
      </c>
      <c r="T30" s="83">
        <v>1.7261000000000002E-2</v>
      </c>
      <c r="U30" s="85">
        <v>0.79400000000000004</v>
      </c>
      <c r="W30" s="83">
        <v>2.6523000000000001E-2</v>
      </c>
      <c r="X30" s="83">
        <v>5.8939999999999999E-3</v>
      </c>
      <c r="Y30" s="83">
        <v>4.7572999999999997E-2</v>
      </c>
      <c r="Z30" s="85">
        <v>1.2E-2</v>
      </c>
    </row>
    <row r="31" spans="1:26" ht="13.5" thickBot="1" x14ac:dyDescent="0.25">
      <c r="C31" s="58" t="s">
        <v>431</v>
      </c>
      <c r="D31" s="58"/>
      <c r="E31" s="58">
        <v>0.217</v>
      </c>
      <c r="F31" s="84">
        <v>0.89800000000000002</v>
      </c>
      <c r="G31" s="58"/>
      <c r="H31" s="83">
        <v>0.78011299999999995</v>
      </c>
      <c r="I31" s="83">
        <v>0.21934100000000001</v>
      </c>
      <c r="J31" s="83">
        <v>1.3408850000000001</v>
      </c>
      <c r="K31" s="84">
        <v>6.0000000000000001E-3</v>
      </c>
      <c r="M31" s="83">
        <v>0.72917199999999993</v>
      </c>
      <c r="N31" s="83">
        <v>-0.36205999999999999</v>
      </c>
      <c r="O31" s="83">
        <v>1.8199830000000001</v>
      </c>
      <c r="P31" s="85">
        <v>0.19</v>
      </c>
      <c r="R31" s="83">
        <v>0.447523</v>
      </c>
      <c r="S31" s="83">
        <v>-0.38689899999999999</v>
      </c>
      <c r="T31" s="83">
        <v>1.2823659999999999</v>
      </c>
      <c r="U31" s="85">
        <v>0.29299999999999998</v>
      </c>
      <c r="W31" s="83">
        <v>1.053342</v>
      </c>
      <c r="X31" s="83">
        <v>6.6096999999999989E-2</v>
      </c>
      <c r="Y31" s="83">
        <v>2.0410080000000002</v>
      </c>
      <c r="Z31" s="85">
        <v>3.6999999999999998E-2</v>
      </c>
    </row>
    <row r="32" spans="1:26" ht="13.5" thickBot="1" x14ac:dyDescent="0.25">
      <c r="C32" s="58" t="s">
        <v>433</v>
      </c>
      <c r="D32" s="58"/>
      <c r="E32" s="58">
        <v>0.68300000000000005</v>
      </c>
      <c r="F32" s="84">
        <v>0.436</v>
      </c>
      <c r="G32" s="58"/>
      <c r="H32" s="83">
        <v>-2.947E-3</v>
      </c>
      <c r="I32" s="83">
        <v>-8.4200000000000004E-3</v>
      </c>
      <c r="J32" s="83">
        <v>2.5259999999999996E-3</v>
      </c>
      <c r="K32" s="84">
        <v>0.318</v>
      </c>
      <c r="M32" s="83">
        <v>-5.4729999999999996E-3</v>
      </c>
      <c r="N32" s="83">
        <v>-1.6419E-2</v>
      </c>
      <c r="O32" s="83">
        <v>5.4729999999999996E-3</v>
      </c>
      <c r="P32" s="85">
        <v>0.317</v>
      </c>
      <c r="R32" s="83">
        <v>0</v>
      </c>
      <c r="S32" s="83">
        <v>-7.9989999999999992E-3</v>
      </c>
      <c r="T32" s="83">
        <v>7.5779999999999997E-3</v>
      </c>
      <c r="U32" s="85">
        <v>0.97399999999999998</v>
      </c>
      <c r="W32" s="83">
        <v>-3.7889999999999998E-3</v>
      </c>
      <c r="X32" s="83">
        <v>-1.4313999999999999E-2</v>
      </c>
      <c r="Y32" s="83">
        <v>6.3150000000000003E-3</v>
      </c>
      <c r="Z32" s="85">
        <v>0.45</v>
      </c>
    </row>
    <row r="33" spans="1:26" ht="13.5" thickBot="1" x14ac:dyDescent="0.25">
      <c r="C33" s="58" t="s">
        <v>426</v>
      </c>
      <c r="D33" s="58"/>
      <c r="E33" s="58">
        <v>0.78800000000000003</v>
      </c>
      <c r="F33" s="84">
        <v>0.41</v>
      </c>
      <c r="G33" s="58"/>
      <c r="H33" s="83">
        <v>-4.2100000000000004E-4</v>
      </c>
      <c r="I33" s="83">
        <v>-5.8939999999999999E-3</v>
      </c>
      <c r="J33" s="83">
        <v>5.0519999999999992E-3</v>
      </c>
      <c r="K33" s="84">
        <v>0.84499999999999997</v>
      </c>
      <c r="M33" s="83">
        <v>-1.6840000000000002E-3</v>
      </c>
      <c r="N33" s="83">
        <v>-8.8409999999999999E-3</v>
      </c>
      <c r="O33" s="83">
        <v>5.4729999999999996E-3</v>
      </c>
      <c r="P33" s="85">
        <v>0.64500000000000002</v>
      </c>
      <c r="R33" s="83">
        <v>5.0519999999999992E-3</v>
      </c>
      <c r="S33" s="83">
        <v>-3.7889999999999998E-3</v>
      </c>
      <c r="T33" s="83">
        <v>1.3892999999999999E-2</v>
      </c>
      <c r="U33" s="85">
        <v>0.26600000000000001</v>
      </c>
      <c r="W33" s="83">
        <v>-5.4729999999999996E-3</v>
      </c>
      <c r="X33" s="83">
        <v>-1.7261000000000002E-2</v>
      </c>
      <c r="Y33" s="83">
        <v>6.3150000000000003E-3</v>
      </c>
      <c r="Z33" s="85">
        <v>0.35599999999999998</v>
      </c>
    </row>
    <row r="34" spans="1:26" ht="13.5" thickBot="1" x14ac:dyDescent="0.25">
      <c r="C34" s="58" t="s">
        <v>427</v>
      </c>
      <c r="D34" s="58"/>
      <c r="E34" s="58">
        <v>0.25700000000000001</v>
      </c>
      <c r="F34" s="84">
        <v>0.79700000000000004</v>
      </c>
      <c r="G34" s="58"/>
      <c r="H34" s="83">
        <v>0.22523499999999999</v>
      </c>
      <c r="I34" s="83">
        <v>-3.4690399999999997</v>
      </c>
      <c r="J34" s="83">
        <v>3.9190889999999996</v>
      </c>
      <c r="K34" s="84">
        <v>0.90500000000000003</v>
      </c>
      <c r="M34" s="83">
        <v>2.2982390000000001</v>
      </c>
      <c r="N34" s="83">
        <v>-4.4861760000000004</v>
      </c>
      <c r="O34" s="83">
        <v>9.0830750000000009</v>
      </c>
      <c r="P34" s="85">
        <v>0.50600000000000001</v>
      </c>
      <c r="R34" s="83">
        <v>0.93251499999999998</v>
      </c>
      <c r="S34" s="83">
        <v>-5.2881809999999998</v>
      </c>
      <c r="T34" s="83">
        <v>7.1532109999999998</v>
      </c>
      <c r="U34" s="85">
        <v>0.76900000000000002</v>
      </c>
      <c r="W34" s="83">
        <v>-2.9390010000000002</v>
      </c>
      <c r="X34" s="83">
        <v>-9.2556849999999997</v>
      </c>
      <c r="Y34" s="83">
        <v>3.3776830000000002</v>
      </c>
      <c r="Z34" s="85">
        <v>0.36099999999999999</v>
      </c>
    </row>
    <row r="35" spans="1:26" ht="13.5" thickBot="1" x14ac:dyDescent="0.25">
      <c r="C35" s="58" t="s">
        <v>428</v>
      </c>
      <c r="D35" s="58"/>
      <c r="E35" s="58">
        <v>0.57099999999999995</v>
      </c>
      <c r="F35" s="84">
        <v>0.96599999999999997</v>
      </c>
      <c r="G35" s="58"/>
      <c r="H35" s="83">
        <v>4.2100000000000002E-3</v>
      </c>
      <c r="I35" s="83">
        <v>-1.2630000000000001E-2</v>
      </c>
      <c r="J35" s="83">
        <v>2.0628999999999998E-2</v>
      </c>
      <c r="K35" s="84">
        <v>0.63400000000000001</v>
      </c>
      <c r="M35" s="83">
        <v>8.4200000000000004E-3</v>
      </c>
      <c r="N35" s="83">
        <v>-2.1471000000000001E-2</v>
      </c>
      <c r="O35" s="83">
        <v>3.8731999999999996E-2</v>
      </c>
      <c r="P35" s="85">
        <v>0.57399999999999995</v>
      </c>
      <c r="R35" s="83">
        <v>7.1569999999999993E-3</v>
      </c>
      <c r="S35" s="83">
        <v>-2.2313E-2</v>
      </c>
      <c r="T35" s="83">
        <v>3.6627E-2</v>
      </c>
      <c r="U35" s="85">
        <v>0.63900000000000001</v>
      </c>
      <c r="W35" s="83">
        <v>-6.3150000000000003E-3</v>
      </c>
      <c r="X35" s="83">
        <v>-3.4522000000000004E-2</v>
      </c>
      <c r="Y35" s="83">
        <v>2.1891999999999998E-2</v>
      </c>
      <c r="Z35" s="85">
        <v>0.66200000000000003</v>
      </c>
    </row>
    <row r="36" spans="1:26" ht="13.5" thickBot="1" x14ac:dyDescent="0.25">
      <c r="C36" s="58"/>
      <c r="D36" s="58"/>
      <c r="G36" s="58"/>
      <c r="K36" s="84"/>
      <c r="M36" s="86"/>
      <c r="N36" s="86"/>
      <c r="O36" s="86"/>
      <c r="P36" s="85"/>
      <c r="R36" s="86"/>
      <c r="S36" s="86"/>
      <c r="T36" s="86"/>
      <c r="U36" s="85"/>
      <c r="W36" s="86"/>
      <c r="X36" s="86"/>
      <c r="Y36" s="86"/>
      <c r="Z36" s="85"/>
    </row>
    <row r="37" spans="1:26" ht="13.5" thickBot="1" x14ac:dyDescent="0.25">
      <c r="A37" s="72" t="s">
        <v>2</v>
      </c>
      <c r="C37" s="58" t="s">
        <v>408</v>
      </c>
      <c r="D37" s="58"/>
      <c r="E37" s="81">
        <v>0.437</v>
      </c>
      <c r="F37" s="82">
        <v>0.34399999999999997</v>
      </c>
      <c r="G37" s="58"/>
      <c r="H37" s="83">
        <v>5.0046E-2</v>
      </c>
      <c r="I37" s="83">
        <v>-3.2486000000000001E-2</v>
      </c>
      <c r="J37" s="83">
        <v>0.132578</v>
      </c>
      <c r="K37" s="84">
        <v>0.23400000000000001</v>
      </c>
      <c r="M37" s="83">
        <v>5.2679999999999998E-2</v>
      </c>
      <c r="N37" s="83">
        <v>-7.3312999999999989E-2</v>
      </c>
      <c r="O37" s="83">
        <v>0.178673</v>
      </c>
      <c r="P37" s="85">
        <v>0.41199999999999998</v>
      </c>
      <c r="R37" s="83">
        <v>-6.8044999999999994E-2</v>
      </c>
      <c r="S37" s="83">
        <v>-0.19403799999999999</v>
      </c>
      <c r="T37" s="83">
        <v>5.8386999999999994E-2</v>
      </c>
      <c r="U37" s="85">
        <v>0.29099999999999998</v>
      </c>
      <c r="W37" s="83">
        <v>0.15365000000000001</v>
      </c>
      <c r="X37" s="83">
        <v>-1.8876999999999998E-2</v>
      </c>
      <c r="Y37" s="83">
        <v>0.32617699999999999</v>
      </c>
      <c r="Z37" s="85">
        <v>8.1000000000000003E-2</v>
      </c>
    </row>
    <row r="38" spans="1:26" ht="13.5" thickBot="1" x14ac:dyDescent="0.25">
      <c r="C38" s="58" t="s">
        <v>409</v>
      </c>
      <c r="D38" s="58"/>
      <c r="E38" s="58">
        <v>0.14899999999999999</v>
      </c>
      <c r="F38" s="84">
        <v>0.317</v>
      </c>
      <c r="G38" s="58"/>
      <c r="H38" s="83">
        <v>0.24320599999999998</v>
      </c>
      <c r="I38" s="83">
        <v>-1.7120999999999997E-2</v>
      </c>
      <c r="J38" s="83">
        <v>0.50397199999999998</v>
      </c>
      <c r="K38" s="84">
        <v>6.7000000000000004E-2</v>
      </c>
      <c r="M38" s="83">
        <v>0.20062299999999997</v>
      </c>
      <c r="N38" s="83">
        <v>-0.19491600000000001</v>
      </c>
      <c r="O38" s="83">
        <v>0.59660099999999994</v>
      </c>
      <c r="P38" s="85">
        <v>0.32</v>
      </c>
      <c r="R38" s="83">
        <v>-0.255498</v>
      </c>
      <c r="S38" s="83">
        <v>-0.70371699999999993</v>
      </c>
      <c r="T38" s="83">
        <v>0.19228199999999998</v>
      </c>
      <c r="U38" s="85">
        <v>0.26300000000000001</v>
      </c>
      <c r="W38" s="83">
        <v>0.80688199999999988</v>
      </c>
      <c r="X38" s="83">
        <v>0.30071500000000001</v>
      </c>
      <c r="Y38" s="83">
        <v>1.313488</v>
      </c>
      <c r="Z38" s="85">
        <v>2E-3</v>
      </c>
    </row>
    <row r="39" spans="1:26" ht="13.5" thickBot="1" x14ac:dyDescent="0.25">
      <c r="C39" s="58" t="s">
        <v>429</v>
      </c>
      <c r="D39" s="58"/>
      <c r="E39" s="58">
        <v>0.45300000000000001</v>
      </c>
      <c r="F39" s="84">
        <v>0.26600000000000001</v>
      </c>
      <c r="G39" s="58"/>
      <c r="H39" s="83">
        <v>1.529037</v>
      </c>
      <c r="I39" s="83">
        <v>-1.117694</v>
      </c>
      <c r="J39" s="83">
        <v>4.1757679999999997</v>
      </c>
      <c r="K39" s="84">
        <v>0.25700000000000001</v>
      </c>
      <c r="M39" s="83">
        <v>2.7981859999999998</v>
      </c>
      <c r="N39" s="83">
        <v>-1.9056989999999998</v>
      </c>
      <c r="O39" s="83">
        <v>7.5016319999999999</v>
      </c>
      <c r="P39" s="85">
        <v>0.24299999999999999</v>
      </c>
      <c r="R39" s="83">
        <v>-0.88458499999999995</v>
      </c>
      <c r="S39" s="83">
        <v>-5.7232430000000001</v>
      </c>
      <c r="T39" s="83">
        <v>3.9536339999999996</v>
      </c>
      <c r="U39" s="85">
        <v>0.72</v>
      </c>
      <c r="W39" s="83">
        <v>2.8754499999999998</v>
      </c>
      <c r="X39" s="83">
        <v>-1.3341209999999999</v>
      </c>
      <c r="Y39" s="83">
        <v>7.0850209999999993</v>
      </c>
      <c r="Z39" s="85">
        <v>0.18</v>
      </c>
    </row>
    <row r="40" spans="1:26" ht="13.5" thickBot="1" x14ac:dyDescent="0.25">
      <c r="C40" s="58" t="s">
        <v>430</v>
      </c>
      <c r="D40" s="58"/>
      <c r="E40" s="58">
        <v>0.38600000000000001</v>
      </c>
      <c r="F40" s="84">
        <v>0.30299999999999999</v>
      </c>
      <c r="G40" s="58"/>
      <c r="H40" s="83">
        <v>2.6339999999999996E-3</v>
      </c>
      <c r="I40" s="83">
        <v>-1.0096999999999998E-2</v>
      </c>
      <c r="J40" s="83">
        <v>1.5803999999999999E-2</v>
      </c>
      <c r="K40" s="84">
        <v>0.67700000000000005</v>
      </c>
      <c r="M40" s="83">
        <v>1.9754999999999998E-2</v>
      </c>
      <c r="N40" s="83">
        <v>-6.1459999999999996E-3</v>
      </c>
      <c r="O40" s="83">
        <v>4.5655999999999995E-2</v>
      </c>
      <c r="P40" s="85">
        <v>0.13300000000000001</v>
      </c>
      <c r="R40" s="83">
        <v>-8.7799999999999996E-3</v>
      </c>
      <c r="S40" s="83">
        <v>-2.9412999999999998E-2</v>
      </c>
      <c r="T40" s="83">
        <v>1.1413999999999999E-2</v>
      </c>
      <c r="U40" s="85">
        <v>0.39200000000000002</v>
      </c>
      <c r="W40" s="83">
        <v>0</v>
      </c>
      <c r="X40" s="83">
        <v>-2.0632999999999999E-2</v>
      </c>
      <c r="Y40" s="83">
        <v>2.1071999999999997E-2</v>
      </c>
      <c r="Z40" s="85">
        <v>0.98599999999999999</v>
      </c>
    </row>
    <row r="41" spans="1:26" ht="13.5" thickBot="1" x14ac:dyDescent="0.25">
      <c r="C41" s="58" t="s">
        <v>431</v>
      </c>
      <c r="D41" s="58"/>
      <c r="E41" s="58">
        <v>0.90800000000000003</v>
      </c>
      <c r="F41" s="84">
        <v>0.26200000000000001</v>
      </c>
      <c r="G41" s="58"/>
      <c r="H41" s="83">
        <v>3.9948999999999998E-2</v>
      </c>
      <c r="I41" s="83">
        <v>-0.5272389999999999</v>
      </c>
      <c r="J41" s="83">
        <v>0.60713700000000004</v>
      </c>
      <c r="K41" s="84">
        <v>0.89</v>
      </c>
      <c r="M41" s="83">
        <v>0.21071999999999999</v>
      </c>
      <c r="N41" s="83">
        <v>-0.88634099999999993</v>
      </c>
      <c r="O41" s="83">
        <v>1.3077809999999999</v>
      </c>
      <c r="P41" s="85">
        <v>0.70599999999999996</v>
      </c>
      <c r="R41" s="83">
        <v>-0.76342099999999991</v>
      </c>
      <c r="S41" s="83">
        <v>-1.62869</v>
      </c>
      <c r="T41" s="83">
        <v>0.10184799999999998</v>
      </c>
      <c r="U41" s="85">
        <v>8.4000000000000005E-2</v>
      </c>
      <c r="W41" s="83">
        <v>0.57816299999999998</v>
      </c>
      <c r="X41" s="83">
        <v>-0.39992899999999998</v>
      </c>
      <c r="Y41" s="83">
        <v>1.5562549999999997</v>
      </c>
      <c r="Z41" s="85">
        <v>0.246</v>
      </c>
    </row>
    <row r="42" spans="1:26" ht="13.5" thickBot="1" x14ac:dyDescent="0.25">
      <c r="C42" s="58" t="s">
        <v>433</v>
      </c>
      <c r="D42" s="58"/>
      <c r="E42" s="58">
        <v>0.52500000000000002</v>
      </c>
      <c r="F42" s="84">
        <v>7.0000000000000007E-2</v>
      </c>
      <c r="G42" s="58"/>
      <c r="H42" s="83">
        <v>1.3169999999999998E-3</v>
      </c>
      <c r="I42" s="83">
        <v>-4.3899999999999998E-3</v>
      </c>
      <c r="J42" s="83">
        <v>6.5849999999999997E-3</v>
      </c>
      <c r="K42" s="84">
        <v>0.69099999999999995</v>
      </c>
      <c r="M42" s="83">
        <v>-3.5119999999999999E-3</v>
      </c>
      <c r="N42" s="83">
        <v>-1.4486999999999998E-2</v>
      </c>
      <c r="O42" s="83">
        <v>7.0239999999999999E-3</v>
      </c>
      <c r="P42" s="85">
        <v>0.50600000000000001</v>
      </c>
      <c r="R42" s="83">
        <v>8.3409999999999995E-3</v>
      </c>
      <c r="S42" s="83">
        <v>4.3899999999999999E-4</v>
      </c>
      <c r="T42" s="83">
        <v>1.6243E-2</v>
      </c>
      <c r="U42" s="85">
        <v>4.2000000000000003E-2</v>
      </c>
      <c r="W42" s="83">
        <v>-8.7799999999999998E-4</v>
      </c>
      <c r="X42" s="83">
        <v>-1.0974999999999999E-2</v>
      </c>
      <c r="Y42" s="83">
        <v>9.218999999999998E-3</v>
      </c>
      <c r="Z42" s="85">
        <v>0.873</v>
      </c>
    </row>
    <row r="43" spans="1:26" ht="13.5" thickBot="1" x14ac:dyDescent="0.25">
      <c r="C43" s="58" t="s">
        <v>426</v>
      </c>
      <c r="D43" s="58"/>
      <c r="E43" s="58">
        <v>0.755</v>
      </c>
      <c r="F43" s="84">
        <v>0.28599999999999998</v>
      </c>
      <c r="G43" s="58"/>
      <c r="H43" s="83">
        <v>8.7799999999999998E-4</v>
      </c>
      <c r="I43" s="83">
        <v>-4.829E-3</v>
      </c>
      <c r="J43" s="83">
        <v>6.1459999999999996E-3</v>
      </c>
      <c r="K43" s="84">
        <v>0.79600000000000004</v>
      </c>
      <c r="M43" s="83">
        <v>-2.1949999999999999E-3</v>
      </c>
      <c r="N43" s="83">
        <v>-9.218999999999998E-3</v>
      </c>
      <c r="O43" s="83">
        <v>5.2679999999999992E-3</v>
      </c>
      <c r="P43" s="85">
        <v>0.59</v>
      </c>
      <c r="R43" s="83">
        <v>7.9019999999999993E-3</v>
      </c>
      <c r="S43" s="83">
        <v>-1.3169999999999998E-3</v>
      </c>
      <c r="T43" s="83">
        <v>1.7120999999999997E-2</v>
      </c>
      <c r="U43" s="85">
        <v>0.09</v>
      </c>
      <c r="W43" s="83">
        <v>-1.3169999999999998E-3</v>
      </c>
      <c r="X43" s="83">
        <v>-1.2730999999999998E-2</v>
      </c>
      <c r="Y43" s="83">
        <v>1.0535999999999998E-2</v>
      </c>
      <c r="Z43" s="85">
        <v>0.84199999999999997</v>
      </c>
    </row>
    <row r="44" spans="1:26" ht="13.5" thickBot="1" x14ac:dyDescent="0.25">
      <c r="C44" s="58" t="s">
        <v>427</v>
      </c>
      <c r="D44" s="58"/>
      <c r="E44" s="58">
        <v>0.51100000000000001</v>
      </c>
      <c r="F44" s="84">
        <v>0.81</v>
      </c>
      <c r="G44" s="58"/>
      <c r="H44" s="83">
        <v>-2.5900999999999997E-2</v>
      </c>
      <c r="I44" s="83">
        <v>-3.7442309999999996</v>
      </c>
      <c r="J44" s="83">
        <v>3.6919899999999997</v>
      </c>
      <c r="K44" s="84">
        <v>0.98899999999999999</v>
      </c>
      <c r="M44" s="83">
        <v>-1.5847899999999999</v>
      </c>
      <c r="N44" s="83">
        <v>-8.3401219999999991</v>
      </c>
      <c r="O44" s="83">
        <v>5.1709809999999994</v>
      </c>
      <c r="P44" s="85">
        <v>0.64500000000000002</v>
      </c>
      <c r="R44" s="83">
        <v>-0.82575899999999991</v>
      </c>
      <c r="S44" s="83">
        <v>-7.263255</v>
      </c>
      <c r="T44" s="83">
        <v>5.6117369999999998</v>
      </c>
      <c r="U44" s="85">
        <v>0.80100000000000005</v>
      </c>
      <c r="W44" s="83">
        <v>2.1576849999999999</v>
      </c>
      <c r="X44" s="83">
        <v>-4.1296729999999995</v>
      </c>
      <c r="Y44" s="83">
        <v>8.4450430000000001</v>
      </c>
      <c r="Z44" s="85">
        <v>0.501</v>
      </c>
    </row>
    <row r="45" spans="1:26" ht="13.5" thickBot="1" x14ac:dyDescent="0.25">
      <c r="C45" s="58" t="s">
        <v>428</v>
      </c>
      <c r="D45" s="58"/>
      <c r="E45" s="58">
        <v>0.68100000000000005</v>
      </c>
      <c r="F45" s="84">
        <v>0.70799999999999996</v>
      </c>
      <c r="G45" s="58"/>
      <c r="H45" s="83">
        <v>-3.5119999999999999E-3</v>
      </c>
      <c r="I45" s="83">
        <v>-2.0193999999999997E-2</v>
      </c>
      <c r="J45" s="83">
        <v>1.3608999999999998E-2</v>
      </c>
      <c r="K45" s="84">
        <v>0.70099999999999996</v>
      </c>
      <c r="M45" s="83">
        <v>-7.0239999999999999E-3</v>
      </c>
      <c r="N45" s="83">
        <v>-3.7315000000000001E-2</v>
      </c>
      <c r="O45" s="83">
        <v>2.2827999999999998E-2</v>
      </c>
      <c r="P45" s="85">
        <v>0.63600000000000001</v>
      </c>
      <c r="R45" s="83">
        <v>-8.3409999999999995E-3</v>
      </c>
      <c r="S45" s="83">
        <v>-3.8632E-2</v>
      </c>
      <c r="T45" s="83">
        <v>2.2388999999999999E-2</v>
      </c>
      <c r="U45" s="85">
        <v>0.59799999999999998</v>
      </c>
      <c r="W45" s="83">
        <v>4.829E-3</v>
      </c>
      <c r="X45" s="83">
        <v>-2.3705999999999998E-2</v>
      </c>
      <c r="Y45" s="83">
        <v>3.2924999999999996E-2</v>
      </c>
      <c r="Z45" s="85">
        <v>0.749</v>
      </c>
    </row>
    <row r="46" spans="1:26" ht="13.5" thickBot="1" x14ac:dyDescent="0.25">
      <c r="C46" s="58"/>
      <c r="D46" s="58"/>
      <c r="G46" s="58"/>
      <c r="K46" s="84"/>
      <c r="M46" s="86"/>
      <c r="N46" s="86"/>
      <c r="O46" s="86"/>
      <c r="P46" s="85"/>
      <c r="R46" s="86"/>
      <c r="S46" s="86"/>
      <c r="T46" s="86"/>
      <c r="U46" s="85"/>
      <c r="W46" s="86"/>
      <c r="X46" s="86"/>
      <c r="Y46" s="86"/>
      <c r="Z46" s="85"/>
    </row>
    <row r="47" spans="1:26" ht="13.5" thickBot="1" x14ac:dyDescent="0.25">
      <c r="A47" s="72" t="s">
        <v>3</v>
      </c>
      <c r="C47" s="58" t="s">
        <v>408</v>
      </c>
      <c r="D47" s="58"/>
      <c r="E47" s="81">
        <v>0.56200000000000006</v>
      </c>
      <c r="F47" s="82">
        <v>0.66200000000000003</v>
      </c>
      <c r="G47" s="58"/>
      <c r="H47" s="83">
        <v>-2.0351999999999999E-2</v>
      </c>
      <c r="I47" s="83">
        <v>-0.10137599999999999</v>
      </c>
      <c r="J47" s="83">
        <v>6.0672000000000004E-2</v>
      </c>
      <c r="K47" s="84">
        <v>0.621</v>
      </c>
      <c r="M47" s="83">
        <v>-1.536E-2</v>
      </c>
      <c r="N47" s="83">
        <v>-0.14207999999999998</v>
      </c>
      <c r="O47" s="83">
        <v>0.111744</v>
      </c>
      <c r="P47" s="85">
        <v>0.81399999999999995</v>
      </c>
      <c r="R47" s="83">
        <v>-3.8399999999999997E-2</v>
      </c>
      <c r="S47" s="83">
        <v>-0.15859200000000001</v>
      </c>
      <c r="T47" s="83">
        <v>8.179199999999999E-2</v>
      </c>
      <c r="U47" s="85">
        <v>0.53</v>
      </c>
      <c r="W47" s="83">
        <v>-4.2240000000000003E-3</v>
      </c>
      <c r="X47" s="83">
        <v>-0.17241600000000001</v>
      </c>
      <c r="Y47" s="83">
        <v>0.163968</v>
      </c>
      <c r="Z47" s="85">
        <v>0.96</v>
      </c>
    </row>
    <row r="48" spans="1:26" ht="13.5" thickBot="1" x14ac:dyDescent="0.25">
      <c r="C48" s="58" t="s">
        <v>409</v>
      </c>
      <c r="D48" s="58"/>
      <c r="E48" s="58">
        <v>0.29699999999999999</v>
      </c>
      <c r="F48" s="84">
        <v>0.17100000000000001</v>
      </c>
      <c r="G48" s="58"/>
      <c r="H48" s="83">
        <v>-0.23078399999999999</v>
      </c>
      <c r="I48" s="83">
        <v>-0.48537600000000003</v>
      </c>
      <c r="J48" s="83">
        <v>2.3807999999999999E-2</v>
      </c>
      <c r="K48" s="84">
        <v>7.5999999999999998E-2</v>
      </c>
      <c r="M48" s="83">
        <v>-0.10252800000000001</v>
      </c>
      <c r="N48" s="83">
        <v>-0.49881599999999993</v>
      </c>
      <c r="O48" s="83">
        <v>0.29375999999999997</v>
      </c>
      <c r="P48" s="85">
        <v>0.61199999999999999</v>
      </c>
      <c r="R48" s="83">
        <v>-0.59788799999999998</v>
      </c>
      <c r="S48" s="83">
        <v>-1.0229760000000001</v>
      </c>
      <c r="T48" s="83">
        <v>-0.17241600000000001</v>
      </c>
      <c r="U48" s="85">
        <v>6.0000000000000001E-3</v>
      </c>
      <c r="W48" s="83">
        <v>2.5343999999999998E-2</v>
      </c>
      <c r="X48" s="83">
        <v>-0.469248</v>
      </c>
      <c r="Y48" s="83">
        <v>0.52032</v>
      </c>
      <c r="Z48" s="85">
        <v>0.91900000000000004</v>
      </c>
    </row>
    <row r="49" spans="1:26" ht="13.5" thickBot="1" x14ac:dyDescent="0.25">
      <c r="C49" s="58" t="s">
        <v>429</v>
      </c>
      <c r="D49" s="58"/>
      <c r="E49" s="58">
        <v>0.17899999999999999</v>
      </c>
      <c r="F49" s="84">
        <v>0.59399999999999997</v>
      </c>
      <c r="G49" s="58"/>
      <c r="H49" s="83">
        <v>-4.3714560000000002</v>
      </c>
      <c r="I49" s="83">
        <v>-6.982272</v>
      </c>
      <c r="J49" s="83">
        <v>-1.76064</v>
      </c>
      <c r="K49" s="84">
        <v>1.031639E-3</v>
      </c>
      <c r="M49" s="83">
        <v>-6.246912</v>
      </c>
      <c r="N49" s="83">
        <v>-10.989312</v>
      </c>
      <c r="O49" s="83">
        <v>-1.5045119999999998</v>
      </c>
      <c r="P49" s="85">
        <v>0.01</v>
      </c>
      <c r="R49" s="83">
        <v>-3.629184</v>
      </c>
      <c r="S49" s="83">
        <v>-8.2744319999999991</v>
      </c>
      <c r="T49" s="83">
        <v>1.0160640000000001</v>
      </c>
      <c r="U49" s="85">
        <v>0.126</v>
      </c>
      <c r="W49" s="83">
        <v>-4.0062719999999992</v>
      </c>
      <c r="X49" s="83">
        <v>-8.1388800000000003</v>
      </c>
      <c r="Y49" s="83">
        <v>0.12672</v>
      </c>
      <c r="Z49" s="85">
        <v>5.7000000000000002E-2</v>
      </c>
    </row>
    <row r="50" spans="1:26" ht="13.5" thickBot="1" x14ac:dyDescent="0.25">
      <c r="C50" s="58" t="s">
        <v>430</v>
      </c>
      <c r="D50" s="58"/>
      <c r="E50" s="58">
        <v>0.27500000000000002</v>
      </c>
      <c r="F50" s="84">
        <v>7.0000000000000001E-3</v>
      </c>
      <c r="G50" s="58"/>
      <c r="H50" s="83">
        <v>-1.0751999999999999E-2</v>
      </c>
      <c r="I50" s="83">
        <v>-2.3424E-2</v>
      </c>
      <c r="J50" s="83">
        <v>1.92E-3</v>
      </c>
      <c r="K50" s="84">
        <v>9.8000000000000004E-2</v>
      </c>
      <c r="M50" s="83">
        <v>-3.5711999999999994E-2</v>
      </c>
      <c r="N50" s="83">
        <v>-6.1823999999999997E-2</v>
      </c>
      <c r="O50" s="83">
        <v>-9.9839999999999998E-3</v>
      </c>
      <c r="P50" s="85">
        <v>7.0000000000000001E-3</v>
      </c>
      <c r="R50" s="83">
        <v>1.7279999999999997E-2</v>
      </c>
      <c r="S50" s="83">
        <v>-2.6879999999999999E-3</v>
      </c>
      <c r="T50" s="83">
        <v>3.6863999999999994E-2</v>
      </c>
      <c r="U50" s="85">
        <v>8.6999999999999994E-2</v>
      </c>
      <c r="W50" s="83">
        <v>-1.2288E-2</v>
      </c>
      <c r="X50" s="83">
        <v>-3.2640000000000002E-2</v>
      </c>
      <c r="Y50" s="83">
        <v>8.064E-3</v>
      </c>
      <c r="Z50" s="85">
        <v>0.23400000000000001</v>
      </c>
    </row>
    <row r="51" spans="1:26" ht="13.5" thickBot="1" x14ac:dyDescent="0.25">
      <c r="C51" s="58" t="s">
        <v>431</v>
      </c>
      <c r="D51" s="58"/>
      <c r="E51" s="58">
        <v>0.34899999999999998</v>
      </c>
      <c r="F51" s="84">
        <v>6.9000000000000006E-2</v>
      </c>
      <c r="G51" s="58"/>
      <c r="H51" s="83">
        <v>0.19622399999999998</v>
      </c>
      <c r="I51" s="83">
        <v>-0.36172799999999999</v>
      </c>
      <c r="J51" s="83">
        <v>0.75456000000000001</v>
      </c>
      <c r="K51" s="84">
        <v>0.49</v>
      </c>
      <c r="M51" s="83">
        <v>0.73574399999999995</v>
      </c>
      <c r="N51" s="83">
        <v>-0.37862399999999996</v>
      </c>
      <c r="O51" s="83">
        <v>1.850112</v>
      </c>
      <c r="P51" s="85">
        <v>0.19500000000000001</v>
      </c>
      <c r="R51" s="83">
        <v>-0.431616</v>
      </c>
      <c r="S51" s="83">
        <v>-1.25952</v>
      </c>
      <c r="T51" s="83">
        <v>0.39628799999999997</v>
      </c>
      <c r="U51" s="85">
        <v>0.30599999999999999</v>
      </c>
      <c r="W51" s="83">
        <v>0.25919999999999999</v>
      </c>
      <c r="X51" s="83">
        <v>-0.69158399999999998</v>
      </c>
      <c r="Y51" s="83">
        <v>1.2099839999999999</v>
      </c>
      <c r="Z51" s="85">
        <v>0.59299999999999997</v>
      </c>
    </row>
    <row r="52" spans="1:26" ht="13.5" thickBot="1" x14ac:dyDescent="0.25">
      <c r="C52" s="58" t="s">
        <v>433</v>
      </c>
      <c r="D52" s="58"/>
      <c r="E52" s="58">
        <v>5.0000000000000001E-3</v>
      </c>
      <c r="F52" s="84">
        <v>0.57699999999999996</v>
      </c>
      <c r="G52" s="58"/>
      <c r="H52" s="83">
        <v>-3.8400000000000001E-3</v>
      </c>
      <c r="I52" s="83">
        <v>-9.2159999999999985E-3</v>
      </c>
      <c r="J52" s="83">
        <v>1.92E-3</v>
      </c>
      <c r="K52" s="84">
        <v>0.187</v>
      </c>
      <c r="M52" s="83">
        <v>3.8400000000000001E-3</v>
      </c>
      <c r="N52" s="83">
        <v>-7.2959999999999995E-3</v>
      </c>
      <c r="O52" s="83">
        <v>1.4975999999999998E-2</v>
      </c>
      <c r="P52" s="85">
        <v>0.502</v>
      </c>
      <c r="R52" s="83">
        <v>7.6800000000000002E-4</v>
      </c>
      <c r="S52" s="83">
        <v>-6.5279999999999991E-3</v>
      </c>
      <c r="T52" s="83">
        <v>8.4480000000000006E-3</v>
      </c>
      <c r="U52" s="85">
        <v>0.80800000000000005</v>
      </c>
      <c r="W52" s="83">
        <v>-1.4975999999999998E-2</v>
      </c>
      <c r="X52" s="83">
        <v>-2.496E-2</v>
      </c>
      <c r="Y52" s="83">
        <v>-4.9919999999999999E-3</v>
      </c>
      <c r="Z52" s="85">
        <v>3.0000000000000001E-3</v>
      </c>
    </row>
    <row r="53" spans="1:26" ht="13.5" thickBot="1" x14ac:dyDescent="0.25">
      <c r="C53" s="58" t="s">
        <v>426</v>
      </c>
      <c r="D53" s="58"/>
      <c r="E53" s="58">
        <v>1.2999999999999999E-2</v>
      </c>
      <c r="F53" s="84">
        <v>0.33700000000000002</v>
      </c>
      <c r="G53" s="58"/>
      <c r="H53" s="83">
        <v>-3.4559999999999999E-3</v>
      </c>
      <c r="I53" s="83">
        <v>-9.2159999999999985E-3</v>
      </c>
      <c r="J53" s="83">
        <v>1.92E-3</v>
      </c>
      <c r="K53" s="84">
        <v>0.19</v>
      </c>
      <c r="M53" s="83">
        <v>-1.92E-3</v>
      </c>
      <c r="N53" s="83">
        <v>-9.2159999999999985E-3</v>
      </c>
      <c r="O53" s="83">
        <v>5.7599999999999995E-3</v>
      </c>
      <c r="P53" s="85">
        <v>0.63200000000000001</v>
      </c>
      <c r="R53" s="83">
        <v>6.9119999999999997E-3</v>
      </c>
      <c r="S53" s="83">
        <v>-1.92E-3</v>
      </c>
      <c r="T53" s="83">
        <v>1.5744000000000001E-2</v>
      </c>
      <c r="U53" s="85">
        <v>0.13200000000000001</v>
      </c>
      <c r="W53" s="83">
        <v>-1.5744000000000001E-2</v>
      </c>
      <c r="X53" s="83">
        <v>-2.6880000000000001E-2</v>
      </c>
      <c r="Y53" s="83">
        <v>-4.2240000000000003E-3</v>
      </c>
      <c r="Z53" s="85">
        <v>7.0000000000000001E-3</v>
      </c>
    </row>
    <row r="54" spans="1:26" ht="13.5" thickBot="1" x14ac:dyDescent="0.25">
      <c r="C54" s="58" t="s">
        <v>427</v>
      </c>
      <c r="D54" s="58"/>
      <c r="E54" s="58">
        <v>0.63700000000000001</v>
      </c>
      <c r="F54" s="84">
        <v>9.6000000000000002E-2</v>
      </c>
      <c r="G54" s="58"/>
      <c r="H54" s="83">
        <v>0.14976</v>
      </c>
      <c r="I54" s="83">
        <v>-3.5170560000000002</v>
      </c>
      <c r="J54" s="83">
        <v>3.816576</v>
      </c>
      <c r="K54" s="84">
        <v>0.93600000000000005</v>
      </c>
      <c r="M54" s="83">
        <v>2.0298239999999996</v>
      </c>
      <c r="N54" s="83">
        <v>-4.8971520000000002</v>
      </c>
      <c r="O54" s="83">
        <v>8.956415999999999</v>
      </c>
      <c r="P54" s="85">
        <v>0.56499999999999995</v>
      </c>
      <c r="R54" s="83">
        <v>-6.2507519999999994</v>
      </c>
      <c r="S54" s="83">
        <v>-12.404736</v>
      </c>
      <c r="T54" s="83">
        <v>-9.6383999999999997E-2</v>
      </c>
      <c r="U54" s="85">
        <v>4.7E-2</v>
      </c>
      <c r="W54" s="83">
        <v>4.8003840000000002</v>
      </c>
      <c r="X54" s="83">
        <v>-1.2568319999999999</v>
      </c>
      <c r="Y54" s="83">
        <v>10.8576</v>
      </c>
      <c r="Z54" s="85">
        <v>0.12</v>
      </c>
    </row>
    <row r="55" spans="1:26" ht="13.5" thickBot="1" x14ac:dyDescent="0.25">
      <c r="C55" s="58" t="s">
        <v>428</v>
      </c>
      <c r="D55" s="58"/>
      <c r="E55" s="58">
        <v>0.96599999999999997</v>
      </c>
      <c r="F55" s="84">
        <v>0.17899999999999999</v>
      </c>
      <c r="G55" s="58"/>
      <c r="H55" s="83">
        <v>2.6879999999999999E-3</v>
      </c>
      <c r="I55" s="83">
        <v>-1.4208E-2</v>
      </c>
      <c r="J55" s="83">
        <v>1.9199999999999998E-2</v>
      </c>
      <c r="K55" s="84">
        <v>0.76</v>
      </c>
      <c r="M55" s="83">
        <v>9.9839999999999998E-3</v>
      </c>
      <c r="N55" s="83">
        <v>-2.0736000000000001E-2</v>
      </c>
      <c r="O55" s="83">
        <v>4.0703999999999997E-2</v>
      </c>
      <c r="P55" s="85">
        <v>0.51600000000000001</v>
      </c>
      <c r="R55" s="83">
        <v>-1.8431999999999997E-2</v>
      </c>
      <c r="S55" s="83">
        <v>-4.7615999999999999E-2</v>
      </c>
      <c r="T55" s="83">
        <v>1.0751999999999999E-2</v>
      </c>
      <c r="U55" s="85">
        <v>0.214</v>
      </c>
      <c r="W55" s="83">
        <v>1.6128E-2</v>
      </c>
      <c r="X55" s="83">
        <v>-1.1135999999999998E-2</v>
      </c>
      <c r="Y55" s="83">
        <v>4.3391999999999993E-2</v>
      </c>
      <c r="Z55" s="85">
        <v>0.245</v>
      </c>
    </row>
    <row r="56" spans="1:26" ht="13.5" thickBot="1" x14ac:dyDescent="0.25">
      <c r="C56" s="58"/>
      <c r="D56" s="58"/>
      <c r="G56" s="58"/>
      <c r="K56" s="85"/>
      <c r="M56" s="86"/>
      <c r="N56" s="86"/>
      <c r="O56" s="86"/>
      <c r="P56" s="85"/>
      <c r="R56" s="86"/>
      <c r="S56" s="86"/>
      <c r="T56" s="86"/>
      <c r="U56" s="85"/>
      <c r="W56" s="86"/>
      <c r="X56" s="86"/>
      <c r="Y56" s="86"/>
      <c r="Z56" s="85"/>
    </row>
    <row r="57" spans="1:26" ht="13.5" thickBot="1" x14ac:dyDescent="0.25">
      <c r="A57" s="72" t="s">
        <v>468</v>
      </c>
      <c r="C57" s="58" t="s">
        <v>408</v>
      </c>
      <c r="D57" s="58"/>
      <c r="E57" s="87">
        <v>0.02</v>
      </c>
      <c r="F57" s="88">
        <v>0.438</v>
      </c>
      <c r="G57" s="58"/>
      <c r="H57" s="83">
        <v>5.8000000000000003E-2</v>
      </c>
      <c r="I57" s="83">
        <v>-0.15890000000000001</v>
      </c>
      <c r="J57" s="83">
        <v>0.27500000000000002</v>
      </c>
      <c r="K57" s="89">
        <v>0.6</v>
      </c>
      <c r="M57" s="83">
        <v>0.24740000000000001</v>
      </c>
      <c r="N57" s="83">
        <v>-9.7600000000000006E-2</v>
      </c>
      <c r="O57" s="83">
        <v>0.59250000000000003</v>
      </c>
      <c r="P57" s="90">
        <v>0.16</v>
      </c>
      <c r="R57" s="83">
        <v>-0.1308</v>
      </c>
      <c r="S57" s="83">
        <v>-0.46110000000000001</v>
      </c>
      <c r="T57" s="83">
        <v>0.19950000000000001</v>
      </c>
      <c r="U57" s="85">
        <v>0.437</v>
      </c>
      <c r="W57" s="83">
        <v>8.6300000000000002E-2</v>
      </c>
      <c r="X57" s="83">
        <v>-0.34699999999999998</v>
      </c>
      <c r="Y57" s="83">
        <v>0.51949999999999996</v>
      </c>
      <c r="Z57" s="85">
        <v>0.69599999999999995</v>
      </c>
    </row>
    <row r="58" spans="1:26" ht="18" customHeight="1" thickBot="1" x14ac:dyDescent="0.25">
      <c r="C58" s="58" t="s">
        <v>409</v>
      </c>
      <c r="D58" s="58"/>
      <c r="E58" s="91">
        <v>0.1</v>
      </c>
      <c r="F58" s="92">
        <v>0.92</v>
      </c>
      <c r="G58" s="58"/>
      <c r="H58" s="83">
        <v>0.2145</v>
      </c>
      <c r="I58" s="83">
        <v>-0.46879999999999999</v>
      </c>
      <c r="J58" s="83">
        <v>0.89780000000000004</v>
      </c>
      <c r="K58" s="89">
        <v>0.53800000000000003</v>
      </c>
      <c r="M58" s="83">
        <v>0.15429999999999999</v>
      </c>
      <c r="N58" s="83">
        <v>-0.92700000000000005</v>
      </c>
      <c r="O58" s="83">
        <v>1.2357</v>
      </c>
      <c r="P58" s="90">
        <v>0.77900000000000003</v>
      </c>
      <c r="R58" s="83">
        <v>-0.41139999999999999</v>
      </c>
      <c r="S58" s="83">
        <v>-1.5866</v>
      </c>
      <c r="T58" s="83">
        <v>0.76380000000000003</v>
      </c>
      <c r="U58" s="85">
        <v>0.49199999999999999</v>
      </c>
      <c r="W58" s="83">
        <v>0.77669999999999995</v>
      </c>
      <c r="X58" s="83">
        <v>-0.4955</v>
      </c>
      <c r="Y58" s="83">
        <v>2.0488</v>
      </c>
      <c r="Z58" s="85">
        <v>0.23100000000000001</v>
      </c>
    </row>
    <row r="59" spans="1:26" ht="19.350000000000001" customHeight="1" thickBot="1" x14ac:dyDescent="0.25">
      <c r="C59" s="58" t="s">
        <v>429</v>
      </c>
      <c r="D59" s="58"/>
      <c r="E59" s="91">
        <v>0.2</v>
      </c>
      <c r="F59" s="92">
        <v>0.505</v>
      </c>
      <c r="G59" s="58"/>
      <c r="H59" s="83">
        <v>2.0318999999999998</v>
      </c>
      <c r="I59" s="83">
        <v>-4.9286000000000003</v>
      </c>
      <c r="J59" s="83">
        <v>8.9923999999999999</v>
      </c>
      <c r="K59" s="89">
        <v>0.56699999999999995</v>
      </c>
      <c r="M59" s="83">
        <v>9.3895</v>
      </c>
      <c r="N59" s="83">
        <v>-3.5053999999999998</v>
      </c>
      <c r="O59" s="83">
        <v>22.284400000000002</v>
      </c>
      <c r="P59" s="90">
        <v>0.153</v>
      </c>
      <c r="R59" s="83">
        <v>-8.3480000000000008</v>
      </c>
      <c r="S59" s="83">
        <v>-20.974399999999999</v>
      </c>
      <c r="T59" s="83">
        <v>4.2782999999999998</v>
      </c>
      <c r="U59" s="85">
        <v>0.19500000000000001</v>
      </c>
      <c r="W59" s="83">
        <v>5.8075999999999999</v>
      </c>
      <c r="X59" s="83">
        <v>-4.7830000000000004</v>
      </c>
      <c r="Y59" s="83">
        <v>16.398299999999999</v>
      </c>
      <c r="Z59" s="85">
        <v>0.28199999999999997</v>
      </c>
    </row>
    <row r="60" spans="1:26" ht="13.5" thickBot="1" x14ac:dyDescent="0.25">
      <c r="C60" s="58" t="s">
        <v>430</v>
      </c>
      <c r="D60" s="58"/>
      <c r="E60" s="91">
        <v>8.1000000000000003E-2</v>
      </c>
      <c r="F60" s="92">
        <v>3.7999999999999999E-2</v>
      </c>
      <c r="G60" s="58"/>
      <c r="H60" s="83">
        <v>2.0199999999999999E-2</v>
      </c>
      <c r="I60" s="83">
        <v>-1.3899999999999999E-2</v>
      </c>
      <c r="J60" s="83">
        <v>5.4199999999999998E-2</v>
      </c>
      <c r="K60" s="89">
        <v>0.246</v>
      </c>
      <c r="M60" s="83">
        <v>4.02E-2</v>
      </c>
      <c r="N60" s="83">
        <v>-3.0499999999999999E-2</v>
      </c>
      <c r="O60" s="83">
        <v>0.1108</v>
      </c>
      <c r="P60" s="90">
        <v>0.26500000000000001</v>
      </c>
      <c r="R60" s="83">
        <v>-3.3999999999999998E-3</v>
      </c>
      <c r="S60" s="83">
        <v>-5.7599999999999998E-2</v>
      </c>
      <c r="T60" s="83">
        <v>5.0700000000000002E-2</v>
      </c>
      <c r="U60" s="85">
        <v>0.90100000000000002</v>
      </c>
      <c r="W60" s="83">
        <v>2.8799999999999999E-2</v>
      </c>
      <c r="X60" s="83">
        <v>-2.3099999999999999E-2</v>
      </c>
      <c r="Y60" s="83">
        <v>8.0799999999999997E-2</v>
      </c>
      <c r="Z60" s="85">
        <v>0.27600000000000002</v>
      </c>
    </row>
    <row r="61" spans="1:26" ht="13.5" thickBot="1" x14ac:dyDescent="0.25">
      <c r="C61" s="58" t="s">
        <v>431</v>
      </c>
      <c r="D61" s="58"/>
      <c r="E61" s="91">
        <v>0.20399999999999999</v>
      </c>
      <c r="F61" s="92">
        <v>0.75600000000000001</v>
      </c>
      <c r="G61" s="58"/>
      <c r="H61" s="83">
        <v>0.11559999999999999</v>
      </c>
      <c r="I61" s="83">
        <v>-1.3815</v>
      </c>
      <c r="J61" s="83">
        <v>1.6126</v>
      </c>
      <c r="K61" s="89">
        <v>0.88</v>
      </c>
      <c r="M61" s="83">
        <v>-1.6990000000000001</v>
      </c>
      <c r="N61" s="83">
        <v>-4.7150999999999996</v>
      </c>
      <c r="O61" s="83">
        <v>1.3169999999999999</v>
      </c>
      <c r="P61" s="90">
        <v>0.26900000000000002</v>
      </c>
      <c r="R61" s="83">
        <v>-1.8714</v>
      </c>
      <c r="S61" s="83">
        <v>-4.1501999999999999</v>
      </c>
      <c r="T61" s="83">
        <v>0.4073</v>
      </c>
      <c r="U61" s="85">
        <v>0.107</v>
      </c>
      <c r="W61" s="83">
        <v>2.7404999999999999</v>
      </c>
      <c r="X61" s="83">
        <v>0.27510000000000001</v>
      </c>
      <c r="Y61" s="83">
        <v>5.2058999999999997</v>
      </c>
      <c r="Z61" s="85">
        <v>2.9000000000000001E-2</v>
      </c>
    </row>
    <row r="62" spans="1:26" ht="13.5" thickBot="1" x14ac:dyDescent="0.25">
      <c r="C62" s="58" t="s">
        <v>433</v>
      </c>
      <c r="D62" s="58"/>
      <c r="E62" s="91">
        <v>0.18</v>
      </c>
      <c r="F62" s="92">
        <v>0.13700000000000001</v>
      </c>
      <c r="G62" s="58"/>
      <c r="H62" s="83">
        <v>5.4999999999999997E-3</v>
      </c>
      <c r="I62" s="83">
        <v>-9.2999999999999992E-3</v>
      </c>
      <c r="J62" s="83">
        <v>2.0199999999999999E-2</v>
      </c>
      <c r="K62" s="89">
        <v>0.46700000000000003</v>
      </c>
      <c r="M62" s="83">
        <v>3.7000000000000002E-3</v>
      </c>
      <c r="N62" s="83">
        <v>-2.63E-2</v>
      </c>
      <c r="O62" s="83">
        <v>3.3700000000000001E-2</v>
      </c>
      <c r="P62" s="90">
        <v>0.80800000000000005</v>
      </c>
      <c r="R62" s="83">
        <v>-2.7000000000000001E-3</v>
      </c>
      <c r="S62" s="83">
        <v>-2.3599999999999999E-2</v>
      </c>
      <c r="T62" s="83">
        <v>1.8200000000000001E-2</v>
      </c>
      <c r="U62" s="85">
        <v>0.8</v>
      </c>
      <c r="W62" s="83">
        <v>1.23E-2</v>
      </c>
      <c r="X62" s="83">
        <v>-1.34E-2</v>
      </c>
      <c r="Y62" s="83">
        <v>3.7900000000000003E-2</v>
      </c>
      <c r="Z62" s="85">
        <v>0.34699999999999998</v>
      </c>
    </row>
    <row r="63" spans="1:26" ht="13.5" thickBot="1" x14ac:dyDescent="0.25">
      <c r="C63" s="58" t="s">
        <v>426</v>
      </c>
      <c r="D63" s="58"/>
      <c r="E63" s="91">
        <v>1.6E-2</v>
      </c>
      <c r="F63" s="92">
        <v>0.93799999999999994</v>
      </c>
      <c r="G63" s="58"/>
      <c r="H63" s="83">
        <v>1.6000000000000001E-3</v>
      </c>
      <c r="I63" s="83">
        <v>-1.2999999999999999E-2</v>
      </c>
      <c r="J63" s="83">
        <v>1.6299999999999999E-2</v>
      </c>
      <c r="K63" s="93">
        <v>0.82499999999999996</v>
      </c>
      <c r="M63" s="83">
        <v>1.5E-3</v>
      </c>
      <c r="N63" s="83">
        <v>-1.8700000000000001E-2</v>
      </c>
      <c r="O63" s="83">
        <v>2.1700000000000001E-2</v>
      </c>
      <c r="P63" s="90">
        <v>0.88600000000000001</v>
      </c>
      <c r="R63" s="83">
        <v>1.6799999999999999E-2</v>
      </c>
      <c r="S63" s="83">
        <v>-7.4999999999999997E-3</v>
      </c>
      <c r="T63" s="83">
        <v>4.1200000000000001E-2</v>
      </c>
      <c r="U63" s="85">
        <v>0.17599999999999999</v>
      </c>
      <c r="W63" s="83">
        <v>-1.37E-2</v>
      </c>
      <c r="X63" s="83">
        <v>-4.3099999999999999E-2</v>
      </c>
      <c r="Y63" s="83">
        <v>1.5800000000000002E-2</v>
      </c>
      <c r="Z63" s="85">
        <v>0.36199999999999999</v>
      </c>
    </row>
    <row r="64" spans="1:26" ht="13.5" thickBot="1" x14ac:dyDescent="0.25">
      <c r="C64" s="58" t="s">
        <v>427</v>
      </c>
      <c r="D64" s="58"/>
      <c r="E64" s="91">
        <v>0.48499999999999999</v>
      </c>
      <c r="F64" s="92">
        <v>0.12</v>
      </c>
      <c r="G64" s="58"/>
      <c r="H64" s="83">
        <v>-19.4057</v>
      </c>
      <c r="I64" s="83">
        <v>-29.3034</v>
      </c>
      <c r="J64" s="83">
        <v>-9.5081000000000007</v>
      </c>
      <c r="K64" s="94">
        <v>1E-4</v>
      </c>
      <c r="M64" s="83">
        <v>-23.008900000000001</v>
      </c>
      <c r="N64" s="83">
        <v>-41.836199999999998</v>
      </c>
      <c r="O64" s="83">
        <v>-4.1816000000000004</v>
      </c>
      <c r="P64" s="90">
        <v>1.7000000000000001E-2</v>
      </c>
      <c r="R64" s="83">
        <v>-18.747900000000001</v>
      </c>
      <c r="S64" s="83">
        <v>-35.903700000000001</v>
      </c>
      <c r="T64" s="83">
        <v>-1.5920000000000001</v>
      </c>
      <c r="U64" s="85">
        <v>3.2000000000000001E-2</v>
      </c>
      <c r="W64" s="83">
        <v>-16.634899999999998</v>
      </c>
      <c r="X64" s="83">
        <v>-32.474600000000002</v>
      </c>
      <c r="Y64" s="83">
        <v>-0.79510000000000003</v>
      </c>
      <c r="Z64" s="85">
        <v>0.04</v>
      </c>
    </row>
    <row r="65" spans="1:26" ht="13.5" thickBot="1" x14ac:dyDescent="0.25">
      <c r="C65" s="58" t="s">
        <v>428</v>
      </c>
      <c r="D65" s="58"/>
      <c r="E65" s="91">
        <v>0.46800000000000003</v>
      </c>
      <c r="F65" s="92">
        <v>0.161</v>
      </c>
      <c r="G65" s="58"/>
      <c r="H65" s="83">
        <v>-8.5699999999999998E-2</v>
      </c>
      <c r="I65" s="83">
        <v>-0.13070000000000001</v>
      </c>
      <c r="J65" s="83">
        <v>-4.0800000000000003E-2</v>
      </c>
      <c r="K65" s="94">
        <v>2.0000000000000001E-4</v>
      </c>
      <c r="M65" s="83">
        <v>-0.12520000000000001</v>
      </c>
      <c r="N65" s="83">
        <v>-0.20849999999999999</v>
      </c>
      <c r="O65" s="83">
        <v>-4.19E-2</v>
      </c>
      <c r="P65" s="90">
        <v>3.0000000000000001E-3</v>
      </c>
      <c r="R65" s="83">
        <v>-8.5300000000000001E-2</v>
      </c>
      <c r="S65" s="83">
        <v>-0.16639999999999999</v>
      </c>
      <c r="T65" s="83">
        <v>-4.1999999999999997E-3</v>
      </c>
      <c r="U65" s="85">
        <v>3.9E-2</v>
      </c>
      <c r="W65" s="83">
        <v>-6.0400000000000002E-2</v>
      </c>
      <c r="X65" s="83">
        <v>-0.13150000000000001</v>
      </c>
      <c r="Y65" s="83">
        <v>1.0800000000000001E-2</v>
      </c>
      <c r="Z65" s="85">
        <v>9.6000000000000002E-2</v>
      </c>
    </row>
    <row r="68" spans="1:26" x14ac:dyDescent="0.2">
      <c r="A68" s="70" t="s">
        <v>477</v>
      </c>
      <c r="B68" s="70"/>
      <c r="C68" s="70"/>
      <c r="D68" s="70"/>
      <c r="E68" s="70"/>
      <c r="F68" s="70"/>
      <c r="G68" s="70"/>
      <c r="H68" s="70"/>
      <c r="I68" s="70"/>
      <c r="J68" s="70"/>
    </row>
    <row r="69" spans="1:26" x14ac:dyDescent="0.2">
      <c r="A69" s="70" t="s">
        <v>432</v>
      </c>
      <c r="B69" s="70"/>
      <c r="C69" s="70"/>
      <c r="D69" s="70"/>
      <c r="E69" s="70"/>
      <c r="F69" s="70"/>
      <c r="G69" s="70"/>
      <c r="H69" s="70"/>
      <c r="I69" s="70"/>
      <c r="J69" s="70"/>
    </row>
  </sheetData>
  <mergeCells count="5">
    <mergeCell ref="W5:Z5"/>
    <mergeCell ref="E4:F4"/>
    <mergeCell ref="H5:K5"/>
    <mergeCell ref="M5:P5"/>
    <mergeCell ref="R5:U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57"/>
  <sheetViews>
    <sheetView topLeftCell="A41" workbookViewId="0">
      <selection activeCell="E15" sqref="E15"/>
    </sheetView>
  </sheetViews>
  <sheetFormatPr defaultColWidth="8.85546875" defaultRowHeight="12.75" x14ac:dyDescent="0.2"/>
  <cols>
    <col min="1" max="1" width="14.85546875" style="72" customWidth="1"/>
    <col min="2" max="2" width="4.42578125" style="71" customWidth="1"/>
    <col min="3" max="3" width="23.140625" style="71" customWidth="1"/>
    <col min="4" max="4" width="4.7109375" style="71" customWidth="1"/>
    <col min="5" max="5" width="11.42578125" style="71" customWidth="1"/>
    <col min="6" max="6" width="14.5703125" style="71" customWidth="1"/>
    <col min="7" max="7" width="3.7109375" style="71" customWidth="1"/>
    <col min="8" max="10" width="10.5703125" style="71" customWidth="1"/>
    <col min="11" max="11" width="8.140625" style="71" customWidth="1"/>
    <col min="12" max="12" width="3.42578125" style="71" customWidth="1"/>
    <col min="13" max="15" width="11.28515625" style="71" customWidth="1"/>
    <col min="16" max="16" width="8.85546875" style="71"/>
    <col min="17" max="17" width="3.7109375" style="71" customWidth="1"/>
    <col min="18" max="20" width="10.7109375" style="71" customWidth="1"/>
    <col min="21" max="21" width="8.85546875" style="71"/>
    <col min="22" max="22" width="3.42578125" style="71" customWidth="1"/>
    <col min="23" max="25" width="9.7109375" style="71" customWidth="1"/>
    <col min="26" max="16384" width="8.85546875" style="71"/>
  </cols>
  <sheetData>
    <row r="1" spans="1:26" x14ac:dyDescent="0.2">
      <c r="A1" s="69" t="s">
        <v>479</v>
      </c>
      <c r="B1" s="69"/>
      <c r="C1" s="69"/>
      <c r="D1" s="69"/>
      <c r="E1" s="69"/>
      <c r="F1" s="69"/>
      <c r="G1" s="69"/>
      <c r="H1" s="70"/>
      <c r="I1" s="70"/>
      <c r="J1" s="70"/>
    </row>
    <row r="2" spans="1:26" x14ac:dyDescent="0.2">
      <c r="A2" s="70"/>
      <c r="B2" s="70"/>
      <c r="C2" s="70"/>
      <c r="D2" s="70"/>
      <c r="E2" s="70"/>
      <c r="F2" s="70"/>
      <c r="G2" s="70"/>
      <c r="H2" s="70"/>
      <c r="I2" s="70"/>
      <c r="J2" s="70"/>
    </row>
    <row r="3" spans="1:26" ht="21.6" customHeight="1" x14ac:dyDescent="0.2">
      <c r="A3" s="72" t="s">
        <v>393</v>
      </c>
      <c r="B3" s="69"/>
      <c r="E3" s="95" t="s">
        <v>437</v>
      </c>
      <c r="F3" s="95"/>
    </row>
    <row r="4" spans="1:26" ht="13.5" thickBot="1" x14ac:dyDescent="0.25">
      <c r="E4" s="96" t="s">
        <v>435</v>
      </c>
      <c r="F4" s="96" t="s">
        <v>436</v>
      </c>
      <c r="H4" s="97" t="s">
        <v>434</v>
      </c>
      <c r="I4" s="97"/>
      <c r="J4" s="97"/>
      <c r="K4" s="97"/>
      <c r="M4" s="98" t="s">
        <v>416</v>
      </c>
      <c r="N4" s="98"/>
      <c r="O4" s="98"/>
      <c r="P4" s="98"/>
      <c r="R4" s="98" t="s">
        <v>417</v>
      </c>
      <c r="S4" s="98"/>
      <c r="T4" s="98"/>
      <c r="U4" s="98"/>
      <c r="W4" s="98" t="s">
        <v>418</v>
      </c>
      <c r="X4" s="98"/>
      <c r="Y4" s="98"/>
      <c r="Z4" s="98"/>
    </row>
    <row r="5" spans="1:26" ht="13.5" thickBot="1" x14ac:dyDescent="0.25">
      <c r="A5" s="72" t="s">
        <v>401</v>
      </c>
      <c r="B5" s="69"/>
      <c r="C5" s="99" t="s">
        <v>400</v>
      </c>
      <c r="D5" s="99"/>
      <c r="E5" s="69" t="s">
        <v>482</v>
      </c>
      <c r="F5" s="69" t="s">
        <v>482</v>
      </c>
      <c r="G5" s="99"/>
      <c r="H5" s="100" t="s">
        <v>395</v>
      </c>
      <c r="I5" s="100" t="s">
        <v>396</v>
      </c>
      <c r="J5" s="100" t="s">
        <v>397</v>
      </c>
      <c r="K5" s="101" t="s">
        <v>398</v>
      </c>
      <c r="M5" s="100" t="s">
        <v>395</v>
      </c>
      <c r="N5" s="100" t="s">
        <v>396</v>
      </c>
      <c r="O5" s="100" t="s">
        <v>397</v>
      </c>
      <c r="P5" s="101" t="s">
        <v>398</v>
      </c>
      <c r="R5" s="100" t="s">
        <v>395</v>
      </c>
      <c r="S5" s="100" t="s">
        <v>396</v>
      </c>
      <c r="T5" s="100" t="s">
        <v>397</v>
      </c>
      <c r="U5" s="101" t="s">
        <v>398</v>
      </c>
      <c r="W5" s="100" t="s">
        <v>395</v>
      </c>
      <c r="X5" s="100" t="s">
        <v>396</v>
      </c>
      <c r="Y5" s="100" t="s">
        <v>397</v>
      </c>
      <c r="Z5" s="101" t="s">
        <v>398</v>
      </c>
    </row>
    <row r="6" spans="1:26" ht="13.5" thickBot="1" x14ac:dyDescent="0.25">
      <c r="A6" s="72" t="s">
        <v>392</v>
      </c>
      <c r="B6" s="69"/>
      <c r="C6" s="102" t="s">
        <v>408</v>
      </c>
      <c r="D6" s="102"/>
      <c r="E6" s="103">
        <v>0.88</v>
      </c>
      <c r="F6" s="104">
        <v>0.44800000000000001</v>
      </c>
      <c r="G6" s="102"/>
      <c r="H6" s="105">
        <v>5.1851999999999995E-2</v>
      </c>
      <c r="I6" s="105">
        <v>-2.98E-2</v>
      </c>
      <c r="J6" s="105">
        <v>0.132908</v>
      </c>
      <c r="K6" s="106">
        <v>0.21199999999999999</v>
      </c>
      <c r="M6" s="105">
        <v>0.14244400000000002</v>
      </c>
      <c r="N6" s="105">
        <v>1.3708E-2</v>
      </c>
      <c r="O6" s="105">
        <v>0.27117999999999998</v>
      </c>
      <c r="P6" s="104">
        <v>0.03</v>
      </c>
      <c r="R6" s="105">
        <v>2.1455999999999999E-2</v>
      </c>
      <c r="S6" s="105">
        <v>-0.10072399999999999</v>
      </c>
      <c r="T6" s="105">
        <v>0.14363599999999999</v>
      </c>
      <c r="U6" s="104">
        <v>0.73099999999999998</v>
      </c>
      <c r="W6" s="105">
        <v>1.6688000000000001E-2</v>
      </c>
      <c r="X6" s="105">
        <v>-0.15138399999999999</v>
      </c>
      <c r="Y6" s="105">
        <v>0.18416399999999999</v>
      </c>
      <c r="Z6" s="104">
        <v>0.84599999999999997</v>
      </c>
    </row>
    <row r="7" spans="1:26" ht="13.5" thickBot="1" x14ac:dyDescent="0.25">
      <c r="C7" s="102" t="s">
        <v>409</v>
      </c>
      <c r="D7" s="102"/>
      <c r="E7" s="103">
        <v>0.32100000000000001</v>
      </c>
      <c r="F7" s="104">
        <v>0.32100000000000001</v>
      </c>
      <c r="G7" s="102"/>
      <c r="H7" s="105">
        <v>0.19370000000000001</v>
      </c>
      <c r="I7" s="105">
        <v>-5.6619999999999997E-2</v>
      </c>
      <c r="J7" s="105">
        <v>0.44461600000000001</v>
      </c>
      <c r="K7" s="106">
        <v>0.129</v>
      </c>
      <c r="M7" s="105">
        <v>0.29204000000000002</v>
      </c>
      <c r="N7" s="105">
        <v>-0.10191600000000001</v>
      </c>
      <c r="O7" s="105">
        <v>0.68659199999999998</v>
      </c>
      <c r="P7" s="104">
        <v>0.14599999999999999</v>
      </c>
      <c r="R7" s="105">
        <v>-0.120392</v>
      </c>
      <c r="S7" s="105">
        <v>-0.53282399999999996</v>
      </c>
      <c r="T7" s="105">
        <v>0.29204000000000002</v>
      </c>
      <c r="U7" s="104">
        <v>0.56699999999999995</v>
      </c>
      <c r="W7" s="105">
        <v>0.46786</v>
      </c>
      <c r="X7" s="105">
        <v>-2.0263999999999997E-2</v>
      </c>
      <c r="Y7" s="105">
        <v>0.95538800000000001</v>
      </c>
      <c r="Z7" s="104">
        <v>0.06</v>
      </c>
    </row>
    <row r="8" spans="1:26" ht="13.5" thickBot="1" x14ac:dyDescent="0.25">
      <c r="C8" s="102" t="s">
        <v>429</v>
      </c>
      <c r="D8" s="102"/>
      <c r="E8" s="103">
        <v>0.93400000000000005</v>
      </c>
      <c r="F8" s="104">
        <v>0.65600000000000003</v>
      </c>
      <c r="G8" s="102"/>
      <c r="H8" s="105">
        <v>1.8332959999999998</v>
      </c>
      <c r="I8" s="105">
        <v>-0.78493200000000007</v>
      </c>
      <c r="J8" s="105">
        <v>4.451524</v>
      </c>
      <c r="K8" s="106">
        <v>0.17</v>
      </c>
      <c r="M8" s="105">
        <v>3.5652719999999998</v>
      </c>
      <c r="N8" s="105">
        <v>-1.2617320000000001</v>
      </c>
      <c r="O8" s="105">
        <v>8.3928719999999988</v>
      </c>
      <c r="P8" s="104">
        <v>0.14699999999999999</v>
      </c>
      <c r="R8" s="105">
        <v>1.670588</v>
      </c>
      <c r="S8" s="105">
        <v>-3.0342359999999999</v>
      </c>
      <c r="T8" s="105">
        <v>6.3754120000000007</v>
      </c>
      <c r="U8" s="104">
        <v>0.48599999999999999</v>
      </c>
      <c r="W8" s="105">
        <v>1.6848920000000001</v>
      </c>
      <c r="X8" s="105">
        <v>-2.4191639999999999</v>
      </c>
      <c r="Y8" s="105">
        <v>5.7895440000000002</v>
      </c>
      <c r="Z8" s="104">
        <v>0.42099999999999999</v>
      </c>
    </row>
    <row r="9" spans="1:26" ht="13.5" thickBot="1" x14ac:dyDescent="0.25">
      <c r="C9" s="102" t="s">
        <v>430</v>
      </c>
      <c r="D9" s="102"/>
      <c r="E9" s="103">
        <v>0.13200000000000001</v>
      </c>
      <c r="F9" s="104">
        <v>0.05</v>
      </c>
      <c r="G9" s="102"/>
      <c r="H9" s="105">
        <v>7.1519999999999995E-3</v>
      </c>
      <c r="I9" s="105">
        <v>-5.96E-3</v>
      </c>
      <c r="J9" s="105">
        <v>1.9668000000000001E-2</v>
      </c>
      <c r="K9" s="106">
        <v>0.28100000000000003</v>
      </c>
      <c r="M9" s="105">
        <v>2.5031999999999999E-2</v>
      </c>
      <c r="N9" s="105">
        <v>-1.7879999999999999E-3</v>
      </c>
      <c r="O9" s="105">
        <v>5.1256000000000003E-2</v>
      </c>
      <c r="P9" s="104">
        <v>6.7000000000000004E-2</v>
      </c>
      <c r="R9" s="105">
        <v>-6.5560000000000002E-3</v>
      </c>
      <c r="S9" s="105">
        <v>-2.6819999999999997E-2</v>
      </c>
      <c r="T9" s="105">
        <v>1.3708E-2</v>
      </c>
      <c r="U9" s="104">
        <v>0.51700000000000002</v>
      </c>
      <c r="W9" s="105">
        <v>4.1720000000000004E-3</v>
      </c>
      <c r="X9" s="105">
        <v>-1.6092000000000002E-2</v>
      </c>
      <c r="Y9" s="105">
        <v>2.4436000000000003E-2</v>
      </c>
      <c r="Z9" s="104">
        <v>0.67300000000000004</v>
      </c>
    </row>
    <row r="10" spans="1:26" ht="13.5" thickBot="1" x14ac:dyDescent="0.25">
      <c r="C10" s="102" t="s">
        <v>431</v>
      </c>
      <c r="D10" s="102"/>
      <c r="E10" s="103">
        <v>0.92300000000000004</v>
      </c>
      <c r="F10" s="104">
        <v>0.52400000000000002</v>
      </c>
      <c r="G10" s="102"/>
      <c r="H10" s="105">
        <v>-0.10310799999999999</v>
      </c>
      <c r="I10" s="105">
        <v>-0.65261999999999998</v>
      </c>
      <c r="J10" s="105">
        <v>0.44640399999999997</v>
      </c>
      <c r="K10" s="106">
        <v>0.71299999999999997</v>
      </c>
      <c r="M10" s="105">
        <v>0.34448799999999996</v>
      </c>
      <c r="N10" s="105">
        <v>-0.75513200000000003</v>
      </c>
      <c r="O10" s="105">
        <v>1.4441079999999999</v>
      </c>
      <c r="P10" s="104">
        <v>0.53900000000000003</v>
      </c>
      <c r="R10" s="105">
        <v>-0.39932000000000001</v>
      </c>
      <c r="S10" s="105">
        <v>-1.22478</v>
      </c>
      <c r="T10" s="105">
        <v>0.42554400000000003</v>
      </c>
      <c r="U10" s="104">
        <v>0.34200000000000003</v>
      </c>
      <c r="W10" s="105">
        <v>-0.20442799999999997</v>
      </c>
      <c r="X10" s="105">
        <v>-1.137168</v>
      </c>
      <c r="Y10" s="105">
        <v>0.728908</v>
      </c>
      <c r="Z10" s="104">
        <v>0.66800000000000004</v>
      </c>
    </row>
    <row r="11" spans="1:26" ht="13.5" thickBot="1" x14ac:dyDescent="0.25">
      <c r="C11" s="102" t="s">
        <v>433</v>
      </c>
      <c r="D11" s="102"/>
      <c r="E11" s="103">
        <v>0.29699999999999999</v>
      </c>
      <c r="F11" s="104">
        <v>0.18</v>
      </c>
      <c r="G11" s="102"/>
      <c r="H11" s="105">
        <v>4.1720000000000004E-3</v>
      </c>
      <c r="I11" s="105">
        <v>-1.1920000000000001E-3</v>
      </c>
      <c r="J11" s="105">
        <v>9.5360000000000011E-3</v>
      </c>
      <c r="K11" s="106">
        <v>0.13300000000000001</v>
      </c>
      <c r="M11" s="105">
        <v>7.7479999999999997E-3</v>
      </c>
      <c r="N11" s="105">
        <v>-3.5759999999999998E-3</v>
      </c>
      <c r="O11" s="105">
        <v>1.9072000000000002E-2</v>
      </c>
      <c r="P11" s="104">
        <v>0.17899999999999999</v>
      </c>
      <c r="R11" s="105">
        <v>1.7879999999999999E-3</v>
      </c>
      <c r="S11" s="105">
        <v>-5.96E-3</v>
      </c>
      <c r="T11" s="105">
        <v>9.5360000000000011E-3</v>
      </c>
      <c r="U11" s="104">
        <v>0.623</v>
      </c>
      <c r="W11" s="105">
        <v>2.3840000000000003E-3</v>
      </c>
      <c r="X11" s="105">
        <v>-7.1519999999999995E-3</v>
      </c>
      <c r="Y11" s="105">
        <v>1.2515999999999999E-2</v>
      </c>
      <c r="Z11" s="104">
        <v>0.60599999999999998</v>
      </c>
    </row>
    <row r="12" spans="1:26" ht="13.5" thickBot="1" x14ac:dyDescent="0.25">
      <c r="C12" s="102" t="s">
        <v>426</v>
      </c>
      <c r="D12" s="102"/>
      <c r="E12" s="103">
        <v>0.76400000000000001</v>
      </c>
      <c r="F12" s="104">
        <v>0.83099999999999996</v>
      </c>
      <c r="G12" s="102"/>
      <c r="H12" s="105">
        <v>1.7879999999999999E-3</v>
      </c>
      <c r="I12" s="105">
        <v>-3.5759999999999998E-3</v>
      </c>
      <c r="J12" s="107">
        <v>7.1519999999999995E-3</v>
      </c>
      <c r="K12" s="108">
        <v>0.48399999999999999</v>
      </c>
      <c r="M12" s="105">
        <v>-5.9600000000000007E-4</v>
      </c>
      <c r="N12" s="105">
        <v>-7.7479999999999997E-3</v>
      </c>
      <c r="O12" s="105">
        <v>7.1519999999999995E-3</v>
      </c>
      <c r="P12" s="104">
        <v>0.9</v>
      </c>
      <c r="R12" s="105">
        <v>5.9600000000000007E-4</v>
      </c>
      <c r="S12" s="105">
        <v>-7.7479999999999997E-3</v>
      </c>
      <c r="T12" s="105">
        <v>9.5360000000000011E-3</v>
      </c>
      <c r="U12" s="104">
        <v>0.86699999999999999</v>
      </c>
      <c r="W12" s="105">
        <v>4.7680000000000005E-3</v>
      </c>
      <c r="X12" s="105">
        <v>-5.96E-3</v>
      </c>
      <c r="Y12" s="105">
        <v>1.6092000000000002E-2</v>
      </c>
      <c r="Z12" s="104">
        <v>0.38900000000000001</v>
      </c>
    </row>
    <row r="13" spans="1:26" ht="13.5" thickBot="1" x14ac:dyDescent="0.25">
      <c r="C13" s="102" t="s">
        <v>427</v>
      </c>
      <c r="D13" s="102"/>
      <c r="E13" s="103">
        <v>0.26100000000000001</v>
      </c>
      <c r="F13" s="104">
        <v>9.4E-2</v>
      </c>
      <c r="G13" s="102"/>
      <c r="H13" s="105">
        <v>-7.9375280000000004</v>
      </c>
      <c r="I13" s="105">
        <v>-11.614848</v>
      </c>
      <c r="J13" s="109">
        <v>-4.2608040000000003</v>
      </c>
      <c r="K13" s="110">
        <v>2.3263000000000001E-5</v>
      </c>
      <c r="M13" s="105">
        <v>-11.197051999999999</v>
      </c>
      <c r="N13" s="105">
        <v>-18.176212</v>
      </c>
      <c r="O13" s="105">
        <v>-4.217892</v>
      </c>
      <c r="P13" s="104">
        <v>2E-3</v>
      </c>
      <c r="R13" s="105">
        <v>-4.6511839999999998</v>
      </c>
      <c r="S13" s="105">
        <v>-10.864483999999999</v>
      </c>
      <c r="T13" s="105">
        <v>1.56152</v>
      </c>
      <c r="U13" s="104">
        <v>0.14199999999999999</v>
      </c>
      <c r="W13" s="105">
        <v>-7.8582599999999996</v>
      </c>
      <c r="X13" s="105">
        <v>-13.970239999999999</v>
      </c>
      <c r="Y13" s="105">
        <v>-1.745684</v>
      </c>
      <c r="Z13" s="104">
        <v>1.2E-2</v>
      </c>
    </row>
    <row r="14" spans="1:26" ht="13.5" thickBot="1" x14ac:dyDescent="0.25">
      <c r="C14" s="102" t="s">
        <v>428</v>
      </c>
      <c r="D14" s="102"/>
      <c r="E14" s="103">
        <v>0.34200000000000003</v>
      </c>
      <c r="F14" s="104">
        <v>7.2999999999999995E-2</v>
      </c>
      <c r="G14" s="102"/>
      <c r="H14" s="105">
        <v>-3.9336000000000003E-2</v>
      </c>
      <c r="I14" s="105">
        <v>-5.6024000000000004E-2</v>
      </c>
      <c r="J14" s="105">
        <v>-2.2648000000000001E-2</v>
      </c>
      <c r="K14" s="110">
        <v>3.8369999999999999E-6</v>
      </c>
      <c r="M14" s="105">
        <v>-5.2448000000000002E-2</v>
      </c>
      <c r="N14" s="105">
        <v>-8.344E-2</v>
      </c>
      <c r="O14" s="105">
        <v>-2.1455999999999999E-2</v>
      </c>
      <c r="P14" s="111">
        <v>9.1014700000000004E-4</v>
      </c>
      <c r="R14" s="105">
        <v>-2.2648000000000001E-2</v>
      </c>
      <c r="S14" s="105">
        <v>-5.1851999999999995E-2</v>
      </c>
      <c r="T14" s="105">
        <v>7.1519999999999995E-3</v>
      </c>
      <c r="U14" s="104">
        <v>0.13300000000000001</v>
      </c>
      <c r="W14" s="105">
        <v>-4.3507999999999998E-2</v>
      </c>
      <c r="X14" s="105">
        <v>-7.0924000000000001E-2</v>
      </c>
      <c r="Y14" s="105">
        <v>-1.6092000000000002E-2</v>
      </c>
      <c r="Z14" s="104">
        <v>2E-3</v>
      </c>
    </row>
    <row r="15" spans="1:26" ht="13.5" thickBot="1" x14ac:dyDescent="0.25">
      <c r="C15" s="102"/>
      <c r="D15" s="102"/>
      <c r="G15" s="102"/>
      <c r="H15" s="103"/>
      <c r="I15" s="103"/>
      <c r="J15" s="103"/>
      <c r="K15" s="104"/>
      <c r="M15" s="103"/>
      <c r="N15" s="103"/>
      <c r="O15" s="103"/>
      <c r="P15" s="104"/>
      <c r="R15" s="103"/>
      <c r="S15" s="103"/>
      <c r="T15" s="103"/>
      <c r="U15" s="104"/>
      <c r="W15" s="103"/>
      <c r="X15" s="103"/>
      <c r="Y15" s="103"/>
      <c r="Z15" s="104"/>
    </row>
    <row r="16" spans="1:26" ht="13.5" thickBot="1" x14ac:dyDescent="0.25">
      <c r="A16" s="72" t="s">
        <v>0</v>
      </c>
      <c r="C16" s="102" t="s">
        <v>408</v>
      </c>
      <c r="D16" s="102"/>
      <c r="E16" s="103">
        <v>0.90400000000000003</v>
      </c>
      <c r="F16" s="104">
        <v>0.874</v>
      </c>
      <c r="G16" s="102"/>
      <c r="H16" s="105">
        <v>-5.7360000000000001E-2</v>
      </c>
      <c r="I16" s="105">
        <v>-0.141488</v>
      </c>
      <c r="J16" s="105">
        <v>2.7007E-2</v>
      </c>
      <c r="K16" s="106">
        <v>0.182</v>
      </c>
      <c r="M16" s="105">
        <v>-3.7045000000000002E-2</v>
      </c>
      <c r="N16" s="105">
        <v>-0.171124</v>
      </c>
      <c r="O16" s="105">
        <v>9.7033999999999995E-2</v>
      </c>
      <c r="P16" s="104">
        <v>0.58699999999999997</v>
      </c>
      <c r="R16" s="105">
        <v>-1.3145E-2</v>
      </c>
      <c r="S16" s="105">
        <v>-0.13957600000000001</v>
      </c>
      <c r="T16" s="105">
        <v>0.113525</v>
      </c>
      <c r="U16" s="104">
        <v>0.83899999999999997</v>
      </c>
      <c r="W16" s="105">
        <v>-0.13551299999999999</v>
      </c>
      <c r="X16" s="105">
        <v>-0.30759300000000006</v>
      </c>
      <c r="Y16" s="105">
        <v>3.6806000000000005E-2</v>
      </c>
      <c r="Z16" s="104">
        <v>0.123</v>
      </c>
    </row>
    <row r="17" spans="1:26" ht="18" customHeight="1" thickBot="1" x14ac:dyDescent="0.25">
      <c r="C17" s="102" t="s">
        <v>409</v>
      </c>
      <c r="D17" s="102"/>
      <c r="E17" s="103">
        <v>0.68</v>
      </c>
      <c r="F17" s="104">
        <v>0.52100000000000002</v>
      </c>
      <c r="G17" s="102"/>
      <c r="H17" s="105">
        <v>-9.5600000000000014E-4</v>
      </c>
      <c r="I17" s="105">
        <v>-0.26003199999999999</v>
      </c>
      <c r="J17" s="105">
        <v>0.25835900000000001</v>
      </c>
      <c r="K17" s="106">
        <v>0.995</v>
      </c>
      <c r="M17" s="105">
        <v>3.6567000000000002E-2</v>
      </c>
      <c r="N17" s="105">
        <v>-0.37379600000000007</v>
      </c>
      <c r="O17" s="105">
        <v>0.44716899999999998</v>
      </c>
      <c r="P17" s="104">
        <v>0.86099999999999999</v>
      </c>
      <c r="R17" s="105">
        <v>-0.15582799999999999</v>
      </c>
      <c r="S17" s="105">
        <v>-0.58339900000000011</v>
      </c>
      <c r="T17" s="105">
        <v>0.271982</v>
      </c>
      <c r="U17" s="104">
        <v>0.47499999999999998</v>
      </c>
      <c r="W17" s="105">
        <v>1.434E-2</v>
      </c>
      <c r="X17" s="105">
        <v>-0.48803800000000003</v>
      </c>
      <c r="Y17" s="105">
        <v>0.51671800000000001</v>
      </c>
      <c r="Z17" s="104">
        <v>0.95499999999999996</v>
      </c>
    </row>
    <row r="18" spans="1:26" ht="19.350000000000001" customHeight="1" thickBot="1" x14ac:dyDescent="0.25">
      <c r="C18" s="102" t="s">
        <v>429</v>
      </c>
      <c r="D18" s="102"/>
      <c r="E18" s="103">
        <v>0.20799999999999999</v>
      </c>
      <c r="F18" s="104">
        <v>0.104</v>
      </c>
      <c r="G18" s="102"/>
      <c r="H18" s="105">
        <v>0.13384000000000001</v>
      </c>
      <c r="I18" s="105">
        <v>-2.5752250000000001</v>
      </c>
      <c r="J18" s="105">
        <v>2.8431440000000001</v>
      </c>
      <c r="K18" s="106">
        <v>0.92300000000000004</v>
      </c>
      <c r="M18" s="105">
        <v>3.7463250000000001</v>
      </c>
      <c r="N18" s="105">
        <v>-1.2640710000000002</v>
      </c>
      <c r="O18" s="105">
        <v>8.7567210000000006</v>
      </c>
      <c r="P18" s="104">
        <v>0.14299999999999999</v>
      </c>
      <c r="R18" s="105">
        <v>-1.3192800000000002</v>
      </c>
      <c r="S18" s="105">
        <v>-6.1963140000000001</v>
      </c>
      <c r="T18" s="105">
        <v>3.5579930000000002</v>
      </c>
      <c r="U18" s="104">
        <v>0.59599999999999997</v>
      </c>
      <c r="W18" s="105">
        <v>-2.0205060000000001</v>
      </c>
      <c r="X18" s="105">
        <v>-6.2398119999999997</v>
      </c>
      <c r="Y18" s="105">
        <v>2.199039</v>
      </c>
      <c r="Z18" s="104">
        <v>0.34799999999999998</v>
      </c>
    </row>
    <row r="19" spans="1:26" ht="13.5" thickBot="1" x14ac:dyDescent="0.25">
      <c r="C19" s="102" t="s">
        <v>430</v>
      </c>
      <c r="D19" s="102"/>
      <c r="E19" s="103">
        <v>1.7999999999999999E-2</v>
      </c>
      <c r="F19" s="104">
        <v>8.9999999999999993E-3</v>
      </c>
      <c r="G19" s="102"/>
      <c r="H19" s="105">
        <v>0</v>
      </c>
      <c r="I19" s="105">
        <v>-1.3384E-2</v>
      </c>
      <c r="J19" s="105">
        <v>1.3145E-2</v>
      </c>
      <c r="K19" s="106">
        <v>0.998</v>
      </c>
      <c r="M19" s="105">
        <v>2.2704999999999999E-2</v>
      </c>
      <c r="N19" s="105">
        <v>-4.5409999999999999E-3</v>
      </c>
      <c r="O19" s="105">
        <v>5.0190000000000005E-2</v>
      </c>
      <c r="P19" s="104">
        <v>0.10299999999999999</v>
      </c>
      <c r="R19" s="105">
        <v>-1.1950000000000001E-2</v>
      </c>
      <c r="S19" s="105">
        <v>-3.2982000000000004E-2</v>
      </c>
      <c r="T19" s="105">
        <v>8.8430000000000002E-3</v>
      </c>
      <c r="U19" s="104">
        <v>0.25900000000000001</v>
      </c>
      <c r="W19" s="105">
        <v>-8.8430000000000002E-3</v>
      </c>
      <c r="X19" s="105">
        <v>-2.9397000000000003E-2</v>
      </c>
      <c r="Y19" s="105">
        <v>1.1950000000000001E-2</v>
      </c>
      <c r="Z19" s="104">
        <v>0.40600000000000003</v>
      </c>
    </row>
    <row r="20" spans="1:26" ht="13.5" thickBot="1" x14ac:dyDescent="0.25">
      <c r="C20" s="102" t="s">
        <v>431</v>
      </c>
      <c r="D20" s="102"/>
      <c r="E20" s="103">
        <v>0.88</v>
      </c>
      <c r="F20" s="104">
        <v>0.94399999999999995</v>
      </c>
      <c r="G20" s="102"/>
      <c r="H20" s="105">
        <v>8.5561999999999999E-2</v>
      </c>
      <c r="I20" s="105">
        <v>-0.48325800000000002</v>
      </c>
      <c r="J20" s="105">
        <v>0.65414300000000003</v>
      </c>
      <c r="K20" s="106">
        <v>0.76800000000000002</v>
      </c>
      <c r="M20" s="105">
        <v>0.17709900000000001</v>
      </c>
      <c r="N20" s="105">
        <v>-0.96627700000000005</v>
      </c>
      <c r="O20" s="105">
        <v>1.3207139999999999</v>
      </c>
      <c r="P20" s="104">
        <v>0.76100000000000001</v>
      </c>
      <c r="R20" s="105">
        <v>0.22131400000000001</v>
      </c>
      <c r="S20" s="105">
        <v>-0.64075900000000008</v>
      </c>
      <c r="T20" s="105">
        <v>1.083148</v>
      </c>
      <c r="U20" s="104">
        <v>0.61499999999999999</v>
      </c>
      <c r="W20" s="105">
        <v>8.6996000000000004E-2</v>
      </c>
      <c r="X20" s="105">
        <v>-0.86780899999999994</v>
      </c>
      <c r="Y20" s="105">
        <v>1.041801</v>
      </c>
      <c r="Z20" s="104">
        <v>0.85799999999999998</v>
      </c>
    </row>
    <row r="21" spans="1:26" ht="13.5" thickBot="1" x14ac:dyDescent="0.25">
      <c r="C21" s="102" t="s">
        <v>433</v>
      </c>
      <c r="D21" s="102"/>
      <c r="E21" s="103">
        <v>0.372</v>
      </c>
      <c r="F21" s="104">
        <v>0.876</v>
      </c>
      <c r="G21" s="102"/>
      <c r="H21" s="105">
        <v>1.673E-3</v>
      </c>
      <c r="I21" s="105">
        <v>-4.0629999999999998E-3</v>
      </c>
      <c r="J21" s="105">
        <v>7.4089999999999998E-3</v>
      </c>
      <c r="K21" s="106">
        <v>0.56299999999999994</v>
      </c>
      <c r="M21" s="105">
        <v>-3.5850000000000001E-3</v>
      </c>
      <c r="N21" s="105">
        <v>-1.5296000000000002E-2</v>
      </c>
      <c r="O21" s="105">
        <v>7.8869999999999999E-3</v>
      </c>
      <c r="P21" s="104">
        <v>0.54100000000000004</v>
      </c>
      <c r="R21" s="105">
        <v>2.3900000000000004E-4</v>
      </c>
      <c r="S21" s="105">
        <v>-7.8869999999999999E-3</v>
      </c>
      <c r="T21" s="105">
        <v>8.3650000000000009E-3</v>
      </c>
      <c r="U21" s="104">
        <v>0.94699999999999995</v>
      </c>
      <c r="W21" s="105">
        <v>7.6480000000000012E-3</v>
      </c>
      <c r="X21" s="105">
        <v>-2.3900000000000002E-3</v>
      </c>
      <c r="Y21" s="105">
        <v>1.7925E-2</v>
      </c>
      <c r="Z21" s="104">
        <v>0.13800000000000001</v>
      </c>
    </row>
    <row r="22" spans="1:26" ht="13.5" thickBot="1" x14ac:dyDescent="0.25">
      <c r="C22" s="102" t="s">
        <v>426</v>
      </c>
      <c r="D22" s="102"/>
      <c r="E22" s="103">
        <v>0.95699999999999996</v>
      </c>
      <c r="F22" s="104">
        <v>0.54900000000000004</v>
      </c>
      <c r="G22" s="102"/>
      <c r="H22" s="105">
        <v>0</v>
      </c>
      <c r="I22" s="105">
        <v>-5.4970000000000001E-3</v>
      </c>
      <c r="J22" s="105">
        <v>5.4970000000000001E-3</v>
      </c>
      <c r="K22" s="106">
        <v>0.98</v>
      </c>
      <c r="M22" s="105">
        <v>-1.9120000000000003E-3</v>
      </c>
      <c r="N22" s="105">
        <v>-9.7990000000000022E-3</v>
      </c>
      <c r="O22" s="105">
        <v>5.7359999999999998E-3</v>
      </c>
      <c r="P22" s="104">
        <v>0.61099999999999999</v>
      </c>
      <c r="R22" s="105">
        <v>4.7800000000000007E-4</v>
      </c>
      <c r="S22" s="105">
        <v>-8.6040000000000005E-3</v>
      </c>
      <c r="T22" s="105">
        <v>9.5600000000000008E-3</v>
      </c>
      <c r="U22" s="104">
        <v>0.92200000000000004</v>
      </c>
      <c r="W22" s="105">
        <v>3.107E-3</v>
      </c>
      <c r="X22" s="105">
        <v>-8.3650000000000009E-3</v>
      </c>
      <c r="Y22" s="105">
        <v>1.434E-2</v>
      </c>
      <c r="Z22" s="104">
        <v>0.59399999999999997</v>
      </c>
    </row>
    <row r="23" spans="1:26" ht="13.5" thickBot="1" x14ac:dyDescent="0.25">
      <c r="C23" s="102" t="s">
        <v>427</v>
      </c>
      <c r="D23" s="102"/>
      <c r="E23" s="103">
        <v>0.52</v>
      </c>
      <c r="F23" s="104">
        <v>0.92200000000000004</v>
      </c>
      <c r="G23" s="102"/>
      <c r="H23" s="105">
        <v>-2.7793310000000004</v>
      </c>
      <c r="I23" s="105">
        <v>-6.6095449999999998</v>
      </c>
      <c r="J23" s="105">
        <v>1.050883</v>
      </c>
      <c r="K23" s="106">
        <v>0.155</v>
      </c>
      <c r="M23" s="105">
        <v>-0.68138900000000013</v>
      </c>
      <c r="N23" s="105">
        <v>-8.0093680000000003</v>
      </c>
      <c r="O23" s="105">
        <v>6.6465900000000007</v>
      </c>
      <c r="P23" s="104">
        <v>0.85499999999999998</v>
      </c>
      <c r="R23" s="105">
        <v>-1.1622570000000001</v>
      </c>
      <c r="S23" s="105">
        <v>-7.7130080000000003</v>
      </c>
      <c r="T23" s="105">
        <v>5.3882550000000009</v>
      </c>
      <c r="U23" s="104">
        <v>0.72799999999999998</v>
      </c>
      <c r="W23" s="105">
        <v>-5.2173699999999998</v>
      </c>
      <c r="X23" s="105">
        <v>-11.476063000000002</v>
      </c>
      <c r="Y23" s="105">
        <v>1.0415620000000001</v>
      </c>
      <c r="Z23" s="104">
        <v>0.10199999999999999</v>
      </c>
    </row>
    <row r="24" spans="1:26" ht="13.5" thickBot="1" x14ac:dyDescent="0.25">
      <c r="C24" s="102" t="s">
        <v>428</v>
      </c>
      <c r="D24" s="102"/>
      <c r="E24" s="103">
        <v>0.63200000000000001</v>
      </c>
      <c r="F24" s="104">
        <v>0.57599999999999996</v>
      </c>
      <c r="G24" s="102"/>
      <c r="H24" s="105">
        <v>-1.1233000000000002E-2</v>
      </c>
      <c r="I24" s="105">
        <v>-2.8441000000000004E-2</v>
      </c>
      <c r="J24" s="105">
        <v>6.2139999999999999E-3</v>
      </c>
      <c r="K24" s="106">
        <v>0.20799999999999999</v>
      </c>
      <c r="M24" s="105">
        <v>-7.4089999999999998E-3</v>
      </c>
      <c r="N24" s="105">
        <v>-3.9913000000000004E-2</v>
      </c>
      <c r="O24" s="105">
        <v>2.5095000000000003E-2</v>
      </c>
      <c r="P24" s="104">
        <v>0.65500000000000003</v>
      </c>
      <c r="R24" s="105">
        <v>7.1699999999999997E-4</v>
      </c>
      <c r="S24" s="105">
        <v>-3.0353000000000002E-2</v>
      </c>
      <c r="T24" s="105">
        <v>3.1787000000000003E-2</v>
      </c>
      <c r="U24" s="104">
        <v>0.96199999999999997</v>
      </c>
      <c r="W24" s="105">
        <v>-2.1271000000000002E-2</v>
      </c>
      <c r="X24" s="105">
        <v>-4.9234E-2</v>
      </c>
      <c r="Y24" s="105">
        <v>6.9309999999999997E-3</v>
      </c>
      <c r="Z24" s="104">
        <v>0.13800000000000001</v>
      </c>
    </row>
    <row r="25" spans="1:26" ht="13.5" thickBot="1" x14ac:dyDescent="0.25">
      <c r="C25" s="102"/>
      <c r="D25" s="102"/>
      <c r="G25" s="102"/>
      <c r="H25" s="102"/>
      <c r="I25" s="102"/>
      <c r="J25" s="102"/>
      <c r="K25" s="106"/>
      <c r="M25" s="102"/>
      <c r="N25" s="102"/>
      <c r="O25" s="102"/>
      <c r="P25" s="104"/>
      <c r="R25" s="102"/>
      <c r="S25" s="102"/>
      <c r="T25" s="102"/>
      <c r="U25" s="104"/>
      <c r="W25" s="102"/>
      <c r="X25" s="102"/>
      <c r="Y25" s="102"/>
      <c r="Z25" s="104"/>
    </row>
    <row r="26" spans="1:26" ht="13.5" thickBot="1" x14ac:dyDescent="0.25">
      <c r="A26" s="72" t="s">
        <v>1</v>
      </c>
      <c r="C26" s="102" t="s">
        <v>408</v>
      </c>
      <c r="D26" s="102"/>
      <c r="E26" s="103">
        <v>0.19500000000000001</v>
      </c>
      <c r="F26" s="104">
        <v>0.22800000000000001</v>
      </c>
      <c r="G26" s="102"/>
      <c r="H26" s="112">
        <v>-3.0311999999999999E-2</v>
      </c>
      <c r="I26" s="112">
        <v>-0.111565</v>
      </c>
      <c r="J26" s="112">
        <v>5.0941E-2</v>
      </c>
      <c r="K26" s="104">
        <v>0.46600000000000003</v>
      </c>
      <c r="M26" s="112">
        <v>3.5785000000000004E-2</v>
      </c>
      <c r="N26" s="112">
        <v>-8.8410000000000002E-2</v>
      </c>
      <c r="O26" s="112">
        <v>0.15997999999999998</v>
      </c>
      <c r="P26" s="104">
        <v>0.57199999999999995</v>
      </c>
      <c r="R26" s="112">
        <v>-6.862299999999999E-2</v>
      </c>
      <c r="S26" s="112">
        <v>-0.18987100000000001</v>
      </c>
      <c r="T26" s="112">
        <v>5.3046000000000003E-2</v>
      </c>
      <c r="U26" s="104">
        <v>0.26900000000000002</v>
      </c>
      <c r="W26" s="112">
        <v>-5.7255999999999994E-2</v>
      </c>
      <c r="X26" s="112">
        <v>-0.23155000000000001</v>
      </c>
      <c r="Y26" s="112">
        <v>0.116617</v>
      </c>
      <c r="Z26" s="104">
        <v>0.51800000000000002</v>
      </c>
    </row>
    <row r="27" spans="1:26" ht="13.5" thickBot="1" x14ac:dyDescent="0.25">
      <c r="C27" s="102" t="s">
        <v>409</v>
      </c>
      <c r="D27" s="102"/>
      <c r="E27" s="103">
        <v>0.40300000000000002</v>
      </c>
      <c r="F27" s="104">
        <v>0.189</v>
      </c>
      <c r="G27" s="102"/>
      <c r="H27" s="112">
        <v>-6.5675999999999998E-2</v>
      </c>
      <c r="I27" s="112">
        <v>-0.31617099999999998</v>
      </c>
      <c r="J27" s="112">
        <v>0.18481900000000001</v>
      </c>
      <c r="K27" s="104">
        <v>0.60699999999999998</v>
      </c>
      <c r="M27" s="112">
        <v>0.11703799999999999</v>
      </c>
      <c r="N27" s="112">
        <v>-0.26396700000000001</v>
      </c>
      <c r="O27" s="112">
        <v>0.49804300000000001</v>
      </c>
      <c r="P27" s="104">
        <v>0.54600000000000004</v>
      </c>
      <c r="R27" s="112">
        <v>-0.19197600000000001</v>
      </c>
      <c r="S27" s="112">
        <v>-0.60202999999999995</v>
      </c>
      <c r="T27" s="112">
        <v>0.21807799999999999</v>
      </c>
      <c r="U27" s="104">
        <v>0.35799999999999998</v>
      </c>
      <c r="W27" s="112">
        <v>-4.1257999999999996E-2</v>
      </c>
      <c r="X27" s="112">
        <v>-0.54982599999999993</v>
      </c>
      <c r="Y27" s="112">
        <v>0.466889</v>
      </c>
      <c r="Z27" s="104">
        <v>0.873</v>
      </c>
    </row>
    <row r="28" spans="1:26" ht="13.5" thickBot="1" x14ac:dyDescent="0.25">
      <c r="C28" s="102" t="s">
        <v>429</v>
      </c>
      <c r="D28" s="102"/>
      <c r="E28" s="103">
        <v>0.88500000000000001</v>
      </c>
      <c r="F28" s="104">
        <v>0.61899999999999999</v>
      </c>
      <c r="G28" s="102"/>
      <c r="H28" s="112">
        <v>1.5943269999999998</v>
      </c>
      <c r="I28" s="112">
        <v>-1.0251349999999999</v>
      </c>
      <c r="J28" s="112">
        <v>4.213368</v>
      </c>
      <c r="K28" s="104">
        <v>0.23300000000000001</v>
      </c>
      <c r="M28" s="112">
        <v>1.8822909999999999</v>
      </c>
      <c r="N28" s="112">
        <v>-2.7756530000000001</v>
      </c>
      <c r="O28" s="112">
        <v>6.5398139999999998</v>
      </c>
      <c r="P28" s="104">
        <v>0.42799999999999999</v>
      </c>
      <c r="R28" s="112">
        <v>2.0515330000000001</v>
      </c>
      <c r="S28" s="112">
        <v>-2.6358809999999999</v>
      </c>
      <c r="T28" s="112">
        <v>6.7385260000000002</v>
      </c>
      <c r="U28" s="104">
        <v>0.39100000000000001</v>
      </c>
      <c r="W28" s="112">
        <v>1.3577250000000001</v>
      </c>
      <c r="X28" s="112">
        <v>-2.9036369999999998</v>
      </c>
      <c r="Y28" s="112">
        <v>5.6190869999999995</v>
      </c>
      <c r="Z28" s="104">
        <v>0.53200000000000003</v>
      </c>
    </row>
    <row r="29" spans="1:26" ht="13.5" thickBot="1" x14ac:dyDescent="0.25">
      <c r="C29" s="102" t="s">
        <v>430</v>
      </c>
      <c r="D29" s="102"/>
      <c r="E29" s="103">
        <v>9.8000000000000004E-2</v>
      </c>
      <c r="F29" s="104">
        <v>0.91100000000000003</v>
      </c>
      <c r="G29" s="102"/>
      <c r="H29" s="112">
        <v>5.0519999999999992E-3</v>
      </c>
      <c r="I29" s="112">
        <v>-7.5779999999999997E-3</v>
      </c>
      <c r="J29" s="112">
        <v>1.8103000000000001E-2</v>
      </c>
      <c r="K29" s="104">
        <v>0.42699999999999999</v>
      </c>
      <c r="M29" s="112">
        <v>-2.1050000000000001E-3</v>
      </c>
      <c r="N29" s="112">
        <v>-2.7785999999999998E-2</v>
      </c>
      <c r="O29" s="112">
        <v>2.3997000000000001E-2</v>
      </c>
      <c r="P29" s="104">
        <v>0.88400000000000001</v>
      </c>
      <c r="R29" s="112">
        <v>-2.5259999999999996E-3</v>
      </c>
      <c r="S29" s="112">
        <v>-2.2734000000000001E-2</v>
      </c>
      <c r="T29" s="112">
        <v>1.7261000000000002E-2</v>
      </c>
      <c r="U29" s="104">
        <v>0.79500000000000004</v>
      </c>
      <c r="W29" s="112">
        <v>2.6102E-2</v>
      </c>
      <c r="X29" s="112">
        <v>5.4729999999999996E-3</v>
      </c>
      <c r="Y29" s="112">
        <v>4.7151999999999999E-2</v>
      </c>
      <c r="Z29" s="104">
        <v>1.4E-2</v>
      </c>
    </row>
    <row r="30" spans="1:26" ht="13.5" thickBot="1" x14ac:dyDescent="0.25">
      <c r="C30" s="102" t="s">
        <v>431</v>
      </c>
      <c r="D30" s="102"/>
      <c r="E30" s="103">
        <v>0.19</v>
      </c>
      <c r="F30" s="104">
        <v>0.80500000000000005</v>
      </c>
      <c r="G30" s="102"/>
      <c r="H30" s="112">
        <v>0.65170799999999995</v>
      </c>
      <c r="I30" s="112">
        <v>0.101882</v>
      </c>
      <c r="J30" s="112">
        <v>1.2011129999999999</v>
      </c>
      <c r="K30" s="104">
        <v>0.02</v>
      </c>
      <c r="M30" s="112">
        <v>0.47320400000000001</v>
      </c>
      <c r="N30" s="112">
        <v>-0.59318899999999997</v>
      </c>
      <c r="O30" s="112">
        <v>1.5395970000000001</v>
      </c>
      <c r="P30" s="104">
        <v>0.38400000000000001</v>
      </c>
      <c r="R30" s="112">
        <v>0.45973200000000003</v>
      </c>
      <c r="S30" s="112">
        <v>-0.35953400000000002</v>
      </c>
      <c r="T30" s="112">
        <v>1.2789980000000001</v>
      </c>
      <c r="U30" s="104">
        <v>0.27100000000000002</v>
      </c>
      <c r="W30" s="112">
        <v>0.86389199999999999</v>
      </c>
      <c r="X30" s="112">
        <v>-0.10735499999999999</v>
      </c>
      <c r="Y30" s="112">
        <v>1.8351390000000001</v>
      </c>
      <c r="Z30" s="104">
        <v>8.1000000000000003E-2</v>
      </c>
    </row>
    <row r="31" spans="1:26" ht="13.5" thickBot="1" x14ac:dyDescent="0.25">
      <c r="C31" s="102" t="s">
        <v>433</v>
      </c>
      <c r="D31" s="102"/>
      <c r="E31" s="103">
        <v>0.67900000000000005</v>
      </c>
      <c r="F31" s="104">
        <v>0.433</v>
      </c>
      <c r="G31" s="102"/>
      <c r="H31" s="112">
        <v>-2.947E-3</v>
      </c>
      <c r="I31" s="112">
        <v>-8.4200000000000004E-3</v>
      </c>
      <c r="J31" s="112">
        <v>2.5259999999999996E-3</v>
      </c>
      <c r="K31" s="104">
        <v>0.315</v>
      </c>
      <c r="M31" s="112">
        <v>-5.8939999999999999E-3</v>
      </c>
      <c r="N31" s="112">
        <v>-1.6419E-2</v>
      </c>
      <c r="O31" s="112">
        <v>5.0519999999999992E-3</v>
      </c>
      <c r="P31" s="104">
        <v>0.30199999999999999</v>
      </c>
      <c r="R31" s="112">
        <v>0</v>
      </c>
      <c r="S31" s="112">
        <v>-7.9989999999999992E-3</v>
      </c>
      <c r="T31" s="112">
        <v>7.5779999999999997E-3</v>
      </c>
      <c r="U31" s="104">
        <v>0.97499999999999998</v>
      </c>
      <c r="W31" s="112">
        <v>-3.7889999999999998E-3</v>
      </c>
      <c r="X31" s="112">
        <v>-1.4313999999999999E-2</v>
      </c>
      <c r="Y31" s="112">
        <v>6.3150000000000003E-3</v>
      </c>
      <c r="Z31" s="104">
        <v>0.45200000000000001</v>
      </c>
    </row>
    <row r="32" spans="1:26" ht="13.5" thickBot="1" x14ac:dyDescent="0.25">
      <c r="C32" s="102" t="s">
        <v>426</v>
      </c>
      <c r="D32" s="102"/>
      <c r="E32" s="103">
        <v>0.68500000000000005</v>
      </c>
      <c r="F32" s="104">
        <v>0.628</v>
      </c>
      <c r="G32" s="102"/>
      <c r="H32" s="112">
        <v>8.4200000000000008E-4</v>
      </c>
      <c r="I32" s="112">
        <v>-4.6310000000000006E-3</v>
      </c>
      <c r="J32" s="112">
        <v>5.8939999999999999E-3</v>
      </c>
      <c r="K32" s="104">
        <v>0.81699999999999995</v>
      </c>
      <c r="M32" s="112">
        <v>-4.2100000000000004E-4</v>
      </c>
      <c r="N32" s="112">
        <v>-7.5779999999999997E-3</v>
      </c>
      <c r="O32" s="112">
        <v>7.1569999999999993E-3</v>
      </c>
      <c r="P32" s="104">
        <v>0.95399999999999996</v>
      </c>
      <c r="R32" s="112">
        <v>5.0519999999999992E-3</v>
      </c>
      <c r="S32" s="112">
        <v>-3.7889999999999998E-3</v>
      </c>
      <c r="T32" s="112">
        <v>1.3892999999999999E-2</v>
      </c>
      <c r="U32" s="104">
        <v>0.253</v>
      </c>
      <c r="W32" s="112">
        <v>-3.7889999999999998E-3</v>
      </c>
      <c r="X32" s="112">
        <v>-1.5155999999999999E-2</v>
      </c>
      <c r="Y32" s="112">
        <v>7.9989999999999992E-3</v>
      </c>
      <c r="Z32" s="104">
        <v>0.53900000000000003</v>
      </c>
    </row>
    <row r="33" spans="1:26" ht="13.5" thickBot="1" x14ac:dyDescent="0.25">
      <c r="C33" s="102" t="s">
        <v>427</v>
      </c>
      <c r="D33" s="102"/>
      <c r="E33" s="103">
        <v>0.29099999999999998</v>
      </c>
      <c r="F33" s="104">
        <v>0.90800000000000003</v>
      </c>
      <c r="G33" s="102"/>
      <c r="H33" s="112">
        <v>-3.3259000000000004E-2</v>
      </c>
      <c r="I33" s="112">
        <v>-3.7207980000000003</v>
      </c>
      <c r="J33" s="112">
        <v>3.65428</v>
      </c>
      <c r="K33" s="104">
        <v>0.98599999999999999</v>
      </c>
      <c r="M33" s="112">
        <v>1.5800130000000001</v>
      </c>
      <c r="N33" s="112">
        <v>-5.204402</v>
      </c>
      <c r="O33" s="112">
        <v>8.3648489999999995</v>
      </c>
      <c r="P33" s="104">
        <v>0.64800000000000002</v>
      </c>
      <c r="R33" s="112">
        <v>0.92746299999999993</v>
      </c>
      <c r="S33" s="112">
        <v>-5.2768139999999999</v>
      </c>
      <c r="T33" s="112">
        <v>7.1317399999999997</v>
      </c>
      <c r="U33" s="104">
        <v>0.76900000000000002</v>
      </c>
      <c r="W33" s="112">
        <v>-3.077931</v>
      </c>
      <c r="X33" s="112">
        <v>-9.3988250000000004</v>
      </c>
      <c r="Y33" s="112">
        <v>3.2425419999999998</v>
      </c>
      <c r="Z33" s="104">
        <v>0.33900000000000002</v>
      </c>
    </row>
    <row r="34" spans="1:26" ht="13.5" thickBot="1" x14ac:dyDescent="0.25">
      <c r="C34" s="102" t="s">
        <v>428</v>
      </c>
      <c r="D34" s="102"/>
      <c r="E34" s="103">
        <v>0.61399999999999999</v>
      </c>
      <c r="F34" s="104">
        <v>0.92400000000000004</v>
      </c>
      <c r="G34" s="102"/>
      <c r="H34" s="112">
        <v>2.947E-3</v>
      </c>
      <c r="I34" s="112">
        <v>-1.3892999999999999E-2</v>
      </c>
      <c r="J34" s="112">
        <v>1.9365999999999998E-2</v>
      </c>
      <c r="K34" s="104">
        <v>0.73799999999999999</v>
      </c>
      <c r="M34" s="112">
        <v>5.4729999999999996E-3</v>
      </c>
      <c r="N34" s="112">
        <v>-2.4417999999999999E-2</v>
      </c>
      <c r="O34" s="112">
        <v>3.5785000000000004E-2</v>
      </c>
      <c r="P34" s="104">
        <v>0.71199999999999997</v>
      </c>
      <c r="R34" s="112">
        <v>7.1569999999999993E-3</v>
      </c>
      <c r="S34" s="112">
        <v>-2.2313E-2</v>
      </c>
      <c r="T34" s="112">
        <v>3.6206000000000002E-2</v>
      </c>
      <c r="U34" s="104">
        <v>0.64100000000000001</v>
      </c>
      <c r="W34" s="112">
        <v>-7.1569999999999993E-3</v>
      </c>
      <c r="X34" s="112">
        <v>-3.5785000000000004E-2</v>
      </c>
      <c r="Y34" s="112">
        <v>2.1049999999999999E-2</v>
      </c>
      <c r="Z34" s="104">
        <v>0.61499999999999999</v>
      </c>
    </row>
    <row r="35" spans="1:26" ht="13.5" thickBot="1" x14ac:dyDescent="0.25">
      <c r="C35" s="102"/>
      <c r="D35" s="102"/>
      <c r="G35" s="102"/>
      <c r="H35" s="102"/>
      <c r="I35" s="102"/>
      <c r="J35" s="102"/>
      <c r="K35" s="106"/>
      <c r="M35" s="102"/>
      <c r="N35" s="102"/>
      <c r="O35" s="102"/>
      <c r="P35" s="104"/>
      <c r="R35" s="102"/>
      <c r="S35" s="102"/>
      <c r="T35" s="102"/>
      <c r="U35" s="104"/>
      <c r="W35" s="102"/>
      <c r="X35" s="102"/>
      <c r="Y35" s="102"/>
      <c r="Z35" s="104"/>
    </row>
    <row r="36" spans="1:26" ht="13.5" thickBot="1" x14ac:dyDescent="0.25">
      <c r="A36" s="72" t="s">
        <v>2</v>
      </c>
      <c r="C36" s="102" t="s">
        <v>408</v>
      </c>
      <c r="D36" s="102"/>
      <c r="E36" s="103">
        <v>0.437</v>
      </c>
      <c r="F36" s="104">
        <v>0.34399999999999997</v>
      </c>
      <c r="G36" s="102"/>
      <c r="H36" s="112">
        <v>5.0046E-2</v>
      </c>
      <c r="I36" s="112">
        <v>-3.2486000000000001E-2</v>
      </c>
      <c r="J36" s="112">
        <v>0.132578</v>
      </c>
      <c r="K36" s="104">
        <v>0.23400000000000001</v>
      </c>
      <c r="M36" s="112">
        <v>5.2679999999999998E-2</v>
      </c>
      <c r="N36" s="112">
        <v>-7.3312999999999989E-2</v>
      </c>
      <c r="O36" s="112">
        <v>0.178673</v>
      </c>
      <c r="P36" s="104">
        <v>0.41199999999999998</v>
      </c>
      <c r="R36" s="112">
        <v>-6.8044999999999994E-2</v>
      </c>
      <c r="S36" s="112">
        <v>-0.19403799999999999</v>
      </c>
      <c r="T36" s="112">
        <v>5.8386999999999994E-2</v>
      </c>
      <c r="U36" s="104">
        <v>0.29099999999999998</v>
      </c>
      <c r="W36" s="112">
        <v>0.15365000000000001</v>
      </c>
      <c r="X36" s="112">
        <v>-1.8876999999999998E-2</v>
      </c>
      <c r="Y36" s="112">
        <v>0.32617699999999999</v>
      </c>
      <c r="Z36" s="104">
        <v>8.1000000000000003E-2</v>
      </c>
    </row>
    <row r="37" spans="1:26" ht="13.5" thickBot="1" x14ac:dyDescent="0.25">
      <c r="C37" s="102" t="s">
        <v>409</v>
      </c>
      <c r="D37" s="102"/>
      <c r="E37" s="103">
        <v>0.11799999999999999</v>
      </c>
      <c r="F37" s="104">
        <v>0.45300000000000001</v>
      </c>
      <c r="G37" s="102"/>
      <c r="H37" s="112">
        <v>0.23793799999999998</v>
      </c>
      <c r="I37" s="112">
        <v>-1.6681999999999999E-2</v>
      </c>
      <c r="J37" s="112">
        <v>0.49211899999999997</v>
      </c>
      <c r="K37" s="104">
        <v>6.7000000000000004E-2</v>
      </c>
      <c r="M37" s="112">
        <v>0.164186</v>
      </c>
      <c r="N37" s="112">
        <v>-0.22388999999999998</v>
      </c>
      <c r="O37" s="112">
        <v>0.55226199999999992</v>
      </c>
      <c r="P37" s="104">
        <v>0.40699999999999997</v>
      </c>
      <c r="R37" s="112">
        <v>-0.20808599999999997</v>
      </c>
      <c r="S37" s="112">
        <v>-0.63347699999999996</v>
      </c>
      <c r="T37" s="112">
        <v>0.217305</v>
      </c>
      <c r="U37" s="104">
        <v>0.33700000000000002</v>
      </c>
      <c r="W37" s="112">
        <v>0.80029699999999993</v>
      </c>
      <c r="X37" s="112">
        <v>0.29808099999999998</v>
      </c>
      <c r="Y37" s="112">
        <v>1.302513</v>
      </c>
      <c r="Z37" s="104">
        <v>2E-3</v>
      </c>
    </row>
    <row r="38" spans="1:26" ht="13.5" thickBot="1" x14ac:dyDescent="0.25">
      <c r="C38" s="102" t="s">
        <v>429</v>
      </c>
      <c r="D38" s="102"/>
      <c r="E38" s="103">
        <v>0.45500000000000002</v>
      </c>
      <c r="F38" s="104">
        <v>0.27200000000000002</v>
      </c>
      <c r="G38" s="102"/>
      <c r="H38" s="112">
        <v>1.7340499999999999</v>
      </c>
      <c r="I38" s="112">
        <v>-0.92321699999999984</v>
      </c>
      <c r="J38" s="112">
        <v>4.3908779999999998</v>
      </c>
      <c r="K38" s="104">
        <v>0.20100000000000001</v>
      </c>
      <c r="M38" s="112">
        <v>2.876328</v>
      </c>
      <c r="N38" s="112">
        <v>-1.8416049999999997</v>
      </c>
      <c r="O38" s="112">
        <v>7.5942609999999995</v>
      </c>
      <c r="P38" s="104">
        <v>0.23200000000000001</v>
      </c>
      <c r="R38" s="112">
        <v>-0.6549879999999999</v>
      </c>
      <c r="S38" s="112">
        <v>-5.5243759999999993</v>
      </c>
      <c r="T38" s="112">
        <v>4.2143999999999995</v>
      </c>
      <c r="U38" s="104">
        <v>0.79200000000000004</v>
      </c>
      <c r="W38" s="112">
        <v>3.2420149999999999</v>
      </c>
      <c r="X38" s="112">
        <v>-0.982043</v>
      </c>
      <c r="Y38" s="112">
        <v>7.4660729999999997</v>
      </c>
      <c r="Z38" s="104">
        <v>0.13200000000000001</v>
      </c>
    </row>
    <row r="39" spans="1:26" ht="13.5" thickBot="1" x14ac:dyDescent="0.25">
      <c r="C39" s="102" t="s">
        <v>430</v>
      </c>
      <c r="D39" s="102"/>
      <c r="E39" s="103">
        <v>0.38600000000000001</v>
      </c>
      <c r="F39" s="104">
        <v>0.30499999999999999</v>
      </c>
      <c r="G39" s="102"/>
      <c r="H39" s="112">
        <v>3.5119999999999999E-3</v>
      </c>
      <c r="I39" s="112">
        <v>-9.6579999999999999E-3</v>
      </c>
      <c r="J39" s="112">
        <v>1.6243E-2</v>
      </c>
      <c r="K39" s="104">
        <v>0.61599999999999999</v>
      </c>
      <c r="M39" s="112">
        <v>2.0632999999999999E-2</v>
      </c>
      <c r="N39" s="112">
        <v>-5.2679999999999992E-3</v>
      </c>
      <c r="O39" s="112">
        <v>4.6533999999999999E-2</v>
      </c>
      <c r="P39" s="104">
        <v>0.11899999999999999</v>
      </c>
      <c r="R39" s="112">
        <v>-9.6579999999999999E-3</v>
      </c>
      <c r="S39" s="112">
        <v>-3.0729999999999997E-2</v>
      </c>
      <c r="T39" s="112">
        <v>1.0974999999999999E-2</v>
      </c>
      <c r="U39" s="104">
        <v>0.35499999999999998</v>
      </c>
      <c r="W39" s="112">
        <v>1.3169999999999998E-3</v>
      </c>
      <c r="X39" s="112">
        <v>-1.9316E-2</v>
      </c>
      <c r="Y39" s="112">
        <v>2.1949999999999997E-2</v>
      </c>
      <c r="Z39" s="104">
        <v>0.90200000000000002</v>
      </c>
    </row>
    <row r="40" spans="1:26" ht="13.5" thickBot="1" x14ac:dyDescent="0.25">
      <c r="C40" s="102" t="s">
        <v>431</v>
      </c>
      <c r="D40" s="102"/>
      <c r="E40" s="103">
        <v>0.89700000000000002</v>
      </c>
      <c r="F40" s="104">
        <v>0.36099999999999999</v>
      </c>
      <c r="G40" s="102"/>
      <c r="H40" s="112">
        <v>0.37973499999999993</v>
      </c>
      <c r="I40" s="112">
        <v>-0.178673</v>
      </c>
      <c r="J40" s="112">
        <v>0.93858199999999992</v>
      </c>
      <c r="K40" s="104">
        <v>0.182</v>
      </c>
      <c r="M40" s="112">
        <v>0.51801999999999992</v>
      </c>
      <c r="N40" s="112">
        <v>-0.55401800000000001</v>
      </c>
      <c r="O40" s="112">
        <v>1.5904969999999998</v>
      </c>
      <c r="P40" s="104">
        <v>0.34300000000000003</v>
      </c>
      <c r="R40" s="112">
        <v>-0.35910199999999998</v>
      </c>
      <c r="S40" s="112">
        <v>-1.222615</v>
      </c>
      <c r="T40" s="112">
        <v>0.50441099999999994</v>
      </c>
      <c r="U40" s="104">
        <v>0.41399999999999998</v>
      </c>
      <c r="W40" s="112">
        <v>0.87361</v>
      </c>
      <c r="X40" s="112">
        <v>-8.9116999999999988E-2</v>
      </c>
      <c r="Y40" s="112">
        <v>1.835898</v>
      </c>
      <c r="Z40" s="104">
        <v>7.4999999999999997E-2</v>
      </c>
    </row>
    <row r="41" spans="1:26" ht="13.5" thickBot="1" x14ac:dyDescent="0.25">
      <c r="C41" s="102" t="s">
        <v>433</v>
      </c>
      <c r="D41" s="102"/>
      <c r="E41" s="103">
        <v>0.52600000000000002</v>
      </c>
      <c r="F41" s="104">
        <v>6.9000000000000006E-2</v>
      </c>
      <c r="G41" s="102"/>
      <c r="H41" s="112">
        <v>1.3169999999999998E-3</v>
      </c>
      <c r="I41" s="112">
        <v>-4.3899999999999998E-3</v>
      </c>
      <c r="J41" s="112">
        <v>7.0239999999999999E-3</v>
      </c>
      <c r="K41" s="104">
        <v>0.67700000000000005</v>
      </c>
      <c r="M41" s="112">
        <v>-3.5119999999999999E-3</v>
      </c>
      <c r="N41" s="112">
        <v>-1.4486999999999998E-2</v>
      </c>
      <c r="O41" s="112">
        <v>7.4629999999999991E-3</v>
      </c>
      <c r="P41" s="104">
        <v>0.52800000000000002</v>
      </c>
      <c r="R41" s="112">
        <v>8.3409999999999995E-3</v>
      </c>
      <c r="S41" s="112">
        <v>4.3899999999999999E-4</v>
      </c>
      <c r="T41" s="112">
        <v>1.6243E-2</v>
      </c>
      <c r="U41" s="104">
        <v>4.2000000000000003E-2</v>
      </c>
      <c r="W41" s="112">
        <v>-8.7799999999999998E-4</v>
      </c>
      <c r="X41" s="112">
        <v>-1.0974999999999999E-2</v>
      </c>
      <c r="Y41" s="112">
        <v>9.218999999999998E-3</v>
      </c>
      <c r="Z41" s="104">
        <v>0.86799999999999999</v>
      </c>
    </row>
    <row r="42" spans="1:26" ht="13.5" thickBot="1" x14ac:dyDescent="0.25">
      <c r="C42" s="102" t="s">
        <v>426</v>
      </c>
      <c r="D42" s="102"/>
      <c r="E42" s="103">
        <v>0.81200000000000006</v>
      </c>
      <c r="F42" s="104">
        <v>0.38</v>
      </c>
      <c r="G42" s="102"/>
      <c r="H42" s="112">
        <v>-3.0729999999999998E-3</v>
      </c>
      <c r="I42" s="112">
        <v>-8.3409999999999995E-3</v>
      </c>
      <c r="J42" s="112">
        <v>2.6339999999999996E-3</v>
      </c>
      <c r="K42" s="104">
        <v>0.29799999999999999</v>
      </c>
      <c r="M42" s="112">
        <v>-3.9509999999999997E-3</v>
      </c>
      <c r="N42" s="112">
        <v>-1.0974999999999999E-2</v>
      </c>
      <c r="O42" s="112">
        <v>3.5119999999999999E-3</v>
      </c>
      <c r="P42" s="104">
        <v>0.29699999999999999</v>
      </c>
      <c r="R42" s="112">
        <v>3.0729999999999998E-3</v>
      </c>
      <c r="S42" s="112">
        <v>-6.1459999999999996E-3</v>
      </c>
      <c r="T42" s="112">
        <v>1.2291999999999999E-2</v>
      </c>
      <c r="U42" s="104">
        <v>0.49</v>
      </c>
      <c r="W42" s="112">
        <v>-6.1459999999999996E-3</v>
      </c>
      <c r="X42" s="112">
        <v>-1.7559999999999999E-2</v>
      </c>
      <c r="Y42" s="112">
        <v>5.2679999999999992E-3</v>
      </c>
      <c r="Z42" s="104">
        <v>0.29899999999999999</v>
      </c>
    </row>
    <row r="43" spans="1:26" ht="13.5" thickBot="1" x14ac:dyDescent="0.25">
      <c r="C43" s="102" t="s">
        <v>427</v>
      </c>
      <c r="D43" s="102"/>
      <c r="E43" s="103">
        <v>0.51100000000000001</v>
      </c>
      <c r="F43" s="104">
        <v>0.84499999999999997</v>
      </c>
      <c r="G43" s="102"/>
      <c r="H43" s="112">
        <v>0.62469699999999995</v>
      </c>
      <c r="I43" s="112">
        <v>-3.1010960000000001</v>
      </c>
      <c r="J43" s="112">
        <v>4.3504899999999997</v>
      </c>
      <c r="K43" s="104">
        <v>0.74199999999999999</v>
      </c>
      <c r="M43" s="112">
        <v>-0.904779</v>
      </c>
      <c r="N43" s="112">
        <v>-7.6574769999999992</v>
      </c>
      <c r="O43" s="112">
        <v>5.84748</v>
      </c>
      <c r="P43" s="104">
        <v>0.79300000000000004</v>
      </c>
      <c r="R43" s="112">
        <v>5.5313999999999995E-2</v>
      </c>
      <c r="S43" s="112">
        <v>-6.4124730000000003</v>
      </c>
      <c r="T43" s="112">
        <v>6.5235399999999997</v>
      </c>
      <c r="U43" s="104">
        <v>0.98699999999999999</v>
      </c>
      <c r="W43" s="112">
        <v>2.5044949999999999</v>
      </c>
      <c r="X43" s="112">
        <v>-3.8096419999999998</v>
      </c>
      <c r="Y43" s="112">
        <v>8.8186319999999991</v>
      </c>
      <c r="Z43" s="104">
        <v>0.436</v>
      </c>
    </row>
    <row r="44" spans="1:26" ht="13.5" thickBot="1" x14ac:dyDescent="0.25">
      <c r="C44" s="102" t="s">
        <v>428</v>
      </c>
      <c r="D44" s="102"/>
      <c r="E44" s="103">
        <v>0.67800000000000005</v>
      </c>
      <c r="F44" s="104">
        <v>0.749</v>
      </c>
      <c r="G44" s="102"/>
      <c r="H44" s="112">
        <v>0</v>
      </c>
      <c r="I44" s="112">
        <v>-1.7120999999999997E-2</v>
      </c>
      <c r="J44" s="112">
        <v>1.6681999999999999E-2</v>
      </c>
      <c r="K44" s="104">
        <v>0.99099999999999999</v>
      </c>
      <c r="M44" s="112">
        <v>-4.3899999999999998E-3</v>
      </c>
      <c r="N44" s="112">
        <v>-3.4241999999999995E-2</v>
      </c>
      <c r="O44" s="112">
        <v>2.5900999999999997E-2</v>
      </c>
      <c r="P44" s="104">
        <v>0.78400000000000003</v>
      </c>
      <c r="R44" s="112">
        <v>-3.9509999999999997E-3</v>
      </c>
      <c r="S44" s="112">
        <v>-3.4681000000000003E-2</v>
      </c>
      <c r="T44" s="112">
        <v>2.6779000000000001E-2</v>
      </c>
      <c r="U44" s="104">
        <v>0.80500000000000005</v>
      </c>
      <c r="W44" s="112">
        <v>6.5849999999999997E-3</v>
      </c>
      <c r="X44" s="112">
        <v>-2.1510999999999999E-2</v>
      </c>
      <c r="Y44" s="112">
        <v>3.5119999999999998E-2</v>
      </c>
      <c r="Z44" s="104">
        <v>0.63800000000000001</v>
      </c>
    </row>
    <row r="45" spans="1:26" ht="13.5" thickBot="1" x14ac:dyDescent="0.25">
      <c r="C45" s="102"/>
      <c r="D45" s="102"/>
      <c r="G45" s="102"/>
      <c r="H45" s="102"/>
      <c r="I45" s="102"/>
      <c r="J45" s="102"/>
      <c r="K45" s="106"/>
      <c r="M45" s="102"/>
      <c r="N45" s="102"/>
      <c r="O45" s="102"/>
      <c r="P45" s="104"/>
      <c r="R45" s="102"/>
      <c r="S45" s="102"/>
      <c r="T45" s="102"/>
      <c r="U45" s="104"/>
      <c r="W45" s="102"/>
      <c r="X45" s="102"/>
      <c r="Y45" s="102"/>
      <c r="Z45" s="104"/>
    </row>
    <row r="46" spans="1:26" ht="13.5" thickBot="1" x14ac:dyDescent="0.25">
      <c r="A46" s="72" t="s">
        <v>3</v>
      </c>
      <c r="C46" s="102" t="s">
        <v>408</v>
      </c>
      <c r="D46" s="102"/>
      <c r="E46" s="103">
        <v>0.56200000000000006</v>
      </c>
      <c r="F46" s="104">
        <v>0.66200000000000003</v>
      </c>
      <c r="G46" s="102"/>
      <c r="H46" s="112">
        <v>-2.0351999999999999E-2</v>
      </c>
      <c r="I46" s="112">
        <v>-0.10137599999999999</v>
      </c>
      <c r="J46" s="112">
        <v>6.0672000000000004E-2</v>
      </c>
      <c r="K46" s="104">
        <v>0.621</v>
      </c>
      <c r="M46" s="112">
        <v>-1.536E-2</v>
      </c>
      <c r="N46" s="112">
        <v>-0.14207999999999998</v>
      </c>
      <c r="O46" s="112">
        <v>0.111744</v>
      </c>
      <c r="P46" s="104">
        <v>0.81399999999999995</v>
      </c>
      <c r="R46" s="112">
        <v>-3.8399999999999997E-2</v>
      </c>
      <c r="S46" s="112">
        <v>-0.15859200000000001</v>
      </c>
      <c r="T46" s="112">
        <v>8.179199999999999E-2</v>
      </c>
      <c r="U46" s="104">
        <v>0.53</v>
      </c>
      <c r="W46" s="112">
        <v>-4.2240000000000003E-3</v>
      </c>
      <c r="X46" s="112">
        <v>-0.17241600000000001</v>
      </c>
      <c r="Y46" s="112">
        <v>0.163968</v>
      </c>
      <c r="Z46" s="104">
        <v>0.96</v>
      </c>
    </row>
    <row r="47" spans="1:26" ht="13.5" thickBot="1" x14ac:dyDescent="0.25">
      <c r="C47" s="102" t="s">
        <v>409</v>
      </c>
      <c r="D47" s="102"/>
      <c r="E47" s="103">
        <v>0.33500000000000002</v>
      </c>
      <c r="F47" s="104">
        <v>0.188</v>
      </c>
      <c r="G47" s="102"/>
      <c r="H47" s="112">
        <v>-0.21465599999999999</v>
      </c>
      <c r="I47" s="112">
        <v>-0.46387200000000001</v>
      </c>
      <c r="J47" s="112">
        <v>3.4175999999999998E-2</v>
      </c>
      <c r="K47" s="104">
        <v>9.0999999999999998E-2</v>
      </c>
      <c r="M47" s="112">
        <v>-9.6383999999999997E-2</v>
      </c>
      <c r="N47" s="112">
        <v>-0.48460799999999998</v>
      </c>
      <c r="O47" s="112">
        <v>0.29183999999999999</v>
      </c>
      <c r="P47" s="104">
        <v>0.627</v>
      </c>
      <c r="R47" s="112">
        <v>-0.50918399999999997</v>
      </c>
      <c r="S47" s="112">
        <v>-0.91353600000000001</v>
      </c>
      <c r="T47" s="112">
        <v>-0.10483199999999999</v>
      </c>
      <c r="U47" s="104">
        <v>1.4E-2</v>
      </c>
      <c r="W47" s="112">
        <v>1.0368E-2</v>
      </c>
      <c r="X47" s="112">
        <v>-0.48038399999999992</v>
      </c>
      <c r="Y47" s="112">
        <v>0.50073599999999996</v>
      </c>
      <c r="Z47" s="104">
        <v>0.96699999999999997</v>
      </c>
    </row>
    <row r="48" spans="1:26" ht="13.5" thickBot="1" x14ac:dyDescent="0.25">
      <c r="C48" s="102" t="s">
        <v>429</v>
      </c>
      <c r="D48" s="102"/>
      <c r="E48" s="103">
        <v>0.18</v>
      </c>
      <c r="F48" s="104">
        <v>0.57899999999999996</v>
      </c>
      <c r="G48" s="102"/>
      <c r="H48" s="112">
        <v>-4.3714560000000002</v>
      </c>
      <c r="I48" s="112">
        <v>-6.9815040000000002</v>
      </c>
      <c r="J48" s="112">
        <v>-1.7614079999999999</v>
      </c>
      <c r="K48" s="104">
        <v>1E-3</v>
      </c>
      <c r="M48" s="112">
        <v>-6.2542080000000002</v>
      </c>
      <c r="N48" s="112">
        <v>-10.999295999999999</v>
      </c>
      <c r="O48" s="112">
        <v>-1.50912</v>
      </c>
      <c r="P48" s="104">
        <v>0.01</v>
      </c>
      <c r="R48" s="112">
        <v>-3.5662079999999996</v>
      </c>
      <c r="S48" s="112">
        <v>-8.214912</v>
      </c>
      <c r="T48" s="112">
        <v>1.082112</v>
      </c>
      <c r="U48" s="104">
        <v>0.13200000000000001</v>
      </c>
      <c r="W48" s="112">
        <v>-4.0669439999999994</v>
      </c>
      <c r="X48" s="112">
        <v>-8.1960959999999989</v>
      </c>
      <c r="Y48" s="112">
        <v>6.1823999999999997E-2</v>
      </c>
      <c r="Z48" s="104">
        <v>5.3999999999999999E-2</v>
      </c>
    </row>
    <row r="49" spans="1:26" ht="13.5" thickBot="1" x14ac:dyDescent="0.25">
      <c r="C49" s="102" t="s">
        <v>430</v>
      </c>
      <c r="D49" s="102"/>
      <c r="E49" s="103">
        <v>0.27400000000000002</v>
      </c>
      <c r="F49" s="104">
        <v>7.0000000000000001E-3</v>
      </c>
      <c r="G49" s="102"/>
      <c r="H49" s="112">
        <v>-1.0751999999999999E-2</v>
      </c>
      <c r="I49" s="112">
        <v>-2.3424E-2</v>
      </c>
      <c r="J49" s="112">
        <v>1.92E-3</v>
      </c>
      <c r="K49" s="104">
        <v>9.8000000000000004E-2</v>
      </c>
      <c r="M49" s="112">
        <v>-3.6096000000000003E-2</v>
      </c>
      <c r="N49" s="112">
        <v>-6.1823999999999997E-2</v>
      </c>
      <c r="O49" s="112">
        <v>-9.9839999999999998E-3</v>
      </c>
      <c r="P49" s="104">
        <v>6.0000000000000001E-3</v>
      </c>
      <c r="R49" s="112">
        <v>1.6896000000000001E-2</v>
      </c>
      <c r="S49" s="112">
        <v>-2.6879999999999999E-3</v>
      </c>
      <c r="T49" s="112">
        <v>3.6863999999999994E-2</v>
      </c>
      <c r="U49" s="104">
        <v>9.0999999999999998E-2</v>
      </c>
      <c r="W49" s="112">
        <v>-1.2671999999999999E-2</v>
      </c>
      <c r="X49" s="112">
        <v>-3.2640000000000002E-2</v>
      </c>
      <c r="Y49" s="112">
        <v>7.6800000000000002E-3</v>
      </c>
      <c r="Z49" s="104">
        <v>0.22500000000000001</v>
      </c>
    </row>
    <row r="50" spans="1:26" ht="13.5" thickBot="1" x14ac:dyDescent="0.25">
      <c r="C50" s="102" t="s">
        <v>431</v>
      </c>
      <c r="D50" s="102"/>
      <c r="E50" s="103">
        <v>0.35399999999999998</v>
      </c>
      <c r="F50" s="104">
        <v>0.10299999999999999</v>
      </c>
      <c r="G50" s="102"/>
      <c r="H50" s="112">
        <v>0.197376</v>
      </c>
      <c r="I50" s="112">
        <v>-0.34905599999999998</v>
      </c>
      <c r="J50" s="112">
        <v>0.74380800000000002</v>
      </c>
      <c r="K50" s="104">
        <v>0.47899999999999998</v>
      </c>
      <c r="M50" s="112">
        <v>0.65587200000000001</v>
      </c>
      <c r="N50" s="112">
        <v>-0.43046400000000001</v>
      </c>
      <c r="O50" s="112">
        <v>1.741824</v>
      </c>
      <c r="P50" s="104">
        <v>0.23599999999999999</v>
      </c>
      <c r="R50" s="112">
        <v>-0.33676800000000001</v>
      </c>
      <c r="S50" s="112">
        <v>-1.15008</v>
      </c>
      <c r="T50" s="112">
        <v>0.47654399999999997</v>
      </c>
      <c r="U50" s="104">
        <v>0.41699999999999998</v>
      </c>
      <c r="W50" s="112">
        <v>0.22655999999999998</v>
      </c>
      <c r="X50" s="112">
        <v>-0.70540800000000004</v>
      </c>
      <c r="Y50" s="112">
        <v>1.1589119999999999</v>
      </c>
      <c r="Z50" s="104">
        <v>0.63300000000000001</v>
      </c>
    </row>
    <row r="51" spans="1:26" ht="13.5" thickBot="1" x14ac:dyDescent="0.25">
      <c r="C51" s="102" t="s">
        <v>433</v>
      </c>
      <c r="D51" s="102"/>
      <c r="E51" s="103">
        <v>5.0000000000000001E-3</v>
      </c>
      <c r="F51" s="104">
        <v>0.57999999999999996</v>
      </c>
      <c r="G51" s="102"/>
      <c r="H51" s="112">
        <v>-3.8400000000000001E-3</v>
      </c>
      <c r="I51" s="112">
        <v>-9.2159999999999985E-3</v>
      </c>
      <c r="J51" s="112">
        <v>1.92E-3</v>
      </c>
      <c r="K51" s="104">
        <v>0.186</v>
      </c>
      <c r="M51" s="112">
        <v>3.8400000000000001E-3</v>
      </c>
      <c r="N51" s="112">
        <v>-7.2959999999999995E-3</v>
      </c>
      <c r="O51" s="112">
        <v>1.4975999999999998E-2</v>
      </c>
      <c r="P51" s="104">
        <v>0.51</v>
      </c>
      <c r="R51" s="112">
        <v>7.6800000000000002E-4</v>
      </c>
      <c r="S51" s="112">
        <v>-6.5279999999999991E-3</v>
      </c>
      <c r="T51" s="112">
        <v>8.4480000000000006E-3</v>
      </c>
      <c r="U51" s="104">
        <v>0.81200000000000006</v>
      </c>
      <c r="W51" s="112">
        <v>-1.4975999999999998E-2</v>
      </c>
      <c r="X51" s="112">
        <v>-2.496E-2</v>
      </c>
      <c r="Y51" s="112">
        <v>-4.9919999999999999E-3</v>
      </c>
      <c r="Z51" s="104">
        <v>3.0000000000000001E-3</v>
      </c>
    </row>
    <row r="52" spans="1:26" ht="13.5" thickBot="1" x14ac:dyDescent="0.25">
      <c r="C52" s="102" t="s">
        <v>426</v>
      </c>
      <c r="D52" s="102"/>
      <c r="E52" s="103">
        <v>1.4E-2</v>
      </c>
      <c r="F52" s="104">
        <v>0.39700000000000002</v>
      </c>
      <c r="G52" s="102"/>
      <c r="H52" s="112">
        <v>-3.4559999999999999E-3</v>
      </c>
      <c r="I52" s="112">
        <v>-8.8319999999999996E-3</v>
      </c>
      <c r="J52" s="112">
        <v>1.536E-3</v>
      </c>
      <c r="K52" s="104">
        <v>0.184</v>
      </c>
      <c r="M52" s="112">
        <v>-1.536E-3</v>
      </c>
      <c r="N52" s="112">
        <v>-8.8319999999999996E-3</v>
      </c>
      <c r="O52" s="112">
        <v>5.7599999999999995E-3</v>
      </c>
      <c r="P52" s="104">
        <v>0.66200000000000003</v>
      </c>
      <c r="R52" s="112">
        <v>5.7599999999999995E-3</v>
      </c>
      <c r="S52" s="112">
        <v>-3.0720000000000001E-3</v>
      </c>
      <c r="T52" s="112">
        <v>1.4208E-2</v>
      </c>
      <c r="U52" s="104">
        <v>0.19700000000000001</v>
      </c>
      <c r="W52" s="112">
        <v>-1.4591999999999999E-2</v>
      </c>
      <c r="X52" s="112">
        <v>-2.5728000000000001E-2</v>
      </c>
      <c r="Y52" s="112">
        <v>-3.4559999999999999E-3</v>
      </c>
      <c r="Z52" s="104">
        <v>0.01</v>
      </c>
    </row>
    <row r="53" spans="1:26" ht="13.5" thickBot="1" x14ac:dyDescent="0.25">
      <c r="C53" s="102" t="s">
        <v>427</v>
      </c>
      <c r="D53" s="102"/>
      <c r="E53" s="103">
        <v>0.61399999999999999</v>
      </c>
      <c r="F53" s="104">
        <v>0.107</v>
      </c>
      <c r="G53" s="102"/>
      <c r="H53" s="112">
        <v>8.5248000000000004E-2</v>
      </c>
      <c r="I53" s="112">
        <v>-3.571968</v>
      </c>
      <c r="J53" s="112">
        <v>3.742848</v>
      </c>
      <c r="K53" s="104">
        <v>0.96299999999999997</v>
      </c>
      <c r="M53" s="112">
        <v>1.7410559999999999</v>
      </c>
      <c r="N53" s="112">
        <v>-5.1647999999999996</v>
      </c>
      <c r="O53" s="112">
        <v>8.6469119999999986</v>
      </c>
      <c r="P53" s="104">
        <v>0.621</v>
      </c>
      <c r="R53" s="112">
        <v>-6.1282560000000004</v>
      </c>
      <c r="S53" s="112">
        <v>-12.267647999999999</v>
      </c>
      <c r="T53" s="112">
        <v>1.1135999999999998E-2</v>
      </c>
      <c r="U53" s="104">
        <v>0.05</v>
      </c>
      <c r="W53" s="112">
        <v>4.7577600000000002</v>
      </c>
      <c r="X53" s="112">
        <v>-1.2994559999999999</v>
      </c>
      <c r="Y53" s="112">
        <v>10.814975999999998</v>
      </c>
      <c r="Z53" s="104">
        <v>0.124</v>
      </c>
    </row>
    <row r="54" spans="1:26" ht="13.5" thickBot="1" x14ac:dyDescent="0.25">
      <c r="C54" s="102" t="s">
        <v>428</v>
      </c>
      <c r="D54" s="102"/>
      <c r="E54" s="103">
        <v>0.94699999999999995</v>
      </c>
      <c r="F54" s="104">
        <v>0.192</v>
      </c>
      <c r="G54" s="102"/>
      <c r="H54" s="112">
        <v>2.3039999999999996E-3</v>
      </c>
      <c r="I54" s="112">
        <v>-1.4591999999999999E-2</v>
      </c>
      <c r="J54" s="112">
        <v>1.8815999999999999E-2</v>
      </c>
      <c r="K54" s="104">
        <v>0.79600000000000004</v>
      </c>
      <c r="M54" s="112">
        <v>8.8319999999999996E-3</v>
      </c>
      <c r="N54" s="112">
        <v>-2.1503999999999999E-2</v>
      </c>
      <c r="O54" s="112">
        <v>3.9551999999999997E-2</v>
      </c>
      <c r="P54" s="104">
        <v>0.56399999999999995</v>
      </c>
      <c r="R54" s="112">
        <v>-1.8048000000000002E-2</v>
      </c>
      <c r="S54" s="112">
        <v>-4.7231999999999996E-2</v>
      </c>
      <c r="T54" s="112">
        <v>1.1135999999999998E-2</v>
      </c>
      <c r="U54" s="104">
        <v>0.22</v>
      </c>
      <c r="W54" s="112">
        <v>1.5744000000000001E-2</v>
      </c>
      <c r="X54" s="112">
        <v>-1.1519999999999999E-2</v>
      </c>
      <c r="Y54" s="112">
        <v>4.3007999999999998E-2</v>
      </c>
      <c r="Z54" s="104">
        <v>0.255</v>
      </c>
    </row>
    <row r="55" spans="1:26" x14ac:dyDescent="0.2">
      <c r="C55" s="113"/>
      <c r="D55" s="113"/>
      <c r="E55" s="113"/>
      <c r="F55" s="113"/>
      <c r="G55" s="113"/>
    </row>
    <row r="56" spans="1:26" x14ac:dyDescent="0.2">
      <c r="A56" s="70" t="s">
        <v>478</v>
      </c>
      <c r="C56" s="114"/>
      <c r="D56" s="114"/>
      <c r="E56" s="114"/>
      <c r="F56" s="114"/>
      <c r="G56" s="114"/>
    </row>
    <row r="57" spans="1:26" x14ac:dyDescent="0.2">
      <c r="A57" s="70" t="s">
        <v>432</v>
      </c>
      <c r="C57" s="114"/>
    </row>
  </sheetData>
  <mergeCells count="6">
    <mergeCell ref="W4:Z4"/>
    <mergeCell ref="C55:G55"/>
    <mergeCell ref="E3:F3"/>
    <mergeCell ref="H4:K4"/>
    <mergeCell ref="M4:P4"/>
    <mergeCell ref="R4:U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7"/>
  <sheetViews>
    <sheetView topLeftCell="A37" workbookViewId="0">
      <selection activeCell="H3" sqref="H3:K14"/>
    </sheetView>
  </sheetViews>
  <sheetFormatPr defaultColWidth="8.85546875" defaultRowHeight="15" x14ac:dyDescent="0.25"/>
  <cols>
    <col min="1" max="1" width="14.85546875" style="16" customWidth="1"/>
    <col min="2" max="2" width="4.42578125" customWidth="1"/>
    <col min="3" max="3" width="23.140625" customWidth="1"/>
    <col min="4" max="4" width="4.7109375" customWidth="1"/>
    <col min="5" max="5" width="11.42578125" customWidth="1"/>
    <col min="6" max="6" width="14.5703125" customWidth="1"/>
    <col min="7" max="7" width="3.7109375" customWidth="1"/>
    <col min="8" max="10" width="10.5703125" customWidth="1"/>
    <col min="11" max="11" width="8.140625" customWidth="1"/>
    <col min="12" max="12" width="3.42578125" customWidth="1"/>
    <col min="13" max="15" width="11.28515625" customWidth="1"/>
    <col min="17" max="17" width="3.7109375" customWidth="1"/>
    <col min="18" max="20" width="10.7109375" customWidth="1"/>
    <col min="22" max="22" width="3.42578125" customWidth="1"/>
    <col min="23" max="25" width="9.7109375" customWidth="1"/>
  </cols>
  <sheetData>
    <row r="1" spans="1:26" x14ac:dyDescent="0.25">
      <c r="A1" s="6" t="s">
        <v>480</v>
      </c>
      <c r="B1" s="6"/>
      <c r="C1" s="6"/>
      <c r="D1" s="6"/>
      <c r="E1" s="6"/>
      <c r="F1" s="6"/>
      <c r="G1" s="6"/>
      <c r="H1" s="32"/>
      <c r="I1" s="32"/>
      <c r="J1" s="32"/>
    </row>
    <row r="2" spans="1:26" x14ac:dyDescent="0.25">
      <c r="G2" s="32"/>
      <c r="H2" s="32"/>
      <c r="I2" s="32"/>
      <c r="J2" s="32"/>
    </row>
    <row r="3" spans="1:26" ht="21.6" customHeight="1" x14ac:dyDescent="0.25">
      <c r="A3" s="16" t="s">
        <v>406</v>
      </c>
      <c r="B3" s="6"/>
      <c r="E3" s="48" t="s">
        <v>437</v>
      </c>
      <c r="F3" s="48"/>
      <c r="H3" s="65"/>
      <c r="I3" s="65"/>
      <c r="J3" s="65"/>
      <c r="K3" s="65"/>
    </row>
    <row r="4" spans="1:26" ht="15.75" thickBot="1" x14ac:dyDescent="0.3">
      <c r="E4" s="33" t="s">
        <v>435</v>
      </c>
      <c r="F4" s="33" t="s">
        <v>436</v>
      </c>
      <c r="H4" s="115" t="s">
        <v>434</v>
      </c>
      <c r="I4" s="115"/>
      <c r="J4" s="115"/>
      <c r="K4" s="115"/>
      <c r="M4" s="45" t="s">
        <v>416</v>
      </c>
      <c r="N4" s="45"/>
      <c r="O4" s="45"/>
      <c r="P4" s="45"/>
      <c r="R4" s="45" t="s">
        <v>417</v>
      </c>
      <c r="S4" s="45"/>
      <c r="T4" s="45"/>
      <c r="U4" s="45"/>
      <c r="W4" s="45" t="s">
        <v>418</v>
      </c>
      <c r="X4" s="45"/>
      <c r="Y4" s="45"/>
      <c r="Z4" s="45"/>
    </row>
    <row r="5" spans="1:26" ht="15.75" thickBot="1" x14ac:dyDescent="0.3">
      <c r="A5" s="16" t="s">
        <v>401</v>
      </c>
      <c r="B5" s="6"/>
      <c r="C5" s="34" t="s">
        <v>400</v>
      </c>
      <c r="D5" s="34"/>
      <c r="E5" s="6" t="s">
        <v>410</v>
      </c>
      <c r="F5" s="6" t="s">
        <v>410</v>
      </c>
      <c r="G5" s="34"/>
      <c r="H5" s="116" t="s">
        <v>395</v>
      </c>
      <c r="I5" s="116" t="s">
        <v>396</v>
      </c>
      <c r="J5" s="116" t="s">
        <v>397</v>
      </c>
      <c r="K5" s="117" t="s">
        <v>398</v>
      </c>
      <c r="M5" s="35" t="s">
        <v>395</v>
      </c>
      <c r="N5" s="35" t="s">
        <v>396</v>
      </c>
      <c r="O5" s="35" t="s">
        <v>397</v>
      </c>
      <c r="P5" s="36" t="s">
        <v>398</v>
      </c>
      <c r="R5" s="35" t="s">
        <v>395</v>
      </c>
      <c r="S5" s="35" t="s">
        <v>396</v>
      </c>
      <c r="T5" s="35" t="s">
        <v>397</v>
      </c>
      <c r="U5" s="36" t="s">
        <v>398</v>
      </c>
      <c r="W5" s="35" t="s">
        <v>395</v>
      </c>
      <c r="X5" s="35" t="s">
        <v>396</v>
      </c>
      <c r="Y5" s="35" t="s">
        <v>397</v>
      </c>
      <c r="Z5" s="36" t="s">
        <v>398</v>
      </c>
    </row>
    <row r="6" spans="1:26" ht="15.75" thickBot="1" x14ac:dyDescent="0.3">
      <c r="A6" s="16" t="s">
        <v>392</v>
      </c>
      <c r="B6" s="6"/>
      <c r="C6" s="37" t="s">
        <v>408</v>
      </c>
      <c r="D6" s="37"/>
      <c r="E6" s="38">
        <v>0.16700000000000001</v>
      </c>
      <c r="F6" s="39">
        <v>0.32500000000000001</v>
      </c>
      <c r="G6" s="37"/>
      <c r="H6" s="118">
        <v>3.8739999999999997E-2</v>
      </c>
      <c r="I6" s="118">
        <v>-7.4499999999999997E-2</v>
      </c>
      <c r="J6" s="118">
        <v>0.15138399999999999</v>
      </c>
      <c r="K6" s="119">
        <v>0.503</v>
      </c>
      <c r="M6" s="43">
        <v>0.18118400000000001</v>
      </c>
      <c r="N6" s="43">
        <v>3.5759999999999998E-3</v>
      </c>
      <c r="O6" s="43">
        <v>0.35938799999999999</v>
      </c>
      <c r="P6" s="39">
        <v>4.5999999999999999E-2</v>
      </c>
      <c r="R6" s="43">
        <v>1.788E-2</v>
      </c>
      <c r="S6" s="43">
        <v>-0.146616</v>
      </c>
      <c r="T6" s="43">
        <v>0.18237599999999998</v>
      </c>
      <c r="U6" s="39">
        <v>0.83299999999999996</v>
      </c>
      <c r="W6" s="43">
        <v>-4.9467999999999998E-2</v>
      </c>
      <c r="X6" s="43">
        <v>-0.29382799999999998</v>
      </c>
      <c r="Y6" s="43">
        <v>0.19489200000000001</v>
      </c>
      <c r="Z6" s="39">
        <v>0.69</v>
      </c>
    </row>
    <row r="7" spans="1:26" ht="15.75" thickBot="1" x14ac:dyDescent="0.3">
      <c r="C7" s="37" t="s">
        <v>409</v>
      </c>
      <c r="D7" s="37"/>
      <c r="E7" s="38">
        <v>0.52100000000000002</v>
      </c>
      <c r="F7" s="39">
        <v>0.29099999999999998</v>
      </c>
      <c r="G7" s="37"/>
      <c r="H7" s="118">
        <v>0.11741199999999999</v>
      </c>
      <c r="I7" s="118">
        <v>-0.21515599999999999</v>
      </c>
      <c r="J7" s="118">
        <v>0.44997999999999999</v>
      </c>
      <c r="K7" s="119">
        <v>0.48899999999999999</v>
      </c>
      <c r="M7" s="43">
        <v>0.51554</v>
      </c>
      <c r="N7" s="43">
        <v>-7.1519999999999995E-3</v>
      </c>
      <c r="O7" s="43">
        <v>1.038232</v>
      </c>
      <c r="P7" s="39">
        <v>5.2999999999999999E-2</v>
      </c>
      <c r="R7" s="43">
        <v>-0.13886800000000002</v>
      </c>
      <c r="S7" s="43">
        <v>-0.65381200000000006</v>
      </c>
      <c r="T7" s="43">
        <v>0.37667200000000001</v>
      </c>
      <c r="U7" s="39">
        <v>0.59699999999999998</v>
      </c>
      <c r="W7" s="43">
        <v>0.15257600000000002</v>
      </c>
      <c r="X7" s="43">
        <v>-0.54474400000000001</v>
      </c>
      <c r="Y7" s="43">
        <v>0.84929999999999994</v>
      </c>
      <c r="Z7" s="39">
        <v>0.66700000000000004</v>
      </c>
    </row>
    <row r="8" spans="1:26" ht="15.75" thickBot="1" x14ac:dyDescent="0.3">
      <c r="C8" s="37" t="s">
        <v>429</v>
      </c>
      <c r="D8" s="37"/>
      <c r="E8" s="38">
        <v>0.34100000000000003</v>
      </c>
      <c r="F8" s="39">
        <v>0.439</v>
      </c>
      <c r="G8" s="37"/>
      <c r="H8" s="118">
        <v>2.7457720000000001</v>
      </c>
      <c r="I8" s="118">
        <v>-0.90711200000000003</v>
      </c>
      <c r="J8" s="118">
        <v>6.3986560000000008</v>
      </c>
      <c r="K8" s="119">
        <v>0.14099999999999999</v>
      </c>
      <c r="M8" s="43">
        <v>5.7525919999999999</v>
      </c>
      <c r="N8" s="43">
        <v>-0.74142399999999997</v>
      </c>
      <c r="O8" s="43">
        <v>12.247204</v>
      </c>
      <c r="P8" s="39">
        <v>8.2000000000000003E-2</v>
      </c>
      <c r="R8" s="43">
        <v>2.4662479999999998</v>
      </c>
      <c r="S8" s="43">
        <v>-4.1255120000000005</v>
      </c>
      <c r="T8" s="43">
        <v>9.0574120000000011</v>
      </c>
      <c r="U8" s="39">
        <v>0.46300000000000002</v>
      </c>
      <c r="W8" s="43">
        <v>0.91128400000000009</v>
      </c>
      <c r="X8" s="43">
        <v>-5.1989079999999994</v>
      </c>
      <c r="Y8" s="43">
        <v>7.0214759999999998</v>
      </c>
      <c r="Z8" s="39">
        <v>0.77</v>
      </c>
    </row>
    <row r="9" spans="1:26" ht="15.75" thickBot="1" x14ac:dyDescent="0.3">
      <c r="C9" s="37" t="s">
        <v>430</v>
      </c>
      <c r="D9" s="37"/>
      <c r="E9" s="38">
        <v>0.53900000000000003</v>
      </c>
      <c r="F9" s="39">
        <v>0.16800000000000001</v>
      </c>
      <c r="G9" s="37"/>
      <c r="H9" s="118">
        <v>-2.98E-3</v>
      </c>
      <c r="I9" s="118">
        <v>-1.788E-2</v>
      </c>
      <c r="J9" s="118">
        <v>1.192E-2</v>
      </c>
      <c r="K9" s="119">
        <v>0.68400000000000005</v>
      </c>
      <c r="M9" s="43">
        <v>1.2515999999999999E-2</v>
      </c>
      <c r="N9" s="43">
        <v>-1.3112E-2</v>
      </c>
      <c r="O9" s="43">
        <v>3.8144000000000004E-2</v>
      </c>
      <c r="P9" s="39">
        <v>0.34</v>
      </c>
      <c r="R9" s="43">
        <v>-1.49E-2</v>
      </c>
      <c r="S9" s="43">
        <v>-3.8739999999999997E-2</v>
      </c>
      <c r="T9" s="43">
        <v>9.5360000000000011E-3</v>
      </c>
      <c r="U9" s="39">
        <v>0.23899999999999999</v>
      </c>
      <c r="W9" s="43">
        <v>-4.7680000000000005E-3</v>
      </c>
      <c r="X9" s="43">
        <v>-3.1587999999999998E-2</v>
      </c>
      <c r="Y9" s="43">
        <v>2.2052000000000002E-2</v>
      </c>
      <c r="Z9" s="39">
        <v>0.72499999999999998</v>
      </c>
    </row>
    <row r="10" spans="1:26" ht="15.75" thickBot="1" x14ac:dyDescent="0.3">
      <c r="C10" s="37" t="s">
        <v>431</v>
      </c>
      <c r="D10" s="37"/>
      <c r="E10" s="38">
        <v>0.17399999999999999</v>
      </c>
      <c r="F10" s="39">
        <v>0.188</v>
      </c>
      <c r="G10" s="37"/>
      <c r="H10" s="118">
        <v>-0.19429599999999997</v>
      </c>
      <c r="I10" s="118">
        <v>-0.93869999999999998</v>
      </c>
      <c r="J10" s="118">
        <v>0.55010799999999993</v>
      </c>
      <c r="K10" s="119">
        <v>0.60899999999999999</v>
      </c>
      <c r="M10" s="43">
        <v>0.72711999999999999</v>
      </c>
      <c r="N10" s="43">
        <v>-0.78731600000000002</v>
      </c>
      <c r="O10" s="43">
        <v>2.2415560000000001</v>
      </c>
      <c r="P10" s="39">
        <v>0.34599999999999997</v>
      </c>
      <c r="R10" s="43">
        <v>-0.60911199999999999</v>
      </c>
      <c r="S10" s="43">
        <v>-1.658668</v>
      </c>
      <c r="T10" s="43">
        <v>0.44103999999999999</v>
      </c>
      <c r="U10" s="39">
        <v>0.255</v>
      </c>
      <c r="W10" s="43">
        <v>-0.70029999999999992</v>
      </c>
      <c r="X10" s="43">
        <v>-2.026996</v>
      </c>
      <c r="Y10" s="43">
        <v>0.62639599999999995</v>
      </c>
      <c r="Z10" s="39">
        <v>0.3</v>
      </c>
    </row>
    <row r="11" spans="1:26" ht="15.75" thickBot="1" x14ac:dyDescent="0.3">
      <c r="C11" s="37" t="s">
        <v>433</v>
      </c>
      <c r="D11" s="37"/>
      <c r="E11" s="38">
        <v>0.53400000000000003</v>
      </c>
      <c r="F11" s="39">
        <v>0.53</v>
      </c>
      <c r="G11" s="37"/>
      <c r="H11" s="118">
        <v>0</v>
      </c>
      <c r="I11" s="118">
        <v>-8.3440000000000007E-3</v>
      </c>
      <c r="J11" s="118">
        <v>7.7479999999999997E-3</v>
      </c>
      <c r="K11" s="119">
        <v>0.94299999999999995</v>
      </c>
      <c r="M11" s="43">
        <v>4.1720000000000004E-3</v>
      </c>
      <c r="N11" s="43">
        <v>-1.1324000000000001E-2</v>
      </c>
      <c r="O11" s="43">
        <v>2.0263999999999997E-2</v>
      </c>
      <c r="P11" s="39">
        <v>0.58099999999999996</v>
      </c>
      <c r="R11" s="43">
        <v>-5.9600000000000007E-4</v>
      </c>
      <c r="S11" s="43">
        <v>-9.5360000000000011E-3</v>
      </c>
      <c r="T11" s="43">
        <v>8.94E-3</v>
      </c>
      <c r="U11" s="39">
        <v>0.93400000000000005</v>
      </c>
      <c r="W11" s="43">
        <v>-4.1720000000000004E-3</v>
      </c>
      <c r="X11" s="43">
        <v>-1.9668000000000001E-2</v>
      </c>
      <c r="Y11" s="43">
        <v>1.1324000000000001E-2</v>
      </c>
      <c r="Z11" s="39">
        <v>0.57699999999999996</v>
      </c>
    </row>
    <row r="12" spans="1:26" ht="15.75" thickBot="1" x14ac:dyDescent="0.3">
      <c r="C12" s="37" t="s">
        <v>426</v>
      </c>
      <c r="D12" s="37"/>
      <c r="E12" s="38">
        <v>0.08</v>
      </c>
      <c r="F12" s="39">
        <v>0.14499999999999999</v>
      </c>
      <c r="G12" s="37"/>
      <c r="H12" s="118">
        <v>7.7479999999999997E-3</v>
      </c>
      <c r="I12" s="118">
        <v>5.9600000000000007E-4</v>
      </c>
      <c r="J12" s="118">
        <v>1.5495999999999999E-2</v>
      </c>
      <c r="K12" s="119">
        <v>3.9E-2</v>
      </c>
      <c r="M12" s="43">
        <v>-2.98E-3</v>
      </c>
      <c r="N12" s="43">
        <v>-1.3112E-2</v>
      </c>
      <c r="O12" s="43">
        <v>7.1519999999999995E-3</v>
      </c>
      <c r="P12" s="39">
        <v>0.55200000000000005</v>
      </c>
      <c r="R12" s="43">
        <v>1.0131999999999999E-2</v>
      </c>
      <c r="S12" s="43">
        <v>-1.7879999999999999E-3</v>
      </c>
      <c r="T12" s="43">
        <v>2.2052000000000002E-2</v>
      </c>
      <c r="U12" s="39">
        <v>9.1999999999999998E-2</v>
      </c>
      <c r="W12" s="43">
        <v>1.5495999999999999E-2</v>
      </c>
      <c r="X12" s="43">
        <v>-1.7879999999999999E-3</v>
      </c>
      <c r="Y12" s="43">
        <v>3.2184000000000004E-2</v>
      </c>
      <c r="Z12" s="39">
        <v>7.9000000000000001E-2</v>
      </c>
    </row>
    <row r="13" spans="1:26" ht="15.75" thickBot="1" x14ac:dyDescent="0.3">
      <c r="C13" s="37" t="s">
        <v>427</v>
      </c>
      <c r="D13" s="37"/>
      <c r="E13" s="38">
        <v>0.25600000000000001</v>
      </c>
      <c r="F13" s="39">
        <v>0.217</v>
      </c>
      <c r="G13" s="37"/>
      <c r="H13" s="118">
        <v>-6.3885240000000003</v>
      </c>
      <c r="I13" s="118">
        <v>-9.993132000000001</v>
      </c>
      <c r="J13" s="118">
        <v>-2.7839160000000001</v>
      </c>
      <c r="K13" s="120">
        <v>5.1323899999999997E-4</v>
      </c>
      <c r="M13" s="43">
        <v>-9.499644</v>
      </c>
      <c r="N13" s="43">
        <v>-16.828655999999999</v>
      </c>
      <c r="O13" s="43">
        <v>-2.1712280000000002</v>
      </c>
      <c r="P13" s="39">
        <v>1.0999999999999999E-2</v>
      </c>
      <c r="R13" s="43">
        <v>-3.9407520000000003</v>
      </c>
      <c r="S13" s="43">
        <v>-9.6182479999999995</v>
      </c>
      <c r="T13" s="43">
        <v>1.7367439999999998</v>
      </c>
      <c r="U13" s="39">
        <v>0.17299999999999999</v>
      </c>
      <c r="W13" s="43">
        <v>-5.0362</v>
      </c>
      <c r="X13" s="43">
        <v>-10.899051999999999</v>
      </c>
      <c r="Y13" s="43">
        <v>0.82605600000000001</v>
      </c>
      <c r="Z13" s="39">
        <v>9.1999999999999998E-2</v>
      </c>
    </row>
    <row r="14" spans="1:26" ht="15.75" thickBot="1" x14ac:dyDescent="0.3">
      <c r="C14" s="37" t="s">
        <v>428</v>
      </c>
      <c r="D14" s="37"/>
      <c r="E14" s="38">
        <v>0.28699999999999998</v>
      </c>
      <c r="F14" s="39">
        <v>0.38700000000000001</v>
      </c>
      <c r="G14" s="37"/>
      <c r="H14" s="118">
        <v>-3.3972000000000002E-2</v>
      </c>
      <c r="I14" s="118">
        <v>-5.1851999999999995E-2</v>
      </c>
      <c r="J14" s="118">
        <v>-1.6092000000000002E-2</v>
      </c>
      <c r="K14" s="120">
        <v>1.9609099999999999E-4</v>
      </c>
      <c r="M14" s="43">
        <v>-4.7084000000000001E-2</v>
      </c>
      <c r="N14" s="43">
        <v>-7.9267999999999991E-2</v>
      </c>
      <c r="O14" s="43">
        <v>-1.4303999999999999E-2</v>
      </c>
      <c r="P14" s="39">
        <v>5.0000000000000001E-3</v>
      </c>
      <c r="R14" s="43">
        <v>-2.6224000000000001E-2</v>
      </c>
      <c r="S14" s="43">
        <v>-5.5427999999999998E-2</v>
      </c>
      <c r="T14" s="43">
        <v>3.5759999999999998E-3</v>
      </c>
      <c r="U14" s="39">
        <v>8.6999999999999994E-2</v>
      </c>
      <c r="W14" s="43">
        <v>-2.8607999999999998E-2</v>
      </c>
      <c r="X14" s="43">
        <v>-5.96E-2</v>
      </c>
      <c r="Y14" s="43">
        <v>2.3840000000000003E-3</v>
      </c>
      <c r="Z14" s="39">
        <v>7.1999999999999995E-2</v>
      </c>
    </row>
    <row r="15" spans="1:26" ht="15.75" thickBot="1" x14ac:dyDescent="0.3">
      <c r="C15" s="37"/>
      <c r="D15" s="37"/>
      <c r="G15" s="37"/>
      <c r="H15" s="41"/>
      <c r="I15" s="41"/>
      <c r="J15" s="41"/>
      <c r="K15" s="42"/>
      <c r="M15" s="41"/>
      <c r="N15" s="41"/>
      <c r="O15" s="41"/>
      <c r="P15" s="42"/>
      <c r="R15" s="41"/>
      <c r="S15" s="41"/>
      <c r="T15" s="41"/>
      <c r="U15" s="42"/>
      <c r="W15" s="41"/>
      <c r="X15" s="41"/>
      <c r="Y15" s="41"/>
      <c r="Z15" s="42"/>
    </row>
    <row r="16" spans="1:26" ht="15.75" thickBot="1" x14ac:dyDescent="0.3">
      <c r="A16" s="16" t="s">
        <v>0</v>
      </c>
      <c r="C16" s="37" t="s">
        <v>408</v>
      </c>
      <c r="D16" s="37"/>
      <c r="E16" s="38">
        <v>0.55700000000000005</v>
      </c>
      <c r="F16" s="39">
        <v>0.42899999999999999</v>
      </c>
      <c r="G16" s="37"/>
      <c r="H16" s="43">
        <v>-3.7762000000000004E-2</v>
      </c>
      <c r="I16" s="43">
        <v>-0.14387800000000001</v>
      </c>
      <c r="J16" s="43">
        <v>6.8353999999999998E-2</v>
      </c>
      <c r="K16" s="39">
        <v>0.48399999999999999</v>
      </c>
      <c r="M16" s="43">
        <v>-3.4894000000000001E-2</v>
      </c>
      <c r="N16" s="43">
        <v>-0.20936399999999999</v>
      </c>
      <c r="O16" s="43">
        <v>0.13957600000000001</v>
      </c>
      <c r="P16" s="39">
        <v>0.69499999999999995</v>
      </c>
      <c r="R16" s="43">
        <v>6.3095999999999999E-2</v>
      </c>
      <c r="S16" s="43">
        <v>-9.3449000000000018E-2</v>
      </c>
      <c r="T16" s="43">
        <v>0.21988000000000002</v>
      </c>
      <c r="U16" s="39">
        <v>0.42899999999999999</v>
      </c>
      <c r="W16" s="43">
        <v>-0.11711000000000001</v>
      </c>
      <c r="X16" s="43">
        <v>-0.33531700000000003</v>
      </c>
      <c r="Y16" s="43">
        <v>0.10109699999999999</v>
      </c>
      <c r="Z16" s="39">
        <v>0.29199999999999998</v>
      </c>
    </row>
    <row r="17" spans="1:26" ht="18" customHeight="1" thickBot="1" x14ac:dyDescent="0.3">
      <c r="C17" s="37" t="s">
        <v>409</v>
      </c>
      <c r="D17" s="37"/>
      <c r="E17" s="38">
        <v>0.432</v>
      </c>
      <c r="F17" s="39">
        <v>0.94199999999999995</v>
      </c>
      <c r="G17" s="37"/>
      <c r="H17" s="43">
        <v>2.1749000000000001E-2</v>
      </c>
      <c r="I17" s="43">
        <v>-0.29134100000000002</v>
      </c>
      <c r="J17" s="43">
        <v>0.33460000000000006</v>
      </c>
      <c r="K17" s="39">
        <v>0.89200000000000002</v>
      </c>
      <c r="M17" s="43">
        <v>0.14746300000000001</v>
      </c>
      <c r="N17" s="43">
        <v>-0.36495300000000003</v>
      </c>
      <c r="O17" s="43">
        <v>0.66011799999999998</v>
      </c>
      <c r="P17" s="39">
        <v>0.57199999999999995</v>
      </c>
      <c r="R17" s="43">
        <v>9.3210000000000001E-2</v>
      </c>
      <c r="S17" s="43">
        <v>-0.398891</v>
      </c>
      <c r="T17" s="43">
        <v>0.58555000000000001</v>
      </c>
      <c r="U17" s="39">
        <v>0.71</v>
      </c>
      <c r="W17" s="43">
        <v>-0.195741</v>
      </c>
      <c r="X17" s="43">
        <v>-0.81953100000000001</v>
      </c>
      <c r="Y17" s="43">
        <v>0.428288</v>
      </c>
      <c r="Z17" s="39">
        <v>0.53800000000000003</v>
      </c>
    </row>
    <row r="18" spans="1:26" ht="19.350000000000001" customHeight="1" thickBot="1" x14ac:dyDescent="0.3">
      <c r="C18" s="37" t="s">
        <v>429</v>
      </c>
      <c r="D18" s="37"/>
      <c r="E18" s="38">
        <v>0.113</v>
      </c>
      <c r="F18" s="39">
        <v>0.13900000000000001</v>
      </c>
      <c r="G18" s="37"/>
      <c r="H18" s="43">
        <v>2.1271000000000002E-2</v>
      </c>
      <c r="I18" s="43">
        <v>-3.4404050000000002</v>
      </c>
      <c r="J18" s="43">
        <v>3.4829470000000002</v>
      </c>
      <c r="K18" s="39">
        <v>0.99</v>
      </c>
      <c r="M18" s="43">
        <v>4.7713960000000002</v>
      </c>
      <c r="N18" s="43">
        <v>-1.6022560000000001</v>
      </c>
      <c r="O18" s="43">
        <v>11.145048000000001</v>
      </c>
      <c r="P18" s="39">
        <v>0.14199999999999999</v>
      </c>
      <c r="R18" s="43">
        <v>-1.6373890000000002</v>
      </c>
      <c r="S18" s="43">
        <v>-8.0103240000000007</v>
      </c>
      <c r="T18" s="43">
        <v>4.7355460000000003</v>
      </c>
      <c r="U18" s="39">
        <v>0.61399999999999999</v>
      </c>
      <c r="W18" s="43">
        <v>-1.9760520000000001</v>
      </c>
      <c r="X18" s="43">
        <v>-7.4670769999999997</v>
      </c>
      <c r="Y18" s="43">
        <v>3.5152120000000004</v>
      </c>
      <c r="Z18" s="39">
        <v>0.48</v>
      </c>
    </row>
    <row r="19" spans="1:26" ht="15.75" thickBot="1" x14ac:dyDescent="0.3">
      <c r="C19" s="37" t="s">
        <v>430</v>
      </c>
      <c r="D19" s="37"/>
      <c r="E19" s="38">
        <v>6.0000000000000001E-3</v>
      </c>
      <c r="F19" s="39">
        <v>7.1999999999999995E-2</v>
      </c>
      <c r="G19" s="37"/>
      <c r="H19" s="43">
        <v>-7.1699999999999997E-4</v>
      </c>
      <c r="I19" s="43">
        <v>-1.4579000000000002E-2</v>
      </c>
      <c r="J19" s="43">
        <v>1.3145E-2</v>
      </c>
      <c r="K19" s="39">
        <v>0.92200000000000004</v>
      </c>
      <c r="M19" s="43">
        <v>2.4856E-2</v>
      </c>
      <c r="N19" s="43">
        <v>-2.3900000000000004E-4</v>
      </c>
      <c r="O19" s="43">
        <v>4.9950999999999995E-2</v>
      </c>
      <c r="P19" s="39">
        <v>5.2999999999999999E-2</v>
      </c>
      <c r="R19" s="43">
        <v>-4.0629999999999998E-3</v>
      </c>
      <c r="S19" s="43">
        <v>-2.7485000000000002E-2</v>
      </c>
      <c r="T19" s="43">
        <v>1.9598000000000004E-2</v>
      </c>
      <c r="U19" s="39">
        <v>0.74199999999999999</v>
      </c>
      <c r="W19" s="43">
        <v>-2.3183000000000002E-2</v>
      </c>
      <c r="X19" s="43">
        <v>-4.7322000000000003E-2</v>
      </c>
      <c r="Y19" s="43">
        <v>9.5600000000000014E-4</v>
      </c>
      <c r="Z19" s="39">
        <v>5.8999999999999997E-2</v>
      </c>
    </row>
    <row r="20" spans="1:26" ht="15.75" thickBot="1" x14ac:dyDescent="0.3">
      <c r="C20" s="37" t="s">
        <v>431</v>
      </c>
      <c r="D20" s="37"/>
      <c r="E20" s="38">
        <v>0.877</v>
      </c>
      <c r="F20" s="39">
        <v>0.85299999999999998</v>
      </c>
      <c r="G20" s="37"/>
      <c r="H20" s="43">
        <v>0.57121</v>
      </c>
      <c r="I20" s="43">
        <v>-0.13384000000000001</v>
      </c>
      <c r="J20" s="43">
        <v>1.2764990000000001</v>
      </c>
      <c r="K20" s="39">
        <v>0.112</v>
      </c>
      <c r="M20" s="43">
        <v>0.68616900000000014</v>
      </c>
      <c r="N20" s="43">
        <v>-0.80973200000000001</v>
      </c>
      <c r="O20" s="43">
        <v>2.1820700000000004</v>
      </c>
      <c r="P20" s="39">
        <v>0.36799999999999999</v>
      </c>
      <c r="R20" s="43">
        <v>0.71006899999999995</v>
      </c>
      <c r="S20" s="43">
        <v>-0.30759300000000006</v>
      </c>
      <c r="T20" s="43">
        <v>1.7277310000000001</v>
      </c>
      <c r="U20" s="39">
        <v>0.17100000000000001</v>
      </c>
      <c r="W20" s="43">
        <v>0.52914600000000001</v>
      </c>
      <c r="X20" s="43">
        <v>-0.65916200000000003</v>
      </c>
      <c r="Y20" s="43">
        <v>1.717454</v>
      </c>
      <c r="Z20" s="39">
        <v>0.38200000000000001</v>
      </c>
    </row>
    <row r="21" spans="1:26" ht="15.75" thickBot="1" x14ac:dyDescent="0.3">
      <c r="C21" s="37" t="s">
        <v>433</v>
      </c>
      <c r="D21" s="37"/>
      <c r="E21" s="38">
        <v>0.3</v>
      </c>
      <c r="F21" s="39">
        <v>0.95899999999999996</v>
      </c>
      <c r="G21" s="37"/>
      <c r="H21" s="43">
        <v>2.3900000000000002E-3</v>
      </c>
      <c r="I21" s="43">
        <v>-5.019E-3</v>
      </c>
      <c r="J21" s="43">
        <v>9.7990000000000022E-3</v>
      </c>
      <c r="K21" s="39">
        <v>0.52900000000000003</v>
      </c>
      <c r="M21" s="43">
        <v>-1.1950000000000001E-3</v>
      </c>
      <c r="N21" s="43">
        <v>-1.6730000000000002E-2</v>
      </c>
      <c r="O21" s="43">
        <v>1.434E-2</v>
      </c>
      <c r="P21" s="39">
        <v>0.88400000000000001</v>
      </c>
      <c r="R21" s="43">
        <v>-1.1950000000000001E-3</v>
      </c>
      <c r="S21" s="43">
        <v>-1.0277E-2</v>
      </c>
      <c r="T21" s="43">
        <v>7.6480000000000012E-3</v>
      </c>
      <c r="U21" s="39">
        <v>0.78200000000000003</v>
      </c>
      <c r="W21" s="43">
        <v>8.6040000000000005E-3</v>
      </c>
      <c r="X21" s="43">
        <v>-5.4970000000000001E-3</v>
      </c>
      <c r="Y21" s="43">
        <v>2.2466000000000003E-2</v>
      </c>
      <c r="Z21" s="39">
        <v>0.22800000000000001</v>
      </c>
    </row>
    <row r="22" spans="1:26" ht="15.75" thickBot="1" x14ac:dyDescent="0.3">
      <c r="C22" s="37" t="s">
        <v>426</v>
      </c>
      <c r="D22" s="37"/>
      <c r="E22" s="38">
        <v>0.72699999999999998</v>
      </c>
      <c r="F22" s="39">
        <v>0.89600000000000002</v>
      </c>
      <c r="G22" s="37"/>
      <c r="H22" s="43">
        <v>-2.3900000000000002E-3</v>
      </c>
      <c r="I22" s="43">
        <v>-9.5600000000000008E-3</v>
      </c>
      <c r="J22" s="43">
        <v>4.7800000000000004E-3</v>
      </c>
      <c r="K22" s="39">
        <v>0.52700000000000002</v>
      </c>
      <c r="M22" s="43">
        <v>-3.8240000000000006E-3</v>
      </c>
      <c r="N22" s="43">
        <v>-1.4101000000000001E-2</v>
      </c>
      <c r="O22" s="43">
        <v>6.2139999999999999E-3</v>
      </c>
      <c r="P22" s="39">
        <v>0.45300000000000001</v>
      </c>
      <c r="R22" s="43">
        <v>-4.0629999999999998E-3</v>
      </c>
      <c r="S22" s="43">
        <v>-1.5535E-2</v>
      </c>
      <c r="T22" s="43">
        <v>7.4089999999999998E-3</v>
      </c>
      <c r="U22" s="39">
        <v>0.47899999999999998</v>
      </c>
      <c r="W22" s="43">
        <v>0</v>
      </c>
      <c r="X22" s="43">
        <v>-1.5296000000000002E-2</v>
      </c>
      <c r="Y22" s="43">
        <v>1.5296000000000002E-2</v>
      </c>
      <c r="Z22" s="39">
        <v>0.99099999999999999</v>
      </c>
    </row>
    <row r="23" spans="1:26" ht="15.75" thickBot="1" x14ac:dyDescent="0.3">
      <c r="C23" s="37" t="s">
        <v>427</v>
      </c>
      <c r="D23" s="37"/>
      <c r="E23" s="38">
        <v>0.46200000000000002</v>
      </c>
      <c r="F23" s="39">
        <v>0.42099999999999999</v>
      </c>
      <c r="G23" s="37"/>
      <c r="H23" s="43">
        <v>-2.281733</v>
      </c>
      <c r="I23" s="43">
        <v>-5.7575099999999999</v>
      </c>
      <c r="J23" s="43">
        <v>1.1940440000000001</v>
      </c>
      <c r="K23" s="39">
        <v>0.19800000000000001</v>
      </c>
      <c r="M23" s="43">
        <v>-0.56427900000000009</v>
      </c>
      <c r="N23" s="43">
        <v>-7.958939</v>
      </c>
      <c r="O23" s="43">
        <v>6.8301420000000004</v>
      </c>
      <c r="P23" s="39">
        <v>0.88100000000000001</v>
      </c>
      <c r="R23" s="43">
        <v>-2.5128459999999997</v>
      </c>
      <c r="S23" s="43">
        <v>-8.1714099999999998</v>
      </c>
      <c r="T23" s="43">
        <v>3.1457180000000005</v>
      </c>
      <c r="U23" s="39">
        <v>0.38300000000000001</v>
      </c>
      <c r="W23" s="43">
        <v>-3.3519750000000004</v>
      </c>
      <c r="X23" s="43">
        <v>-8.6372210000000003</v>
      </c>
      <c r="Y23" s="43">
        <v>1.9335100000000003</v>
      </c>
      <c r="Z23" s="39">
        <v>0.21299999999999999</v>
      </c>
    </row>
    <row r="24" spans="1:26" ht="15.75" thickBot="1" x14ac:dyDescent="0.3">
      <c r="C24" s="37" t="s">
        <v>428</v>
      </c>
      <c r="D24" s="37"/>
      <c r="E24" s="38">
        <v>0.97799999999999998</v>
      </c>
      <c r="F24" s="39">
        <v>0.98199999999999998</v>
      </c>
      <c r="G24" s="37"/>
      <c r="H24" s="43">
        <v>-1.0277E-2</v>
      </c>
      <c r="I24" s="43">
        <v>-2.7485000000000002E-2</v>
      </c>
      <c r="J24" s="43">
        <v>6.692E-3</v>
      </c>
      <c r="K24" s="39">
        <v>0.23699999999999999</v>
      </c>
      <c r="M24" s="43">
        <v>-1.4579000000000002E-2</v>
      </c>
      <c r="N24" s="43">
        <v>-4.7322000000000003E-2</v>
      </c>
      <c r="O24" s="43">
        <v>1.8403000000000003E-2</v>
      </c>
      <c r="P24" s="39">
        <v>0.38700000000000001</v>
      </c>
      <c r="R24" s="43">
        <v>-5.7359999999999998E-3</v>
      </c>
      <c r="S24" s="43">
        <v>-3.5372000000000001E-2</v>
      </c>
      <c r="T24" s="43">
        <v>2.3900000000000001E-2</v>
      </c>
      <c r="U24" s="39">
        <v>0.70199999999999996</v>
      </c>
      <c r="W24" s="43">
        <v>-1.1472E-2</v>
      </c>
      <c r="X24" s="43">
        <v>-3.9435000000000005E-2</v>
      </c>
      <c r="Y24" s="43">
        <v>1.6491000000000002E-2</v>
      </c>
      <c r="Z24" s="39">
        <v>0.42399999999999999</v>
      </c>
    </row>
    <row r="25" spans="1:26" ht="15.75" thickBot="1" x14ac:dyDescent="0.3">
      <c r="C25" s="37"/>
      <c r="D25" s="37"/>
      <c r="G25" s="37"/>
      <c r="H25" s="37"/>
      <c r="I25" s="37"/>
      <c r="J25" s="37"/>
      <c r="K25" s="40"/>
      <c r="M25" s="37"/>
      <c r="N25" s="37"/>
      <c r="O25" s="37"/>
      <c r="P25" s="42"/>
      <c r="R25" s="37"/>
      <c r="S25" s="37"/>
      <c r="T25" s="37"/>
      <c r="U25" s="42"/>
      <c r="W25" s="37"/>
      <c r="X25" s="37"/>
      <c r="Y25" s="37"/>
      <c r="Z25" s="42"/>
    </row>
    <row r="26" spans="1:26" ht="15.75" thickBot="1" x14ac:dyDescent="0.3">
      <c r="A26" s="16" t="s">
        <v>1</v>
      </c>
      <c r="C26" s="37" t="s">
        <v>408</v>
      </c>
      <c r="D26" s="37"/>
      <c r="E26" s="38">
        <v>0.78400000000000003</v>
      </c>
      <c r="F26" s="39">
        <v>0.629</v>
      </c>
      <c r="G26" s="37"/>
      <c r="H26" s="43">
        <v>-8.8409999999999999E-3</v>
      </c>
      <c r="I26" s="43">
        <v>-0.120406</v>
      </c>
      <c r="J26" s="43">
        <v>0.10230299999999999</v>
      </c>
      <c r="K26" s="39">
        <v>0.874</v>
      </c>
      <c r="M26" s="43">
        <v>2.947E-3</v>
      </c>
      <c r="N26" s="43">
        <v>-0.16966300000000001</v>
      </c>
      <c r="O26" s="43">
        <v>0.17555699999999999</v>
      </c>
      <c r="P26" s="39">
        <v>0.97199999999999998</v>
      </c>
      <c r="R26" s="43">
        <v>-4.6309999999999997E-2</v>
      </c>
      <c r="S26" s="43">
        <v>-0.210921</v>
      </c>
      <c r="T26" s="43">
        <v>0.118301</v>
      </c>
      <c r="U26" s="39">
        <v>0.58099999999999996</v>
      </c>
      <c r="W26" s="43">
        <v>8.8409999999999999E-3</v>
      </c>
      <c r="X26" s="43">
        <v>-0.230708</v>
      </c>
      <c r="Y26" s="43">
        <v>0.24838999999999997</v>
      </c>
      <c r="Z26" s="39">
        <v>0.94199999999999995</v>
      </c>
    </row>
    <row r="27" spans="1:26" ht="15.75" thickBot="1" x14ac:dyDescent="0.3">
      <c r="C27" s="37" t="s">
        <v>409</v>
      </c>
      <c r="D27" s="37"/>
      <c r="E27" s="38">
        <v>0.51900000000000002</v>
      </c>
      <c r="F27" s="39">
        <v>0.47</v>
      </c>
      <c r="G27" s="37"/>
      <c r="H27" s="43">
        <v>-0.15661199999999997</v>
      </c>
      <c r="I27" s="43">
        <v>-0.48499199999999998</v>
      </c>
      <c r="J27" s="43">
        <v>0.171768</v>
      </c>
      <c r="K27" s="39">
        <v>0.35</v>
      </c>
      <c r="M27" s="43">
        <v>-7.1569999999999993E-3</v>
      </c>
      <c r="N27" s="43">
        <v>-0.516988</v>
      </c>
      <c r="O27" s="43">
        <v>0.50267400000000007</v>
      </c>
      <c r="P27" s="39">
        <v>0.97799999999999998</v>
      </c>
      <c r="R27" s="43">
        <v>-0.230708</v>
      </c>
      <c r="S27" s="43">
        <v>-0.74643300000000001</v>
      </c>
      <c r="T27" s="43">
        <v>0.28501699999999996</v>
      </c>
      <c r="U27" s="39">
        <v>0.38</v>
      </c>
      <c r="W27" s="43">
        <v>-0.15703300000000001</v>
      </c>
      <c r="X27" s="43">
        <v>-0.84242099999999998</v>
      </c>
      <c r="Y27" s="43">
        <v>0.52877599999999991</v>
      </c>
      <c r="Z27" s="39">
        <v>0.65300000000000002</v>
      </c>
    </row>
    <row r="28" spans="1:26" ht="15.75" thickBot="1" x14ac:dyDescent="0.3">
      <c r="C28" s="37" t="s">
        <v>429</v>
      </c>
      <c r="D28" s="37"/>
      <c r="E28" s="38">
        <v>0.96199999999999997</v>
      </c>
      <c r="F28" s="39">
        <v>0.90100000000000002</v>
      </c>
      <c r="G28" s="37"/>
      <c r="H28" s="43">
        <v>1.9812260000000002</v>
      </c>
      <c r="I28" s="43">
        <v>-1.6389529999999999</v>
      </c>
      <c r="J28" s="43">
        <v>5.6014049999999997</v>
      </c>
      <c r="K28" s="39">
        <v>0.28299999999999997</v>
      </c>
      <c r="M28" s="43">
        <v>1.9749110000000001</v>
      </c>
      <c r="N28" s="43">
        <v>-4.33209</v>
      </c>
      <c r="O28" s="43">
        <v>8.2819120000000002</v>
      </c>
      <c r="P28" s="39">
        <v>0.53900000000000003</v>
      </c>
      <c r="R28" s="43">
        <v>1.315204</v>
      </c>
      <c r="S28" s="43">
        <v>-5.3845899999999993</v>
      </c>
      <c r="T28" s="43">
        <v>8.0149980000000003</v>
      </c>
      <c r="U28" s="39">
        <v>0.7</v>
      </c>
      <c r="W28" s="43">
        <v>2.864484</v>
      </c>
      <c r="X28" s="43">
        <v>-3.1558160000000002</v>
      </c>
      <c r="Y28" s="43">
        <v>8.8852050000000009</v>
      </c>
      <c r="Z28" s="39">
        <v>0.35</v>
      </c>
    </row>
    <row r="29" spans="1:26" ht="15.75" thickBot="1" x14ac:dyDescent="0.3">
      <c r="C29" s="37" t="s">
        <v>430</v>
      </c>
      <c r="D29" s="37"/>
      <c r="E29" s="38">
        <v>0.52200000000000002</v>
      </c>
      <c r="F29" s="39">
        <v>0.68500000000000005</v>
      </c>
      <c r="G29" s="37"/>
      <c r="H29" s="43">
        <v>-6.3150000000000003E-3</v>
      </c>
      <c r="I29" s="43">
        <v>-2.1049999999999999E-2</v>
      </c>
      <c r="J29" s="43">
        <v>7.9989999999999992E-3</v>
      </c>
      <c r="K29" s="39">
        <v>0.39200000000000002</v>
      </c>
      <c r="M29" s="43">
        <v>-1.0103999999999998E-2</v>
      </c>
      <c r="N29" s="43">
        <v>-3.5364E-2</v>
      </c>
      <c r="O29" s="43">
        <v>1.4735E-2</v>
      </c>
      <c r="P29" s="39">
        <v>0.42</v>
      </c>
      <c r="R29" s="43">
        <v>-5.8939999999999999E-3</v>
      </c>
      <c r="S29" s="43">
        <v>-3.0733E-2</v>
      </c>
      <c r="T29" s="43">
        <v>1.8524000000000002E-2</v>
      </c>
      <c r="U29" s="39">
        <v>0.63400000000000001</v>
      </c>
      <c r="W29" s="43">
        <v>8.4200000000000008E-4</v>
      </c>
      <c r="X29" s="43">
        <v>-2.5681000000000002E-2</v>
      </c>
      <c r="Y29" s="43">
        <v>2.7364999999999997E-2</v>
      </c>
      <c r="Z29" s="39">
        <v>0.95499999999999996</v>
      </c>
    </row>
    <row r="30" spans="1:26" ht="15.75" thickBot="1" x14ac:dyDescent="0.3">
      <c r="C30" s="37" t="s">
        <v>431</v>
      </c>
      <c r="D30" s="37"/>
      <c r="E30" s="38">
        <v>0.50900000000000001</v>
      </c>
      <c r="F30" s="39">
        <v>0.94799999999999995</v>
      </c>
      <c r="G30" s="37"/>
      <c r="H30" s="43">
        <v>1.053763</v>
      </c>
      <c r="I30" s="43">
        <v>0.31911800000000001</v>
      </c>
      <c r="J30" s="43">
        <v>1.788408</v>
      </c>
      <c r="K30" s="39">
        <v>5.0000000000000001E-3</v>
      </c>
      <c r="M30" s="43">
        <v>0.95609100000000002</v>
      </c>
      <c r="N30" s="43">
        <v>-0.51867200000000002</v>
      </c>
      <c r="O30" s="43">
        <v>2.4308540000000001</v>
      </c>
      <c r="P30" s="39">
        <v>0.20300000000000001</v>
      </c>
      <c r="R30" s="43">
        <v>0.85126199999999996</v>
      </c>
      <c r="S30" s="43">
        <v>-0.201238</v>
      </c>
      <c r="T30" s="43">
        <v>1.903762</v>
      </c>
      <c r="U30" s="39">
        <v>0.113</v>
      </c>
      <c r="W30" s="43">
        <v>1.3834059999999999</v>
      </c>
      <c r="X30" s="43">
        <v>8.2095000000000001E-2</v>
      </c>
      <c r="Y30" s="43">
        <v>2.684717</v>
      </c>
      <c r="Z30" s="39">
        <v>3.6999999999999998E-2</v>
      </c>
    </row>
    <row r="31" spans="1:26" ht="15.75" thickBot="1" x14ac:dyDescent="0.3">
      <c r="C31" s="37" t="s">
        <v>433</v>
      </c>
      <c r="D31" s="37"/>
      <c r="E31" s="38">
        <v>0.58599999999999997</v>
      </c>
      <c r="F31" s="39">
        <v>0.42599999999999999</v>
      </c>
      <c r="G31" s="37"/>
      <c r="H31" s="43">
        <v>-5.4729999999999996E-3</v>
      </c>
      <c r="I31" s="43">
        <v>-1.3472000000000001E-2</v>
      </c>
      <c r="J31" s="43">
        <v>2.1050000000000001E-3</v>
      </c>
      <c r="K31" s="39">
        <v>0.16600000000000001</v>
      </c>
      <c r="M31" s="43">
        <v>-1.0103999999999998E-2</v>
      </c>
      <c r="N31" s="43">
        <v>-2.5260000000000001E-2</v>
      </c>
      <c r="O31" s="43">
        <v>5.4729999999999996E-3</v>
      </c>
      <c r="P31" s="39">
        <v>0.2</v>
      </c>
      <c r="R31" s="43">
        <v>-2.1050000000000001E-3</v>
      </c>
      <c r="S31" s="43">
        <v>-1.1367E-2</v>
      </c>
      <c r="T31" s="43">
        <v>7.1569999999999993E-3</v>
      </c>
      <c r="U31" s="39">
        <v>0.67600000000000005</v>
      </c>
      <c r="W31" s="43">
        <v>-4.6310000000000006E-3</v>
      </c>
      <c r="X31" s="43">
        <v>-1.9786999999999999E-2</v>
      </c>
      <c r="Y31" s="43">
        <v>1.0525E-2</v>
      </c>
      <c r="Z31" s="39">
        <v>0.55600000000000005</v>
      </c>
    </row>
    <row r="32" spans="1:26" ht="15.75" thickBot="1" x14ac:dyDescent="0.3">
      <c r="C32" s="37" t="s">
        <v>426</v>
      </c>
      <c r="D32" s="37"/>
      <c r="E32" s="38">
        <v>0.34</v>
      </c>
      <c r="F32" s="39">
        <v>0.47799999999999998</v>
      </c>
      <c r="G32" s="37"/>
      <c r="H32" s="43">
        <v>-2.5259999999999996E-3</v>
      </c>
      <c r="I32" s="43">
        <v>-9.6829999999999989E-3</v>
      </c>
      <c r="J32" s="43">
        <v>5.0519999999999992E-3</v>
      </c>
      <c r="K32" s="39">
        <v>0.54500000000000004</v>
      </c>
      <c r="M32" s="43">
        <v>-1.6840000000000002E-3</v>
      </c>
      <c r="N32" s="43">
        <v>-1.1367E-2</v>
      </c>
      <c r="O32" s="43">
        <v>8.4200000000000004E-3</v>
      </c>
      <c r="P32" s="39">
        <v>0.77</v>
      </c>
      <c r="R32" s="43">
        <v>5.8939999999999999E-3</v>
      </c>
      <c r="S32" s="43">
        <v>-5.8939999999999999E-3</v>
      </c>
      <c r="T32" s="43">
        <v>1.7682E-2</v>
      </c>
      <c r="U32" s="39">
        <v>0.33300000000000002</v>
      </c>
      <c r="W32" s="43">
        <v>-1.0525E-2</v>
      </c>
      <c r="X32" s="43">
        <v>-2.7364999999999997E-2</v>
      </c>
      <c r="Y32" s="43">
        <v>5.8939999999999999E-3</v>
      </c>
      <c r="Z32" s="39">
        <v>0.21099999999999999</v>
      </c>
    </row>
    <row r="33" spans="1:26" ht="15.75" thickBot="1" x14ac:dyDescent="0.3">
      <c r="C33" s="37" t="s">
        <v>427</v>
      </c>
      <c r="D33" s="37"/>
      <c r="E33" s="38">
        <v>0.56000000000000005</v>
      </c>
      <c r="F33" s="39">
        <v>0.71699999999999997</v>
      </c>
      <c r="G33" s="37"/>
      <c r="H33" s="43">
        <v>-1.62927</v>
      </c>
      <c r="I33" s="43">
        <v>-5.2279780000000002</v>
      </c>
      <c r="J33" s="43">
        <v>1.969438</v>
      </c>
      <c r="K33" s="39">
        <v>0.375</v>
      </c>
      <c r="M33" s="43">
        <v>-1.705892</v>
      </c>
      <c r="N33" s="43">
        <v>-8.9336199999999995</v>
      </c>
      <c r="O33" s="43">
        <v>5.5222570000000006</v>
      </c>
      <c r="P33" s="39">
        <v>0.64300000000000002</v>
      </c>
      <c r="R33" s="43">
        <v>-0.17976700000000001</v>
      </c>
      <c r="S33" s="43">
        <v>-5.977779</v>
      </c>
      <c r="T33" s="43">
        <v>5.6182449999999999</v>
      </c>
      <c r="U33" s="39">
        <v>0.95099999999999996</v>
      </c>
      <c r="W33" s="43">
        <v>-4.0378109999999996</v>
      </c>
      <c r="X33" s="43">
        <v>-9.8059320000000003</v>
      </c>
      <c r="Y33" s="43">
        <v>1.730731</v>
      </c>
      <c r="Z33" s="39">
        <v>0.17</v>
      </c>
    </row>
    <row r="34" spans="1:26" ht="15.75" thickBot="1" x14ac:dyDescent="0.3">
      <c r="C34" s="37" t="s">
        <v>428</v>
      </c>
      <c r="D34" s="37"/>
      <c r="E34" s="38">
        <v>0.61899999999999999</v>
      </c>
      <c r="F34" s="39">
        <v>0.89900000000000002</v>
      </c>
      <c r="G34" s="37"/>
      <c r="H34" s="43">
        <v>1.6840000000000002E-3</v>
      </c>
      <c r="I34" s="43">
        <v>-1.5997999999999998E-2</v>
      </c>
      <c r="J34" s="43">
        <v>1.9365999999999998E-2</v>
      </c>
      <c r="K34" s="39">
        <v>0.86799999999999999</v>
      </c>
      <c r="M34" s="43">
        <v>4.2100000000000004E-4</v>
      </c>
      <c r="N34" s="43">
        <v>-3.1574999999999999E-2</v>
      </c>
      <c r="O34" s="43">
        <v>3.2837999999999999E-2</v>
      </c>
      <c r="P34" s="39">
        <v>0.97099999999999997</v>
      </c>
      <c r="R34" s="43">
        <v>5.4729999999999996E-3</v>
      </c>
      <c r="S34" s="43">
        <v>-2.5260000000000001E-2</v>
      </c>
      <c r="T34" s="43">
        <v>3.5785000000000004E-2</v>
      </c>
      <c r="U34" s="39">
        <v>0.73399999999999999</v>
      </c>
      <c r="W34" s="43">
        <v>-7.9989999999999992E-3</v>
      </c>
      <c r="X34" s="43">
        <v>-3.8731999999999996E-2</v>
      </c>
      <c r="Y34" s="43">
        <v>2.2313E-2</v>
      </c>
      <c r="Z34" s="39">
        <v>0.60499999999999998</v>
      </c>
    </row>
    <row r="35" spans="1:26" ht="15.75" thickBot="1" x14ac:dyDescent="0.3">
      <c r="C35" s="37"/>
      <c r="D35" s="37"/>
      <c r="G35" s="37"/>
      <c r="H35" s="37"/>
      <c r="I35" s="37"/>
      <c r="J35" s="37"/>
      <c r="K35" s="40"/>
      <c r="M35" s="37"/>
      <c r="N35" s="37"/>
      <c r="O35" s="37"/>
      <c r="P35" s="42"/>
      <c r="R35" s="37"/>
      <c r="S35" s="37"/>
      <c r="T35" s="37"/>
      <c r="U35" s="42"/>
      <c r="W35" s="37"/>
      <c r="X35" s="37"/>
      <c r="Y35" s="37"/>
      <c r="Z35" s="42"/>
    </row>
    <row r="36" spans="1:26" ht="15.75" thickBot="1" x14ac:dyDescent="0.3">
      <c r="A36" s="16" t="s">
        <v>2</v>
      </c>
      <c r="C36" s="37" t="s">
        <v>408</v>
      </c>
      <c r="D36" s="37"/>
      <c r="E36" s="38">
        <v>0.151</v>
      </c>
      <c r="F36" s="39">
        <v>0.89400000000000002</v>
      </c>
      <c r="G36" s="37"/>
      <c r="H36" s="43">
        <v>1.9754999999999998E-2</v>
      </c>
      <c r="I36" s="43">
        <v>-9.3945999999999988E-2</v>
      </c>
      <c r="J36" s="43">
        <v>0.133017</v>
      </c>
      <c r="K36" s="39">
        <v>0.73499999999999999</v>
      </c>
      <c r="M36" s="43">
        <v>-2.3266999999999999E-2</v>
      </c>
      <c r="N36" s="43">
        <v>-0.20150100000000001</v>
      </c>
      <c r="O36" s="43">
        <v>0.154528</v>
      </c>
      <c r="P36" s="39">
        <v>0.79600000000000004</v>
      </c>
      <c r="R36" s="43">
        <v>-5.4875E-2</v>
      </c>
      <c r="S36" s="43">
        <v>-0.22520699999999996</v>
      </c>
      <c r="T36" s="43">
        <v>0.115018</v>
      </c>
      <c r="U36" s="39">
        <v>0.52500000000000002</v>
      </c>
      <c r="W36" s="43">
        <v>0.135212</v>
      </c>
      <c r="X36" s="43">
        <v>-0.10360399999999999</v>
      </c>
      <c r="Y36" s="43">
        <v>0.37402799999999997</v>
      </c>
      <c r="Z36" s="39">
        <v>0.26600000000000001</v>
      </c>
    </row>
    <row r="37" spans="1:26" ht="15.75" thickBot="1" x14ac:dyDescent="0.3">
      <c r="C37" s="37" t="s">
        <v>409</v>
      </c>
      <c r="D37" s="37"/>
      <c r="E37" s="38">
        <v>0.26900000000000002</v>
      </c>
      <c r="F37" s="39">
        <v>0.35299999999999998</v>
      </c>
      <c r="G37" s="37"/>
      <c r="H37" s="43">
        <v>0.188331</v>
      </c>
      <c r="I37" s="43">
        <v>-0.14662599999999998</v>
      </c>
      <c r="J37" s="43">
        <v>0.52372699999999994</v>
      </c>
      <c r="K37" s="39">
        <v>0.27</v>
      </c>
      <c r="M37" s="43">
        <v>0.207647</v>
      </c>
      <c r="N37" s="43">
        <v>-0.31783600000000001</v>
      </c>
      <c r="O37" s="43">
        <v>0.73312999999999995</v>
      </c>
      <c r="P37" s="39">
        <v>0.438</v>
      </c>
      <c r="R37" s="43">
        <v>-0.20720799999999998</v>
      </c>
      <c r="S37" s="43">
        <v>-0.74103200000000002</v>
      </c>
      <c r="T37" s="43">
        <v>0.32617699999999999</v>
      </c>
      <c r="U37" s="39">
        <v>0.44600000000000001</v>
      </c>
      <c r="W37" s="43">
        <v>0.66991400000000001</v>
      </c>
      <c r="X37" s="43">
        <v>-1.2730999999999998E-2</v>
      </c>
      <c r="Y37" s="43">
        <v>1.3525589999999998</v>
      </c>
      <c r="Z37" s="39">
        <v>5.3999999999999999E-2</v>
      </c>
    </row>
    <row r="38" spans="1:26" ht="15.75" thickBot="1" x14ac:dyDescent="0.3">
      <c r="C38" s="37" t="s">
        <v>429</v>
      </c>
      <c r="D38" s="37"/>
      <c r="E38" s="38">
        <v>0.54900000000000004</v>
      </c>
      <c r="F38" s="39">
        <v>0.42799999999999999</v>
      </c>
      <c r="G38" s="37"/>
      <c r="H38" s="43">
        <v>1.3082199999999999</v>
      </c>
      <c r="I38" s="43">
        <v>-2.3657710000000001</v>
      </c>
      <c r="J38" s="43">
        <v>4.9817719999999994</v>
      </c>
      <c r="K38" s="39">
        <v>0.48499999999999999</v>
      </c>
      <c r="M38" s="43">
        <v>3.4457109999999997</v>
      </c>
      <c r="N38" s="43">
        <v>-3.0203199999999994</v>
      </c>
      <c r="O38" s="43">
        <v>9.9113029999999984</v>
      </c>
      <c r="P38" s="39">
        <v>0.29599999999999999</v>
      </c>
      <c r="R38" s="43">
        <v>-0.55489600000000006</v>
      </c>
      <c r="S38" s="43">
        <v>-7.4248069999999995</v>
      </c>
      <c r="T38" s="43">
        <v>6.3145759999999989</v>
      </c>
      <c r="U38" s="39">
        <v>0.874</v>
      </c>
      <c r="W38" s="43">
        <v>0.79678499999999997</v>
      </c>
      <c r="X38" s="43">
        <v>-5.1608839999999994</v>
      </c>
      <c r="Y38" s="43">
        <v>6.7544539999999991</v>
      </c>
      <c r="Z38" s="39">
        <v>0.79300000000000004</v>
      </c>
    </row>
    <row r="39" spans="1:26" ht="15.75" thickBot="1" x14ac:dyDescent="0.3">
      <c r="C39" s="37" t="s">
        <v>430</v>
      </c>
      <c r="D39" s="37"/>
      <c r="E39" s="38">
        <v>0.39800000000000002</v>
      </c>
      <c r="F39" s="39">
        <v>0.93</v>
      </c>
      <c r="G39" s="37"/>
      <c r="H39" s="43">
        <v>-6.5849999999999997E-3</v>
      </c>
      <c r="I39" s="43">
        <v>-2.1071999999999997E-2</v>
      </c>
      <c r="J39" s="43">
        <v>8.3409999999999995E-3</v>
      </c>
      <c r="K39" s="39">
        <v>0.38600000000000001</v>
      </c>
      <c r="M39" s="43">
        <v>-1.3169999999999999E-2</v>
      </c>
      <c r="N39" s="43">
        <v>-3.9070999999999995E-2</v>
      </c>
      <c r="O39" s="43">
        <v>1.2291999999999999E-2</v>
      </c>
      <c r="P39" s="39">
        <v>0.31</v>
      </c>
      <c r="R39" s="43">
        <v>-1.5803999999999999E-2</v>
      </c>
      <c r="S39" s="43">
        <v>-4.1265999999999997E-2</v>
      </c>
      <c r="T39" s="43">
        <v>9.218999999999998E-3</v>
      </c>
      <c r="U39" s="39">
        <v>0.217</v>
      </c>
      <c r="W39" s="43">
        <v>5.2679999999999992E-3</v>
      </c>
      <c r="X39" s="43">
        <v>-2.0632999999999999E-2</v>
      </c>
      <c r="Y39" s="43">
        <v>3.1607999999999997E-2</v>
      </c>
      <c r="Z39" s="39">
        <v>0.68200000000000005</v>
      </c>
    </row>
    <row r="40" spans="1:26" ht="15.75" thickBot="1" x14ac:dyDescent="0.3">
      <c r="C40" s="37" t="s">
        <v>431</v>
      </c>
      <c r="D40" s="37"/>
      <c r="E40" s="38">
        <v>0.83599999999999997</v>
      </c>
      <c r="F40" s="39">
        <v>0.32100000000000001</v>
      </c>
      <c r="G40" s="37"/>
      <c r="H40" s="43">
        <v>-2.1071999999999997E-2</v>
      </c>
      <c r="I40" s="43">
        <v>-0.76649400000000001</v>
      </c>
      <c r="J40" s="43">
        <v>0.72391099999999986</v>
      </c>
      <c r="K40" s="39">
        <v>0.95599999999999996</v>
      </c>
      <c r="M40" s="43">
        <v>0.27613099999999996</v>
      </c>
      <c r="N40" s="43">
        <v>-1.2195419999999999</v>
      </c>
      <c r="O40" s="43">
        <v>1.7713650000000001</v>
      </c>
      <c r="P40" s="39">
        <v>0.71699999999999997</v>
      </c>
      <c r="R40" s="43">
        <v>-0.71952099999999986</v>
      </c>
      <c r="S40" s="43">
        <v>-1.8064849999999997</v>
      </c>
      <c r="T40" s="43">
        <v>0.36788199999999999</v>
      </c>
      <c r="U40" s="39">
        <v>0.19400000000000001</v>
      </c>
      <c r="W40" s="43">
        <v>0.38500299999999998</v>
      </c>
      <c r="X40" s="43">
        <v>-0.91399799999999987</v>
      </c>
      <c r="Y40" s="43">
        <v>1.6840039999999998</v>
      </c>
      <c r="Z40" s="39">
        <v>0.56000000000000005</v>
      </c>
    </row>
    <row r="41" spans="1:26" ht="15.75" thickBot="1" x14ac:dyDescent="0.3">
      <c r="C41" s="37" t="s">
        <v>433</v>
      </c>
      <c r="D41" s="37"/>
      <c r="E41" s="38">
        <v>0.91400000000000003</v>
      </c>
      <c r="F41" s="39">
        <v>0.246</v>
      </c>
      <c r="G41" s="37"/>
      <c r="H41" s="43">
        <v>-4.3899999999999999E-4</v>
      </c>
      <c r="I41" s="43">
        <v>-8.3409999999999995E-3</v>
      </c>
      <c r="J41" s="43">
        <v>7.4629999999999991E-3</v>
      </c>
      <c r="K41" s="39">
        <v>0.94499999999999995</v>
      </c>
      <c r="M41" s="43">
        <v>-4.3899999999999998E-3</v>
      </c>
      <c r="N41" s="43">
        <v>-2.0193999999999997E-2</v>
      </c>
      <c r="O41" s="43">
        <v>1.0974999999999999E-2</v>
      </c>
      <c r="P41" s="39">
        <v>0.57799999999999996</v>
      </c>
      <c r="R41" s="43">
        <v>8.3409999999999995E-3</v>
      </c>
      <c r="S41" s="43">
        <v>-8.7799999999999998E-4</v>
      </c>
      <c r="T41" s="43">
        <v>1.7999000000000001E-2</v>
      </c>
      <c r="U41" s="39">
        <v>8.2000000000000003E-2</v>
      </c>
      <c r="W41" s="43">
        <v>-3.5119999999999999E-3</v>
      </c>
      <c r="X41" s="43">
        <v>-1.8437999999999996E-2</v>
      </c>
      <c r="Y41" s="43">
        <v>1.1852999999999999E-2</v>
      </c>
      <c r="Z41" s="39">
        <v>0.66200000000000003</v>
      </c>
    </row>
    <row r="42" spans="1:26" ht="15.75" thickBot="1" x14ac:dyDescent="0.3">
      <c r="C42" s="37" t="s">
        <v>426</v>
      </c>
      <c r="D42" s="37"/>
      <c r="E42" s="38">
        <v>0.73199999999999998</v>
      </c>
      <c r="F42" s="39">
        <v>0.65900000000000003</v>
      </c>
      <c r="G42" s="37"/>
      <c r="H42" s="43">
        <v>8.7799999999999998E-4</v>
      </c>
      <c r="I42" s="43">
        <v>-6.5849999999999997E-3</v>
      </c>
      <c r="J42" s="43">
        <v>8.7799999999999996E-3</v>
      </c>
      <c r="K42" s="39">
        <v>0.79400000000000004</v>
      </c>
      <c r="M42" s="43">
        <v>-2.6339999999999996E-3</v>
      </c>
      <c r="N42" s="43">
        <v>-1.2730999999999998E-2</v>
      </c>
      <c r="O42" s="43">
        <v>7.4629999999999991E-3</v>
      </c>
      <c r="P42" s="39">
        <v>0.63100000000000001</v>
      </c>
      <c r="R42" s="43">
        <v>3.5119999999999999E-3</v>
      </c>
      <c r="S42" s="43">
        <v>-8.7799999999999996E-3</v>
      </c>
      <c r="T42" s="43">
        <v>1.5803999999999999E-2</v>
      </c>
      <c r="U42" s="39">
        <v>0.56399999999999995</v>
      </c>
      <c r="W42" s="43">
        <v>2.6339999999999996E-3</v>
      </c>
      <c r="X42" s="43">
        <v>-1.4048E-2</v>
      </c>
      <c r="Y42" s="43">
        <v>1.9316E-2</v>
      </c>
      <c r="Z42" s="39">
        <v>0.77200000000000002</v>
      </c>
    </row>
    <row r="43" spans="1:26" ht="15.75" thickBot="1" x14ac:dyDescent="0.3">
      <c r="C43" s="37" t="s">
        <v>427</v>
      </c>
      <c r="D43" s="37"/>
      <c r="E43" s="38">
        <v>0.56000000000000005</v>
      </c>
      <c r="F43" s="39">
        <v>0.92900000000000005</v>
      </c>
      <c r="G43" s="37"/>
      <c r="H43" s="43">
        <v>-0.47499799999999998</v>
      </c>
      <c r="I43" s="43">
        <v>-4.0840169999999993</v>
      </c>
      <c r="J43" s="43">
        <v>3.1340209999999997</v>
      </c>
      <c r="K43" s="39">
        <v>0.79600000000000004</v>
      </c>
      <c r="M43" s="43">
        <v>0.41397699999999993</v>
      </c>
      <c r="N43" s="43">
        <v>-6.7869399999999995</v>
      </c>
      <c r="O43" s="43">
        <v>7.6144549999999995</v>
      </c>
      <c r="P43" s="39">
        <v>0.91</v>
      </c>
      <c r="R43" s="43">
        <v>-0.18569699999999997</v>
      </c>
      <c r="S43" s="43">
        <v>-6.1350249999999997</v>
      </c>
      <c r="T43" s="43">
        <v>5.7636309999999993</v>
      </c>
      <c r="U43" s="39">
        <v>0.95099999999999996</v>
      </c>
      <c r="W43" s="43">
        <v>-2.2103649999999995</v>
      </c>
      <c r="X43" s="43">
        <v>-7.9410709999999991</v>
      </c>
      <c r="Y43" s="43">
        <v>3.5207799999999998</v>
      </c>
      <c r="Z43" s="39">
        <v>0.44900000000000001</v>
      </c>
    </row>
    <row r="44" spans="1:26" ht="15.75" thickBot="1" x14ac:dyDescent="0.3">
      <c r="C44" s="37" t="s">
        <v>428</v>
      </c>
      <c r="D44" s="37"/>
      <c r="E44" s="38">
        <v>0.63900000000000001</v>
      </c>
      <c r="F44" s="39">
        <v>0.94899999999999995</v>
      </c>
      <c r="G44" s="37"/>
      <c r="H44" s="43">
        <v>-2.6339999999999996E-3</v>
      </c>
      <c r="I44" s="43">
        <v>-2.0632999999999999E-2</v>
      </c>
      <c r="J44" s="43">
        <v>1.4925999999999998E-2</v>
      </c>
      <c r="K44" s="39">
        <v>0.76400000000000001</v>
      </c>
      <c r="M44" s="43">
        <v>0</v>
      </c>
      <c r="N44" s="43">
        <v>-3.1607999999999997E-2</v>
      </c>
      <c r="O44" s="43">
        <v>3.2046999999999999E-2</v>
      </c>
      <c r="P44" s="39">
        <v>0.99</v>
      </c>
      <c r="R44" s="43">
        <v>-3.9509999999999997E-3</v>
      </c>
      <c r="S44" s="43">
        <v>-3.5558999999999993E-2</v>
      </c>
      <c r="T44" s="43">
        <v>2.7217999999999996E-2</v>
      </c>
      <c r="U44" s="39">
        <v>0.79400000000000004</v>
      </c>
      <c r="W44" s="43">
        <v>-9.6579999999999999E-3</v>
      </c>
      <c r="X44" s="43">
        <v>-3.9948999999999998E-2</v>
      </c>
      <c r="Y44" s="43">
        <v>2.0632999999999999E-2</v>
      </c>
      <c r="Z44" s="39">
        <v>0.53100000000000003</v>
      </c>
    </row>
    <row r="45" spans="1:26" ht="15.75" thickBot="1" x14ac:dyDescent="0.3">
      <c r="C45" s="37"/>
      <c r="D45" s="37"/>
      <c r="G45" s="37"/>
      <c r="H45" s="37"/>
      <c r="I45" s="37"/>
      <c r="J45" s="37"/>
      <c r="K45" s="40"/>
      <c r="M45" s="37"/>
      <c r="N45" s="37"/>
      <c r="O45" s="37"/>
      <c r="P45" s="42"/>
      <c r="R45" s="37"/>
      <c r="S45" s="37"/>
      <c r="T45" s="37"/>
      <c r="U45" s="42"/>
      <c r="W45" s="37"/>
      <c r="X45" s="37"/>
      <c r="Y45" s="37"/>
      <c r="Z45" s="42"/>
    </row>
    <row r="46" spans="1:26" ht="15.75" thickBot="1" x14ac:dyDescent="0.3">
      <c r="A46" s="16" t="s">
        <v>3</v>
      </c>
      <c r="C46" s="37" t="s">
        <v>408</v>
      </c>
      <c r="D46" s="37"/>
      <c r="E46" s="38">
        <v>0.23899999999999999</v>
      </c>
      <c r="F46" s="39">
        <v>0.96299999999999997</v>
      </c>
      <c r="G46" s="37"/>
      <c r="H46" s="43">
        <v>3.6863999999999994E-2</v>
      </c>
      <c r="I46" s="43">
        <v>-7.2576000000000002E-2</v>
      </c>
      <c r="J46" s="43">
        <v>0.14630399999999999</v>
      </c>
      <c r="K46" s="39">
        <v>0.50800000000000001</v>
      </c>
      <c r="M46" s="43">
        <v>-3.6479999999999999E-2</v>
      </c>
      <c r="N46" s="43">
        <v>-0.21004799999999998</v>
      </c>
      <c r="O46" s="43">
        <v>0.13747199999999998</v>
      </c>
      <c r="P46" s="39">
        <v>0.68100000000000005</v>
      </c>
      <c r="R46" s="43">
        <v>-1.4975999999999998E-2</v>
      </c>
      <c r="S46" s="43">
        <v>-0.17203199999999999</v>
      </c>
      <c r="T46" s="43">
        <v>0.14246400000000001</v>
      </c>
      <c r="U46" s="39">
        <v>0.85299999999999998</v>
      </c>
      <c r="W46" s="43">
        <v>0.13324800000000001</v>
      </c>
      <c r="X46" s="43">
        <v>-0.1056</v>
      </c>
      <c r="Y46" s="43">
        <v>0.37247999999999998</v>
      </c>
      <c r="Z46" s="39">
        <v>0.27300000000000002</v>
      </c>
    </row>
    <row r="47" spans="1:26" ht="15.75" thickBot="1" x14ac:dyDescent="0.3">
      <c r="C47" s="37" t="s">
        <v>409</v>
      </c>
      <c r="D47" s="37"/>
      <c r="E47" s="38">
        <v>0.14399999999999999</v>
      </c>
      <c r="F47" s="39">
        <v>0.30399999999999999</v>
      </c>
      <c r="G47" s="37"/>
      <c r="H47" s="43">
        <v>-0.173184</v>
      </c>
      <c r="I47" s="43">
        <v>-0.49574399999999996</v>
      </c>
      <c r="J47" s="43">
        <v>0.14937599999999998</v>
      </c>
      <c r="K47" s="39">
        <v>0.29299999999999998</v>
      </c>
      <c r="M47" s="43">
        <v>-0.23692799999999997</v>
      </c>
      <c r="N47" s="43">
        <v>-0.746112</v>
      </c>
      <c r="O47" s="43">
        <v>0.27263999999999994</v>
      </c>
      <c r="P47" s="39">
        <v>0.36199999999999999</v>
      </c>
      <c r="R47" s="43">
        <v>-0.58521599999999996</v>
      </c>
      <c r="S47" s="43">
        <v>-1.0755840000000001</v>
      </c>
      <c r="T47" s="43">
        <v>-9.4848000000000002E-2</v>
      </c>
      <c r="U47" s="39">
        <v>1.9E-2</v>
      </c>
      <c r="W47" s="43">
        <v>0.38707199999999997</v>
      </c>
      <c r="X47" s="43">
        <v>-0.29606399999999999</v>
      </c>
      <c r="Y47" s="43">
        <v>1.070208</v>
      </c>
      <c r="Z47" s="39">
        <v>0.26600000000000001</v>
      </c>
    </row>
    <row r="48" spans="1:26" ht="15.75" thickBot="1" x14ac:dyDescent="0.3">
      <c r="C48" s="37" t="s">
        <v>429</v>
      </c>
      <c r="D48" s="37"/>
      <c r="E48" s="38">
        <v>0.42699999999999999</v>
      </c>
      <c r="F48" s="39">
        <v>0.38600000000000001</v>
      </c>
      <c r="G48" s="37"/>
      <c r="H48" s="43">
        <v>-4.0642560000000003</v>
      </c>
      <c r="I48" s="43">
        <v>-7.638528</v>
      </c>
      <c r="J48" s="43">
        <v>-0.48998399999999998</v>
      </c>
      <c r="K48" s="39">
        <v>2.5999999999999999E-2</v>
      </c>
      <c r="M48" s="43">
        <v>-7.0444800000000001</v>
      </c>
      <c r="N48" s="43">
        <v>-13.39968</v>
      </c>
      <c r="O48" s="43">
        <v>-0.68927999999999989</v>
      </c>
      <c r="P48" s="39">
        <v>0.03</v>
      </c>
      <c r="R48" s="43">
        <v>-3.0209279999999996</v>
      </c>
      <c r="S48" s="43">
        <v>-9.4110720000000008</v>
      </c>
      <c r="T48" s="43">
        <v>3.3688319999999998</v>
      </c>
      <c r="U48" s="39">
        <v>0.35299999999999998</v>
      </c>
      <c r="W48" s="43">
        <v>-3.6111360000000001</v>
      </c>
      <c r="X48" s="43">
        <v>-9.6456959999999992</v>
      </c>
      <c r="Y48" s="43">
        <v>2.4238079999999997</v>
      </c>
      <c r="Z48" s="39">
        <v>0.24</v>
      </c>
    </row>
    <row r="49" spans="3:26" ht="15.75" thickBot="1" x14ac:dyDescent="0.3">
      <c r="C49" s="37" t="s">
        <v>430</v>
      </c>
      <c r="D49" s="37"/>
      <c r="E49" s="38">
        <v>0.23699999999999999</v>
      </c>
      <c r="F49" s="39">
        <v>2.8000000000000001E-2</v>
      </c>
      <c r="G49" s="37"/>
      <c r="H49" s="43">
        <v>1.92E-3</v>
      </c>
      <c r="I49" s="43">
        <v>-1.2671999999999999E-2</v>
      </c>
      <c r="J49" s="43">
        <v>1.6128E-2</v>
      </c>
      <c r="K49" s="39">
        <v>0.81100000000000005</v>
      </c>
      <c r="M49" s="43">
        <v>-1.8431999999999997E-2</v>
      </c>
      <c r="N49" s="43">
        <v>-4.3391999999999993E-2</v>
      </c>
      <c r="O49" s="43">
        <v>6.5279999999999991E-3</v>
      </c>
      <c r="P49" s="39">
        <v>0.151</v>
      </c>
      <c r="R49" s="43">
        <v>2.1119999999999996E-2</v>
      </c>
      <c r="S49" s="43">
        <v>-2.3039999999999996E-3</v>
      </c>
      <c r="T49" s="43">
        <v>4.4543999999999993E-2</v>
      </c>
      <c r="U49" s="39">
        <v>7.8E-2</v>
      </c>
      <c r="W49" s="43">
        <v>1.1519999999999998E-3</v>
      </c>
      <c r="X49" s="43">
        <v>-2.5343999999999998E-2</v>
      </c>
      <c r="Y49" s="43">
        <v>2.7647999999999999E-2</v>
      </c>
      <c r="Z49" s="39">
        <v>0.93</v>
      </c>
    </row>
    <row r="50" spans="3:26" ht="15.75" thickBot="1" x14ac:dyDescent="0.3">
      <c r="C50" s="37" t="s">
        <v>431</v>
      </c>
      <c r="D50" s="37"/>
      <c r="E50" s="38">
        <v>0.34899999999999998</v>
      </c>
      <c r="F50" s="39">
        <v>0.29799999999999999</v>
      </c>
      <c r="G50" s="37"/>
      <c r="H50" s="43">
        <v>0.51187199999999999</v>
      </c>
      <c r="I50" s="43">
        <v>-0.21158399999999999</v>
      </c>
      <c r="J50" s="43">
        <v>1.234944</v>
      </c>
      <c r="K50" s="39">
        <v>0.16500000000000001</v>
      </c>
      <c r="M50" s="43">
        <v>1.070208</v>
      </c>
      <c r="N50" s="43">
        <v>-0.39935999999999999</v>
      </c>
      <c r="O50" s="43">
        <v>2.5397759999999998</v>
      </c>
      <c r="P50" s="39">
        <v>0.153</v>
      </c>
      <c r="R50" s="43">
        <v>0.187776</v>
      </c>
      <c r="S50" s="43">
        <v>-0.8248319999999999</v>
      </c>
      <c r="T50" s="43">
        <v>1.2003839999999999</v>
      </c>
      <c r="U50" s="39">
        <v>0.71599999999999997</v>
      </c>
      <c r="W50" s="43">
        <v>0.13209599999999999</v>
      </c>
      <c r="X50" s="43">
        <v>-1.172736</v>
      </c>
      <c r="Y50" s="43">
        <v>1.4373119999999999</v>
      </c>
      <c r="Z50" s="39">
        <v>0.84199999999999997</v>
      </c>
    </row>
    <row r="51" spans="3:26" ht="15.75" thickBot="1" x14ac:dyDescent="0.3">
      <c r="C51" s="37" t="s">
        <v>433</v>
      </c>
      <c r="D51" s="37"/>
      <c r="E51" s="38">
        <v>5.0000000000000001E-3</v>
      </c>
      <c r="F51" s="39">
        <v>0.69</v>
      </c>
      <c r="G51" s="37"/>
      <c r="H51" s="43">
        <v>-8.064E-3</v>
      </c>
      <c r="I51" s="43">
        <v>-1.5744000000000001E-2</v>
      </c>
      <c r="J51" s="43">
        <v>-3.8400000000000001E-4</v>
      </c>
      <c r="K51" s="39">
        <v>0.04</v>
      </c>
      <c r="M51" s="43">
        <v>2.3039999999999996E-3</v>
      </c>
      <c r="N51" s="43">
        <v>-1.3055999999999998E-2</v>
      </c>
      <c r="O51" s="43">
        <v>1.7663999999999999E-2</v>
      </c>
      <c r="P51" s="39">
        <v>0.78100000000000003</v>
      </c>
      <c r="R51" s="43">
        <v>-1.92E-3</v>
      </c>
      <c r="S51" s="43">
        <v>-1.0751999999999999E-2</v>
      </c>
      <c r="T51" s="43">
        <v>6.9119999999999997E-3</v>
      </c>
      <c r="U51" s="39">
        <v>0.67800000000000005</v>
      </c>
      <c r="W51" s="43">
        <v>-2.4576000000000001E-2</v>
      </c>
      <c r="X51" s="43">
        <v>-3.9935999999999999E-2</v>
      </c>
      <c r="Y51" s="43">
        <v>-9.5999999999999992E-3</v>
      </c>
      <c r="Z51" s="39">
        <v>1E-3</v>
      </c>
    </row>
    <row r="52" spans="3:26" ht="15.75" thickBot="1" x14ac:dyDescent="0.3">
      <c r="C52" s="37" t="s">
        <v>426</v>
      </c>
      <c r="D52" s="37"/>
      <c r="E52" s="38">
        <v>8.0000000000000002E-3</v>
      </c>
      <c r="F52" s="39">
        <v>0.61699999999999999</v>
      </c>
      <c r="G52" s="37"/>
      <c r="H52" s="43">
        <v>-8.4480000000000006E-3</v>
      </c>
      <c r="I52" s="43">
        <v>-1.5744000000000001E-2</v>
      </c>
      <c r="J52" s="43">
        <v>-1.1519999999999998E-3</v>
      </c>
      <c r="K52" s="39">
        <v>2.5999999999999999E-2</v>
      </c>
      <c r="M52" s="43">
        <v>-2.3039999999999996E-3</v>
      </c>
      <c r="N52" s="43">
        <v>-1.2288E-2</v>
      </c>
      <c r="O52" s="43">
        <v>7.6800000000000002E-3</v>
      </c>
      <c r="P52" s="39">
        <v>0.63800000000000001</v>
      </c>
      <c r="R52" s="43">
        <v>4.2240000000000003E-3</v>
      </c>
      <c r="S52" s="43">
        <v>-7.2959999999999995E-3</v>
      </c>
      <c r="T52" s="43">
        <v>1.5744000000000001E-2</v>
      </c>
      <c r="U52" s="39">
        <v>0.46700000000000003</v>
      </c>
      <c r="W52" s="43">
        <v>-2.6495999999999999E-2</v>
      </c>
      <c r="X52" s="43">
        <v>-4.3007999999999998E-2</v>
      </c>
      <c r="Y52" s="43">
        <v>-9.9839999999999998E-3</v>
      </c>
      <c r="Z52" s="39">
        <v>2E-3</v>
      </c>
    </row>
    <row r="53" spans="3:26" ht="15.75" thickBot="1" x14ac:dyDescent="0.3">
      <c r="C53" s="37" t="s">
        <v>427</v>
      </c>
      <c r="D53" s="37"/>
      <c r="E53" s="38">
        <v>0.74299999999999999</v>
      </c>
      <c r="F53" s="39">
        <v>0.16200000000000001</v>
      </c>
      <c r="G53" s="37"/>
      <c r="H53" s="43">
        <v>-0.90239999999999987</v>
      </c>
      <c r="I53" s="43">
        <v>-4.4390399999999994</v>
      </c>
      <c r="J53" s="43">
        <v>2.6338559999999998</v>
      </c>
      <c r="K53" s="39">
        <v>0.61699999999999999</v>
      </c>
      <c r="M53" s="43">
        <v>-5.2991999999999997E-2</v>
      </c>
      <c r="N53" s="43">
        <v>-7.2537599999999998</v>
      </c>
      <c r="O53" s="43">
        <v>7.1477759999999995</v>
      </c>
      <c r="P53" s="39">
        <v>0.98799999999999999</v>
      </c>
      <c r="R53" s="43">
        <v>-5.8536959999999993</v>
      </c>
      <c r="S53" s="43">
        <v>-11.421696000000001</v>
      </c>
      <c r="T53" s="43">
        <v>-0.28569599999999995</v>
      </c>
      <c r="U53" s="39">
        <v>3.9E-2</v>
      </c>
      <c r="W53" s="43">
        <v>3.078144</v>
      </c>
      <c r="X53" s="43">
        <v>-2.6599679999999997</v>
      </c>
      <c r="Y53" s="43">
        <v>8.8166399999999996</v>
      </c>
      <c r="Z53" s="39">
        <v>0.29199999999999998</v>
      </c>
    </row>
    <row r="54" spans="3:26" ht="15.75" thickBot="1" x14ac:dyDescent="0.3">
      <c r="C54" s="37" t="s">
        <v>428</v>
      </c>
      <c r="D54" s="37"/>
      <c r="E54" s="38">
        <v>0.66500000000000004</v>
      </c>
      <c r="F54" s="39">
        <v>0.42299999999999999</v>
      </c>
      <c r="G54" s="37"/>
      <c r="H54" s="43">
        <v>1.92E-3</v>
      </c>
      <c r="I54" s="43">
        <v>-1.536E-2</v>
      </c>
      <c r="J54" s="43">
        <v>1.9199999999999998E-2</v>
      </c>
      <c r="K54" s="39">
        <v>0.82399999999999995</v>
      </c>
      <c r="M54" s="43">
        <v>3.8400000000000001E-4</v>
      </c>
      <c r="N54" s="43">
        <v>-3.1871999999999998E-2</v>
      </c>
      <c r="O54" s="43">
        <v>3.2256E-2</v>
      </c>
      <c r="P54" s="39">
        <v>0.98499999999999999</v>
      </c>
      <c r="R54" s="43">
        <v>-1.3823999999999999E-2</v>
      </c>
      <c r="S54" s="43">
        <v>-4.3391999999999993E-2</v>
      </c>
      <c r="T54" s="43">
        <v>1.536E-2</v>
      </c>
      <c r="U54" s="39">
        <v>0.35</v>
      </c>
      <c r="W54" s="43">
        <v>1.9199999999999998E-2</v>
      </c>
      <c r="X54" s="43">
        <v>-1.1135999999999998E-2</v>
      </c>
      <c r="Y54" s="43">
        <v>4.9535999999999997E-2</v>
      </c>
      <c r="Z54" s="39">
        <v>0.21099999999999999</v>
      </c>
    </row>
    <row r="55" spans="3:26" x14ac:dyDescent="0.25">
      <c r="C55" s="46"/>
      <c r="D55" s="46"/>
      <c r="E55" s="46"/>
      <c r="F55" s="46"/>
      <c r="G55" s="46"/>
    </row>
    <row r="56" spans="3:26" x14ac:dyDescent="0.25">
      <c r="C56" s="47" t="s">
        <v>432</v>
      </c>
      <c r="D56" s="47"/>
      <c r="E56" s="47"/>
      <c r="F56" s="47"/>
      <c r="G56" s="47"/>
    </row>
    <row r="57" spans="3:26" x14ac:dyDescent="0.25">
      <c r="C57" s="32" t="s">
        <v>477</v>
      </c>
      <c r="D57" s="32"/>
      <c r="E57" s="32"/>
      <c r="F57" s="32"/>
      <c r="G57" s="32"/>
      <c r="H57" s="32"/>
    </row>
  </sheetData>
  <mergeCells count="7">
    <mergeCell ref="W4:Z4"/>
    <mergeCell ref="C55:G55"/>
    <mergeCell ref="C56:G56"/>
    <mergeCell ref="E3:F3"/>
    <mergeCell ref="H4:K4"/>
    <mergeCell ref="M4:P4"/>
    <mergeCell ref="R4:U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33"/>
  <sheetViews>
    <sheetView tabSelected="1" workbookViewId="0">
      <selection activeCell="F8" sqref="A1:XFD1048576"/>
    </sheetView>
  </sheetViews>
  <sheetFormatPr defaultColWidth="9.140625" defaultRowHeight="15" x14ac:dyDescent="0.25"/>
  <cols>
    <col min="1" max="1" width="9.140625" style="65"/>
    <col min="2" max="2" width="13.85546875" style="65" customWidth="1"/>
    <col min="3" max="3" width="3.28515625" style="65" customWidth="1"/>
    <col min="4" max="4" width="11.140625" style="65" customWidth="1"/>
    <col min="5" max="5" width="9.140625" style="65"/>
    <col min="6" max="6" width="4.5703125" style="65" customWidth="1"/>
    <col min="7" max="10" width="9.140625" style="65"/>
    <col min="11" max="11" width="3.140625" style="65" customWidth="1"/>
    <col min="12" max="15" width="9.140625" style="65"/>
    <col min="16" max="16" width="2.7109375" style="65" customWidth="1"/>
    <col min="17" max="20" width="9.140625" style="65"/>
    <col min="21" max="21" width="3.140625" style="65" customWidth="1"/>
    <col min="22" max="16384" width="9.140625" style="65"/>
  </cols>
  <sheetData>
    <row r="1" spans="1:25" s="121" customFormat="1" x14ac:dyDescent="0.25">
      <c r="A1" s="121" t="s">
        <v>481</v>
      </c>
      <c r="H1" s="65"/>
      <c r="I1" s="65"/>
    </row>
    <row r="3" spans="1:25" x14ac:dyDescent="0.25">
      <c r="A3" s="121" t="s">
        <v>420</v>
      </c>
      <c r="D3" s="121" t="s">
        <v>441</v>
      </c>
      <c r="E3" s="121" t="s">
        <v>435</v>
      </c>
      <c r="G3" s="122" t="s">
        <v>415</v>
      </c>
      <c r="H3" s="122"/>
      <c r="I3" s="122"/>
      <c r="J3" s="122"/>
      <c r="K3" s="123"/>
      <c r="L3" s="122" t="s">
        <v>416</v>
      </c>
      <c r="M3" s="122"/>
      <c r="N3" s="122"/>
      <c r="O3" s="122"/>
      <c r="P3" s="123"/>
      <c r="Q3" s="122" t="s">
        <v>417</v>
      </c>
      <c r="R3" s="122"/>
      <c r="S3" s="122"/>
      <c r="T3" s="122"/>
      <c r="U3" s="123"/>
      <c r="V3" s="122" t="s">
        <v>418</v>
      </c>
      <c r="W3" s="122"/>
      <c r="X3" s="122"/>
      <c r="Y3" s="122"/>
    </row>
    <row r="4" spans="1:25" s="121" customFormat="1" x14ac:dyDescent="0.25">
      <c r="A4" s="121" t="s">
        <v>454</v>
      </c>
      <c r="B4" s="121" t="s">
        <v>458</v>
      </c>
      <c r="D4" s="121" t="s">
        <v>411</v>
      </c>
      <c r="E4" s="121" t="s">
        <v>411</v>
      </c>
      <c r="G4" s="121" t="s">
        <v>410</v>
      </c>
      <c r="H4" s="121" t="s">
        <v>412</v>
      </c>
      <c r="I4" s="121" t="s">
        <v>413</v>
      </c>
      <c r="J4" s="121" t="s">
        <v>414</v>
      </c>
      <c r="L4" s="121" t="s">
        <v>410</v>
      </c>
      <c r="M4" s="121" t="s">
        <v>412</v>
      </c>
      <c r="N4" s="121" t="s">
        <v>413</v>
      </c>
      <c r="O4" s="121" t="s">
        <v>414</v>
      </c>
      <c r="Q4" s="121" t="s">
        <v>410</v>
      </c>
      <c r="R4" s="121" t="s">
        <v>412</v>
      </c>
      <c r="S4" s="121" t="s">
        <v>413</v>
      </c>
      <c r="T4" s="121" t="s">
        <v>414</v>
      </c>
      <c r="V4" s="121" t="s">
        <v>410</v>
      </c>
      <c r="W4" s="121" t="s">
        <v>412</v>
      </c>
      <c r="X4" s="121" t="s">
        <v>413</v>
      </c>
      <c r="Y4" s="121" t="s">
        <v>414</v>
      </c>
    </row>
    <row r="5" spans="1:25" x14ac:dyDescent="0.25">
      <c r="B5" s="65" t="s">
        <v>392</v>
      </c>
      <c r="D5" s="65">
        <v>0.81399999999999995</v>
      </c>
      <c r="E5" s="65">
        <v>0.17799999999999999</v>
      </c>
      <c r="F5" s="124"/>
      <c r="G5" s="65">
        <v>0.10680000000000001</v>
      </c>
      <c r="H5" s="125">
        <v>1.0736824504085667</v>
      </c>
      <c r="I5" s="125">
        <v>0.98225250158038202</v>
      </c>
      <c r="J5" s="125">
        <v>1.1789054172944067</v>
      </c>
      <c r="L5" s="65">
        <v>0.1802</v>
      </c>
      <c r="M5" s="125">
        <v>1.0992247525980017</v>
      </c>
      <c r="N5" s="125">
        <v>0.95899760161533965</v>
      </c>
      <c r="O5" s="125">
        <v>1.263335506227264</v>
      </c>
      <c r="Q5" s="65">
        <v>4.0599999999999997E-2</v>
      </c>
      <c r="R5" s="125">
        <v>1.1789054172944067</v>
      </c>
      <c r="S5" s="125">
        <v>1.0059748003250988</v>
      </c>
      <c r="T5" s="125">
        <v>1.3758929945396374</v>
      </c>
      <c r="V5" s="65">
        <v>0.55459999999999998</v>
      </c>
      <c r="W5" s="125">
        <v>0.94754311592502682</v>
      </c>
      <c r="X5" s="125">
        <v>0.7889171379424712</v>
      </c>
      <c r="Y5" s="125">
        <v>1.1384850680967964</v>
      </c>
    </row>
    <row r="6" spans="1:25" x14ac:dyDescent="0.25">
      <c r="B6" s="65" t="s">
        <v>419</v>
      </c>
      <c r="D6" s="65">
        <v>0.34799999999999998</v>
      </c>
      <c r="E6" s="65">
        <v>0.94599999999999995</v>
      </c>
      <c r="G6" s="65">
        <v>7.17E-2</v>
      </c>
      <c r="H6" s="125">
        <v>1.0907148542884995</v>
      </c>
      <c r="I6" s="125">
        <v>0.99284494361704456</v>
      </c>
      <c r="J6" s="125">
        <v>1.2019399642465411</v>
      </c>
      <c r="L6" s="65">
        <v>0.68159999999999998</v>
      </c>
      <c r="M6" s="125">
        <v>1.0313511909258823</v>
      </c>
      <c r="N6" s="125">
        <v>0.89131667710248952</v>
      </c>
      <c r="O6" s="125">
        <v>1.1913279431441604</v>
      </c>
      <c r="Q6" s="65">
        <v>0.15509999999999999</v>
      </c>
      <c r="R6" s="125">
        <v>1.133937348774219</v>
      </c>
      <c r="S6" s="125">
        <v>0.95286268720491973</v>
      </c>
      <c r="T6" s="125">
        <v>1.3505951952783335</v>
      </c>
      <c r="V6" s="65">
        <v>0.27979999999999999</v>
      </c>
      <c r="W6" s="125">
        <v>1.1160215203191286</v>
      </c>
      <c r="X6" s="125">
        <v>0.91383297715439271</v>
      </c>
      <c r="Y6" s="125">
        <v>1.3591503791246584</v>
      </c>
    </row>
    <row r="7" spans="1:25" x14ac:dyDescent="0.25">
      <c r="B7" s="65" t="s">
        <v>1</v>
      </c>
      <c r="D7" s="65">
        <v>0.28299999999999997</v>
      </c>
      <c r="E7" s="65">
        <v>0.47799999999999998</v>
      </c>
      <c r="G7" s="65">
        <v>0.1593</v>
      </c>
      <c r="H7" s="125">
        <v>1.0646872122422011</v>
      </c>
      <c r="I7" s="125">
        <v>0.97498218056916675</v>
      </c>
      <c r="J7" s="125">
        <v>1.1652753629453187</v>
      </c>
      <c r="L7" s="65">
        <v>0.99260000000000004</v>
      </c>
      <c r="M7" s="125">
        <v>1</v>
      </c>
      <c r="N7" s="125">
        <v>0.87583662335879375</v>
      </c>
      <c r="O7" s="125">
        <v>1.1418039092694821</v>
      </c>
      <c r="Q7" s="65">
        <v>6.6000000000000003E-2</v>
      </c>
      <c r="R7" s="125">
        <v>1.1558430677347287</v>
      </c>
      <c r="S7" s="125">
        <v>0.99160698840254202</v>
      </c>
      <c r="T7" s="125">
        <v>1.350603978017568</v>
      </c>
      <c r="V7" s="65">
        <v>0.39450000000000002</v>
      </c>
      <c r="W7" s="125">
        <v>1.0869428826702083</v>
      </c>
      <c r="X7" s="125">
        <v>0.89889596735390853</v>
      </c>
      <c r="Y7" s="125">
        <v>1.3139299307200545</v>
      </c>
    </row>
    <row r="8" spans="1:25" x14ac:dyDescent="0.25">
      <c r="B8" s="65" t="s">
        <v>2</v>
      </c>
      <c r="D8" s="65">
        <v>9.5000000000000001E-2</v>
      </c>
      <c r="E8" s="65">
        <v>0.27400000000000002</v>
      </c>
      <c r="G8" s="65">
        <v>0.3382</v>
      </c>
      <c r="H8" s="125">
        <v>1.0446500536524785</v>
      </c>
      <c r="I8" s="125">
        <v>0.95683819754734245</v>
      </c>
      <c r="J8" s="125">
        <v>1.1434193582175942</v>
      </c>
      <c r="L8" s="65">
        <v>0.60670000000000002</v>
      </c>
      <c r="M8" s="125">
        <v>0.96535320047777262</v>
      </c>
      <c r="N8" s="125">
        <v>0.84360387556499372</v>
      </c>
      <c r="O8" s="125">
        <v>1.1049790193722899</v>
      </c>
      <c r="Q8" s="65">
        <v>7.0800000000000002E-2</v>
      </c>
      <c r="R8" s="125">
        <v>1.1580976094644768</v>
      </c>
      <c r="S8" s="125">
        <v>0.98689680955983483</v>
      </c>
      <c r="T8" s="125">
        <v>1.3569226995767854</v>
      </c>
      <c r="V8" s="65">
        <v>0.26379999999999998</v>
      </c>
      <c r="W8" s="125">
        <v>1.1144940880701237</v>
      </c>
      <c r="X8" s="125">
        <v>0.91923582670932291</v>
      </c>
      <c r="Y8" s="125">
        <v>1.3513746782420251</v>
      </c>
    </row>
    <row r="9" spans="1:25" x14ac:dyDescent="0.25">
      <c r="B9" s="65" t="s">
        <v>3</v>
      </c>
      <c r="D9" s="65">
        <v>0.875</v>
      </c>
      <c r="E9" s="65">
        <v>0.86499999999999999</v>
      </c>
      <c r="G9" s="65">
        <v>0.76829999999999998</v>
      </c>
      <c r="H9" s="125">
        <v>0.98852898495852548</v>
      </c>
      <c r="I9" s="125">
        <v>0.903787633118871</v>
      </c>
      <c r="J9" s="125">
        <v>1.0790079873716611</v>
      </c>
      <c r="L9" s="65">
        <v>0.69869999999999999</v>
      </c>
      <c r="M9" s="125">
        <v>0.97338604176293808</v>
      </c>
      <c r="N9" s="125">
        <v>0.84809314884788711</v>
      </c>
      <c r="O9" s="125">
        <v>1.1160278672610089</v>
      </c>
      <c r="Q9" s="65">
        <v>0.71279999999999999</v>
      </c>
      <c r="R9" s="125">
        <v>0.97338604176293808</v>
      </c>
      <c r="S9" s="125">
        <v>0.83457574511936616</v>
      </c>
      <c r="T9" s="125">
        <v>1.1285739916619884</v>
      </c>
      <c r="V9" s="65">
        <v>0.89790000000000003</v>
      </c>
      <c r="W9" s="125">
        <v>1.0115691655552501</v>
      </c>
      <c r="X9" s="125">
        <v>0.84131436889686007</v>
      </c>
      <c r="Y9" s="125">
        <v>1.2148997449840493</v>
      </c>
    </row>
    <row r="11" spans="1:25" x14ac:dyDescent="0.25">
      <c r="A11" s="121" t="s">
        <v>455</v>
      </c>
      <c r="B11" s="65" t="s">
        <v>392</v>
      </c>
      <c r="D11" s="65">
        <v>0.74199999999999999</v>
      </c>
      <c r="E11" s="65">
        <v>0.20699999999999999</v>
      </c>
      <c r="G11" s="65">
        <v>3.5200000000000002E-2</v>
      </c>
      <c r="H11" s="125">
        <v>1.0992247525980017</v>
      </c>
      <c r="I11" s="125">
        <v>1.0059748003250988</v>
      </c>
      <c r="J11" s="125">
        <v>1.1995590872778326</v>
      </c>
      <c r="L11" s="65">
        <v>0.11119999999999999</v>
      </c>
      <c r="M11" s="125">
        <v>1.1187115880056258</v>
      </c>
      <c r="N11" s="125">
        <v>0.97639524780832287</v>
      </c>
      <c r="O11" s="125">
        <v>1.2852111309231415</v>
      </c>
      <c r="Q11" s="65">
        <v>2.7699999999999999E-2</v>
      </c>
      <c r="R11" s="125">
        <v>1.192641340588757</v>
      </c>
      <c r="S11" s="125">
        <v>1.0180135551585561</v>
      </c>
      <c r="T11" s="125">
        <v>1.3993765097981441</v>
      </c>
      <c r="V11" s="65">
        <v>0.82550000000000001</v>
      </c>
      <c r="W11" s="125">
        <v>0.97639524780832287</v>
      </c>
      <c r="X11" s="125">
        <v>0.81369879609316775</v>
      </c>
      <c r="Y11" s="125">
        <v>1.1789054172944067</v>
      </c>
    </row>
    <row r="12" spans="1:25" x14ac:dyDescent="0.25">
      <c r="B12" s="65" t="s">
        <v>419</v>
      </c>
      <c r="D12" s="65">
        <v>0.46800000000000003</v>
      </c>
      <c r="E12" s="65">
        <v>0.95</v>
      </c>
      <c r="G12" s="65">
        <v>6.54E-2</v>
      </c>
      <c r="H12" s="125">
        <v>1.0957491909456862</v>
      </c>
      <c r="I12" s="125">
        <v>0.99522664247198078</v>
      </c>
      <c r="J12" s="125">
        <v>1.2046015247389743</v>
      </c>
      <c r="L12" s="65">
        <v>0.60070000000000001</v>
      </c>
      <c r="M12" s="125">
        <v>1.0411111016105965</v>
      </c>
      <c r="N12" s="125">
        <v>0.89803727325624849</v>
      </c>
      <c r="O12" s="125">
        <v>1.2072665097908937</v>
      </c>
      <c r="Q12" s="65">
        <v>0.1663</v>
      </c>
      <c r="R12" s="125">
        <v>1.1313677819271148</v>
      </c>
      <c r="S12" s="125">
        <v>0.95054051681404672</v>
      </c>
      <c r="T12" s="125">
        <v>1.3477504471026409</v>
      </c>
      <c r="V12" s="65">
        <v>0.254</v>
      </c>
      <c r="W12" s="125">
        <v>1.123679414491372</v>
      </c>
      <c r="X12" s="125">
        <v>0.91837547799095232</v>
      </c>
      <c r="Y12" s="125">
        <v>1.3734788884998037</v>
      </c>
    </row>
    <row r="13" spans="1:25" x14ac:dyDescent="0.25">
      <c r="B13" s="65" t="s">
        <v>1</v>
      </c>
      <c r="D13" s="65">
        <v>0.184</v>
      </c>
      <c r="E13" s="65">
        <v>0.40300000000000002</v>
      </c>
      <c r="G13" s="65">
        <v>0.2447</v>
      </c>
      <c r="H13" s="125">
        <v>1.0558829204718512</v>
      </c>
      <c r="I13" s="125">
        <v>0.96265370218694046</v>
      </c>
      <c r="J13" s="125">
        <v>1.1511488081169639</v>
      </c>
      <c r="L13" s="65">
        <v>0.73250000000000004</v>
      </c>
      <c r="M13" s="125">
        <v>0.97498218056916675</v>
      </c>
      <c r="N13" s="125">
        <v>0.8532310839563586</v>
      </c>
      <c r="O13" s="125">
        <v>1.1186946665139035</v>
      </c>
      <c r="Q13" s="65">
        <v>6.3600000000000004E-2</v>
      </c>
      <c r="R13" s="125">
        <v>1.1605519089595806</v>
      </c>
      <c r="S13" s="125">
        <v>0.99160698840254202</v>
      </c>
      <c r="T13" s="125">
        <v>1.350603978017568</v>
      </c>
      <c r="V13" s="65">
        <v>0.4975</v>
      </c>
      <c r="W13" s="125">
        <v>1.0691102921797322</v>
      </c>
      <c r="X13" s="125">
        <v>0.88347234177106149</v>
      </c>
      <c r="Y13" s="125">
        <v>1.2933171710844531</v>
      </c>
    </row>
    <row r="14" spans="1:25" x14ac:dyDescent="0.25">
      <c r="B14" s="65" t="s">
        <v>2</v>
      </c>
      <c r="D14" s="65">
        <v>7.4999999999999997E-2</v>
      </c>
      <c r="E14" s="65">
        <v>0.28100000000000003</v>
      </c>
      <c r="G14" s="65">
        <v>0.15179999999999999</v>
      </c>
      <c r="H14" s="125">
        <v>1.0675443477821471</v>
      </c>
      <c r="I14" s="125">
        <v>0.97392660001261633</v>
      </c>
      <c r="J14" s="125">
        <v>1.1729209421413691</v>
      </c>
      <c r="L14" s="65">
        <v>0.76919999999999999</v>
      </c>
      <c r="M14" s="125">
        <v>0.97823528653243053</v>
      </c>
      <c r="N14" s="125">
        <v>0.8552142044921246</v>
      </c>
      <c r="O14" s="125">
        <v>1.1240723040562852</v>
      </c>
      <c r="Q14" s="65">
        <v>5.04E-2</v>
      </c>
      <c r="R14" s="125">
        <v>1.1729209421413691</v>
      </c>
      <c r="S14" s="125">
        <v>1</v>
      </c>
      <c r="T14" s="125">
        <v>1.3792909007016736</v>
      </c>
      <c r="V14" s="65">
        <v>0.19850000000000001</v>
      </c>
      <c r="W14" s="125">
        <v>1.1337139622119505</v>
      </c>
      <c r="X14" s="125">
        <v>0.9358043332917394</v>
      </c>
      <c r="Y14" s="125">
        <v>1.3736723545458145</v>
      </c>
    </row>
    <row r="15" spans="1:25" x14ac:dyDescent="0.25">
      <c r="B15" s="65" t="s">
        <v>3</v>
      </c>
      <c r="D15" s="65">
        <v>0.94099999999999995</v>
      </c>
      <c r="E15" s="65">
        <v>0.85899999999999999</v>
      </c>
      <c r="G15" s="65">
        <v>0.75549999999999995</v>
      </c>
      <c r="H15" s="125">
        <v>0.98472703093924108</v>
      </c>
      <c r="I15" s="125">
        <v>0.903787633118871</v>
      </c>
      <c r="J15" s="125">
        <v>1.0790079873716611</v>
      </c>
      <c r="L15" s="65">
        <v>0.67779999999999996</v>
      </c>
      <c r="M15" s="125">
        <v>0.96962726975283486</v>
      </c>
      <c r="N15" s="125">
        <v>0.84809314884788711</v>
      </c>
      <c r="O15" s="125">
        <v>1.1118688424184491</v>
      </c>
      <c r="Q15" s="65">
        <v>0.72419999999999995</v>
      </c>
      <c r="R15" s="125">
        <v>0.97338604176293808</v>
      </c>
      <c r="S15" s="125">
        <v>0.83794004714529757</v>
      </c>
      <c r="T15" s="125">
        <v>1.1327791183506193</v>
      </c>
      <c r="V15" s="65">
        <v>0.89370000000000005</v>
      </c>
      <c r="W15" s="125">
        <v>1.0115691655552501</v>
      </c>
      <c r="X15" s="125">
        <v>0.84131436889686007</v>
      </c>
      <c r="Y15" s="125">
        <v>1.219340349400561</v>
      </c>
    </row>
    <row r="17" spans="1:25" x14ac:dyDescent="0.25">
      <c r="A17" s="121"/>
    </row>
    <row r="18" spans="1:25" x14ac:dyDescent="0.25">
      <c r="A18" s="121" t="s">
        <v>421</v>
      </c>
      <c r="G18" s="122" t="s">
        <v>422</v>
      </c>
      <c r="H18" s="122"/>
      <c r="I18" s="122"/>
      <c r="J18" s="122"/>
      <c r="K18" s="123"/>
      <c r="L18" s="122" t="s">
        <v>423</v>
      </c>
      <c r="M18" s="122"/>
      <c r="N18" s="122"/>
      <c r="O18" s="122"/>
      <c r="P18" s="123"/>
      <c r="Q18" s="122" t="s">
        <v>424</v>
      </c>
      <c r="R18" s="122"/>
      <c r="S18" s="122"/>
      <c r="T18" s="122"/>
      <c r="U18" s="123"/>
      <c r="V18" s="122" t="s">
        <v>425</v>
      </c>
      <c r="W18" s="122"/>
      <c r="X18" s="122"/>
      <c r="Y18" s="122"/>
    </row>
    <row r="19" spans="1:25" x14ac:dyDescent="0.25">
      <c r="A19" s="121" t="s">
        <v>454</v>
      </c>
      <c r="B19" s="121" t="s">
        <v>458</v>
      </c>
      <c r="C19" s="121"/>
      <c r="D19" s="121" t="s">
        <v>411</v>
      </c>
      <c r="E19" s="121" t="s">
        <v>411</v>
      </c>
      <c r="F19" s="121"/>
      <c r="G19" s="121" t="s">
        <v>410</v>
      </c>
      <c r="H19" s="121"/>
      <c r="I19" s="121"/>
      <c r="J19" s="121"/>
      <c r="K19" s="121"/>
      <c r="L19" s="121" t="s">
        <v>410</v>
      </c>
      <c r="M19" s="121" t="s">
        <v>412</v>
      </c>
      <c r="N19" s="121" t="s">
        <v>413</v>
      </c>
      <c r="O19" s="121" t="s">
        <v>414</v>
      </c>
      <c r="P19" s="121"/>
      <c r="Q19" s="121" t="s">
        <v>410</v>
      </c>
      <c r="R19" s="121" t="s">
        <v>412</v>
      </c>
      <c r="S19" s="121" t="s">
        <v>413</v>
      </c>
      <c r="T19" s="121" t="s">
        <v>414</v>
      </c>
      <c r="U19" s="121"/>
      <c r="V19" s="121" t="s">
        <v>410</v>
      </c>
      <c r="W19" s="121" t="s">
        <v>412</v>
      </c>
      <c r="X19" s="121" t="s">
        <v>413</v>
      </c>
      <c r="Y19" s="121" t="s">
        <v>414</v>
      </c>
    </row>
    <row r="20" spans="1:25" x14ac:dyDescent="0.25">
      <c r="B20" s="65" t="s">
        <v>392</v>
      </c>
      <c r="D20" s="65">
        <v>0.80800000000000005</v>
      </c>
      <c r="E20" s="65">
        <v>9.5000000000000001E-2</v>
      </c>
      <c r="F20" s="124"/>
      <c r="G20" s="65">
        <v>0.19220000000000001</v>
      </c>
      <c r="H20" s="125">
        <v>1.0800212345774367</v>
      </c>
      <c r="I20" s="125">
        <v>0.96476791316583632</v>
      </c>
      <c r="J20" s="125">
        <v>1.2134947904981417</v>
      </c>
      <c r="L20" s="65">
        <v>0.1381</v>
      </c>
      <c r="M20" s="125">
        <v>1.1451405062253419</v>
      </c>
      <c r="N20" s="125">
        <v>0.95899760161533965</v>
      </c>
      <c r="O20" s="125">
        <v>1.3758929945396374</v>
      </c>
      <c r="Q20" s="65">
        <v>0.1125</v>
      </c>
      <c r="R20" s="125">
        <v>1.1789054172944067</v>
      </c>
      <c r="S20" s="125">
        <v>0.96476791316583632</v>
      </c>
      <c r="T20" s="125">
        <v>1.4392566890892307</v>
      </c>
      <c r="V20" s="65">
        <v>0.2034</v>
      </c>
      <c r="W20" s="125">
        <v>0.85469543231261669</v>
      </c>
      <c r="X20" s="125">
        <v>0.66568287141709137</v>
      </c>
      <c r="Y20" s="125">
        <v>1.0927922636900611</v>
      </c>
    </row>
    <row r="21" spans="1:25" x14ac:dyDescent="0.25">
      <c r="B21" s="65" t="s">
        <v>419</v>
      </c>
      <c r="D21" s="65">
        <v>0.47399999999999998</v>
      </c>
      <c r="E21" s="65">
        <v>0.41199999999999998</v>
      </c>
      <c r="G21" s="65">
        <v>0.30759999999999998</v>
      </c>
      <c r="H21" s="125">
        <v>1.0607915174968461</v>
      </c>
      <c r="I21" s="125">
        <v>0.94590605886641266</v>
      </c>
      <c r="J21" s="125">
        <v>1.1913279431441604</v>
      </c>
      <c r="L21" s="65">
        <v>0.99929999999999997</v>
      </c>
      <c r="M21" s="125">
        <v>1</v>
      </c>
      <c r="N21" s="125">
        <v>0.8364493791841624</v>
      </c>
      <c r="O21" s="125">
        <v>1.1966271119960288</v>
      </c>
      <c r="Q21" s="65">
        <v>0.3291</v>
      </c>
      <c r="R21" s="125">
        <v>1.1109331703479046</v>
      </c>
      <c r="S21" s="125">
        <v>0.90028399881586252</v>
      </c>
      <c r="T21" s="125">
        <v>1.3706061940753862</v>
      </c>
      <c r="V21" s="65">
        <v>0.16669999999999999</v>
      </c>
      <c r="W21" s="125">
        <v>1.1834048245654911</v>
      </c>
      <c r="X21" s="125">
        <v>0.93208165306343782</v>
      </c>
      <c r="Y21" s="125">
        <v>1.5033579784740123</v>
      </c>
    </row>
    <row r="22" spans="1:25" x14ac:dyDescent="0.25">
      <c r="B22" s="65" t="s">
        <v>1</v>
      </c>
      <c r="D22" s="65">
        <v>0.58899999999999997</v>
      </c>
      <c r="E22" s="65">
        <v>0.32900000000000001</v>
      </c>
      <c r="G22" s="65">
        <v>0.16950000000000001</v>
      </c>
      <c r="H22" s="125">
        <v>1.0869428826702083</v>
      </c>
      <c r="I22" s="125">
        <v>0.96674990878641487</v>
      </c>
      <c r="J22" s="125">
        <v>1.223107995825204</v>
      </c>
      <c r="L22" s="65">
        <v>0.79269999999999996</v>
      </c>
      <c r="M22" s="125">
        <v>1.0255043309337424</v>
      </c>
      <c r="N22" s="125">
        <v>0.8569674227754196</v>
      </c>
      <c r="O22" s="125">
        <v>1.223107995825204</v>
      </c>
      <c r="Q22" s="65">
        <v>0.32779999999999998</v>
      </c>
      <c r="R22" s="125">
        <v>1.1095515215109966</v>
      </c>
      <c r="S22" s="125">
        <v>0.90278374823235541</v>
      </c>
      <c r="T22" s="125">
        <v>1.3665581320475411</v>
      </c>
      <c r="V22" s="65">
        <v>8.1000000000000003E-2</v>
      </c>
      <c r="W22" s="125">
        <v>1.24784019765994</v>
      </c>
      <c r="X22" s="125">
        <v>0.97498218056916675</v>
      </c>
      <c r="Y22" s="125">
        <v>1.5933231228578935</v>
      </c>
    </row>
    <row r="23" spans="1:25" x14ac:dyDescent="0.25">
      <c r="B23" s="65" t="s">
        <v>2</v>
      </c>
      <c r="D23" s="65">
        <v>0.39100000000000001</v>
      </c>
      <c r="E23" s="65">
        <v>0.83599999999999997</v>
      </c>
      <c r="G23" s="65">
        <v>0.52429999999999999</v>
      </c>
      <c r="H23" s="125">
        <v>1.0401170601136993</v>
      </c>
      <c r="I23" s="125">
        <v>0.92335654383675125</v>
      </c>
      <c r="J23" s="125">
        <v>1.1679636489480181</v>
      </c>
      <c r="L23" s="65">
        <v>0.95150000000000001</v>
      </c>
      <c r="M23" s="125">
        <v>1.0043974469800963</v>
      </c>
      <c r="N23" s="125">
        <v>0.83976094296921433</v>
      </c>
      <c r="O23" s="125">
        <v>1.2030068880720282</v>
      </c>
      <c r="Q23" s="65">
        <v>0.34560000000000002</v>
      </c>
      <c r="R23" s="125">
        <v>1.1049790193722899</v>
      </c>
      <c r="S23" s="125">
        <v>0.89480883379118314</v>
      </c>
      <c r="T23" s="125">
        <v>1.3680714985007145</v>
      </c>
      <c r="V23" s="65">
        <v>0.66110000000000002</v>
      </c>
      <c r="W23" s="125">
        <v>1.0537617976030138</v>
      </c>
      <c r="X23" s="125">
        <v>0.82831320481284365</v>
      </c>
      <c r="Y23" s="125">
        <v>1.3403311960681059</v>
      </c>
    </row>
    <row r="24" spans="1:25" x14ac:dyDescent="0.25">
      <c r="B24" s="65" t="s">
        <v>3</v>
      </c>
      <c r="D24" s="65">
        <v>0.39300000000000002</v>
      </c>
      <c r="E24" s="65">
        <v>0.83399999999999996</v>
      </c>
      <c r="G24" s="65">
        <v>0.70540000000000003</v>
      </c>
      <c r="H24" s="125">
        <v>1.023237024096977</v>
      </c>
      <c r="I24" s="125">
        <v>0.91093481322850722</v>
      </c>
      <c r="J24" s="125">
        <v>1.1454640426593101</v>
      </c>
      <c r="L24" s="65">
        <v>0.54390000000000005</v>
      </c>
      <c r="M24" s="125">
        <v>1.0548379527579912</v>
      </c>
      <c r="N24" s="125">
        <v>0.88610115751142826</v>
      </c>
      <c r="O24" s="125">
        <v>1.2644094579779344</v>
      </c>
      <c r="Q24" s="65">
        <v>0.51300000000000001</v>
      </c>
      <c r="R24" s="125">
        <v>0.93627948693194574</v>
      </c>
      <c r="S24" s="125">
        <v>0.76620593552766059</v>
      </c>
      <c r="T24" s="125">
        <v>1.1454640426593101</v>
      </c>
      <c r="V24" s="65">
        <v>0.34010000000000001</v>
      </c>
      <c r="W24" s="125">
        <v>1.1243804213120041</v>
      </c>
      <c r="X24" s="125">
        <v>0.88259481562047848</v>
      </c>
      <c r="Y24" s="125">
        <v>1.426899710640527</v>
      </c>
    </row>
    <row r="26" spans="1:25" x14ac:dyDescent="0.25">
      <c r="A26" s="121" t="s">
        <v>455</v>
      </c>
      <c r="B26" s="65" t="s">
        <v>392</v>
      </c>
      <c r="D26" s="65">
        <v>0.65500000000000003</v>
      </c>
      <c r="E26" s="65">
        <v>0.122</v>
      </c>
      <c r="G26" s="65">
        <v>5.9700000000000003E-2</v>
      </c>
      <c r="H26" s="125">
        <v>1.1187115880056258</v>
      </c>
      <c r="I26" s="125">
        <v>0.99405476130377624</v>
      </c>
      <c r="J26" s="125">
        <v>1.2561128644225514</v>
      </c>
      <c r="L26" s="65">
        <v>8.2100000000000006E-2</v>
      </c>
      <c r="M26" s="125">
        <v>1.1720869858869032</v>
      </c>
      <c r="N26" s="125">
        <v>0.98225250158038202</v>
      </c>
      <c r="O26" s="125">
        <v>1.4072780772942231</v>
      </c>
      <c r="Q26" s="65">
        <v>4.5900000000000003E-2</v>
      </c>
      <c r="R26" s="125">
        <v>1.2346508002579555</v>
      </c>
      <c r="S26" s="125">
        <v>1.0059748003250988</v>
      </c>
      <c r="T26" s="125">
        <v>1.5218587404605088</v>
      </c>
      <c r="V26" s="65">
        <v>0.32529999999999998</v>
      </c>
      <c r="W26" s="125">
        <v>0.88118042947226982</v>
      </c>
      <c r="X26" s="125">
        <v>0.68285566508453344</v>
      </c>
      <c r="Y26" s="125">
        <v>1.131861852071856</v>
      </c>
    </row>
    <row r="27" spans="1:25" x14ac:dyDescent="0.25">
      <c r="B27" s="65" t="s">
        <v>419</v>
      </c>
      <c r="D27" s="65">
        <v>0.53800000000000003</v>
      </c>
      <c r="E27" s="65">
        <v>0.38900000000000001</v>
      </c>
      <c r="G27" s="65">
        <v>0.2833</v>
      </c>
      <c r="H27" s="125">
        <v>1.0657451383779961</v>
      </c>
      <c r="I27" s="125">
        <v>0.94822164113884799</v>
      </c>
      <c r="J27" s="125">
        <v>1.1992818270777421</v>
      </c>
      <c r="L27" s="65">
        <v>0.9556</v>
      </c>
      <c r="M27" s="125">
        <v>1.0047866459269654</v>
      </c>
      <c r="N27" s="125">
        <v>0.83429677461010565</v>
      </c>
      <c r="O27" s="125">
        <v>1.2099349206374528</v>
      </c>
      <c r="Q27" s="65">
        <v>0.372</v>
      </c>
      <c r="R27" s="125">
        <v>1.0982714167016832</v>
      </c>
      <c r="S27" s="125">
        <v>0.89355361373208697</v>
      </c>
      <c r="T27" s="125">
        <v>1.353443432540923</v>
      </c>
      <c r="V27" s="65">
        <v>0.14119999999999999</v>
      </c>
      <c r="W27" s="125">
        <v>1.2019399642465411</v>
      </c>
      <c r="X27" s="125">
        <v>0.94128476927409144</v>
      </c>
      <c r="Y27" s="125">
        <v>1.5368979081039633</v>
      </c>
    </row>
    <row r="28" spans="1:25" x14ac:dyDescent="0.25">
      <c r="B28" s="65" t="s">
        <v>1</v>
      </c>
      <c r="D28" s="65">
        <v>0.441</v>
      </c>
      <c r="E28" s="65">
        <v>0.23699999999999999</v>
      </c>
      <c r="G28" s="65">
        <v>0.29730000000000001</v>
      </c>
      <c r="H28" s="125">
        <v>1.0646872122422011</v>
      </c>
      <c r="I28" s="125">
        <v>0.94640104843964989</v>
      </c>
      <c r="J28" s="125">
        <v>1.1987513227170288</v>
      </c>
      <c r="L28" s="65">
        <v>0.91390000000000005</v>
      </c>
      <c r="M28" s="125">
        <v>0.99160698840254202</v>
      </c>
      <c r="N28" s="125">
        <v>0.82378559671546558</v>
      </c>
      <c r="O28" s="125">
        <v>1.1891129172192862</v>
      </c>
      <c r="Q28" s="65">
        <v>0.36699999999999999</v>
      </c>
      <c r="R28" s="125">
        <v>1.1004654648238581</v>
      </c>
      <c r="S28" s="125">
        <v>0.89115871281664261</v>
      </c>
      <c r="T28" s="125">
        <v>1.3612242027310375</v>
      </c>
      <c r="V28" s="65">
        <v>9.69E-2</v>
      </c>
      <c r="W28" s="125">
        <v>1.2280242672738011</v>
      </c>
      <c r="X28" s="125">
        <v>0.96265370218694046</v>
      </c>
      <c r="Y28" s="125">
        <v>1.5694397277357355</v>
      </c>
    </row>
    <row r="29" spans="1:25" x14ac:dyDescent="0.25">
      <c r="B29" s="65" t="s">
        <v>2</v>
      </c>
      <c r="D29" s="65">
        <v>0.44400000000000001</v>
      </c>
      <c r="E29" s="65">
        <v>0.91500000000000004</v>
      </c>
      <c r="G29" s="65">
        <v>0.1993</v>
      </c>
      <c r="H29" s="125">
        <v>1.0814656890617214</v>
      </c>
      <c r="I29" s="125">
        <v>0.9610884170175068</v>
      </c>
      <c r="J29" s="125">
        <v>1.2182715296282232</v>
      </c>
      <c r="L29" s="65">
        <v>0.58220000000000005</v>
      </c>
      <c r="M29" s="125">
        <v>1.0537617976030138</v>
      </c>
      <c r="N29" s="125">
        <v>0.87483855269207189</v>
      </c>
      <c r="O29" s="125">
        <v>1.2702365378416229</v>
      </c>
      <c r="Q29" s="65">
        <v>0.21429999999999999</v>
      </c>
      <c r="R29" s="125">
        <v>1.1482960505330149</v>
      </c>
      <c r="S29" s="125">
        <v>0.92335654383675125</v>
      </c>
      <c r="T29" s="125">
        <v>1.4248808472313819</v>
      </c>
      <c r="V29" s="65">
        <v>0.57099999999999995</v>
      </c>
      <c r="W29" s="125">
        <v>1.072169325209396</v>
      </c>
      <c r="X29" s="125">
        <v>0.84360387556499372</v>
      </c>
      <c r="Y29" s="125">
        <v>1.3680714985007145</v>
      </c>
    </row>
    <row r="30" spans="1:25" x14ac:dyDescent="0.25">
      <c r="B30" s="65" t="s">
        <v>3</v>
      </c>
      <c r="D30" s="65">
        <v>0.47299999999999998</v>
      </c>
      <c r="E30" s="65">
        <v>0.49199999999999999</v>
      </c>
      <c r="G30" s="65">
        <v>0.71099999999999997</v>
      </c>
      <c r="H30" s="125">
        <v>1.023237024096977</v>
      </c>
      <c r="I30" s="125">
        <v>0.91093481322850722</v>
      </c>
      <c r="J30" s="125">
        <v>1.1454640426593101</v>
      </c>
      <c r="L30" s="65">
        <v>0.64</v>
      </c>
      <c r="M30" s="125">
        <v>1.0429042504541683</v>
      </c>
      <c r="N30" s="125">
        <v>0.87213734464437531</v>
      </c>
      <c r="O30" s="125">
        <v>1.2462365574268879</v>
      </c>
      <c r="Q30" s="65">
        <v>0.5968</v>
      </c>
      <c r="R30" s="125">
        <v>0.9472995988027737</v>
      </c>
      <c r="S30" s="125">
        <v>0.77570976602197417</v>
      </c>
      <c r="T30" s="125">
        <v>1.1582537170792451</v>
      </c>
      <c r="V30" s="65">
        <v>0.32779999999999998</v>
      </c>
      <c r="W30" s="125">
        <v>1.1285739916619884</v>
      </c>
      <c r="X30" s="125">
        <v>0.88610115751142826</v>
      </c>
      <c r="Y30" s="125">
        <v>1.4369152001337484</v>
      </c>
    </row>
    <row r="32" spans="1:25" x14ac:dyDescent="0.25">
      <c r="A32" s="121" t="s">
        <v>457</v>
      </c>
    </row>
    <row r="33" spans="1:1" x14ac:dyDescent="0.25">
      <c r="A33" s="121" t="s">
        <v>456</v>
      </c>
    </row>
  </sheetData>
  <mergeCells count="8">
    <mergeCell ref="G3:J3"/>
    <mergeCell ref="L3:O3"/>
    <mergeCell ref="Q3:T3"/>
    <mergeCell ref="V3:Y3"/>
    <mergeCell ref="G18:J18"/>
    <mergeCell ref="L18:O18"/>
    <mergeCell ref="Q18:T18"/>
    <mergeCell ref="V18:Y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STable1_pPS</vt:lpstr>
      <vt:lpstr>STable 2 Baseline_SD</vt:lpstr>
      <vt:lpstr>STable 3 1yr traits all_SD</vt:lpstr>
      <vt:lpstr>STable 4 1 yr adjustBMI_SD</vt:lpstr>
      <vt:lpstr>STable 5 whiteonly_1 yr_SD</vt:lpstr>
      <vt:lpstr>STable 6 Diabetes incidence_SD</vt:lpstr>
    </vt:vector>
  </TitlesOfParts>
  <Company>The Broad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Udler</dc:creator>
  <cp:lastModifiedBy>Udler, Miriam,MD, PhD</cp:lastModifiedBy>
  <dcterms:created xsi:type="dcterms:W3CDTF">2018-07-13T03:23:06Z</dcterms:created>
  <dcterms:modified xsi:type="dcterms:W3CDTF">2024-03-08T17:45:00Z</dcterms:modified>
</cp:coreProperties>
</file>