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ediaga.n/Desktop/Final Package/Tables_Len/"/>
    </mc:Choice>
  </mc:AlternateContent>
  <xr:revisionPtr revIDLastSave="0" documentId="13_ncr:1_{C2EE4FE7-8043-0941-A965-9E6A86FCAD38}" xr6:coauthVersionLast="47" xr6:coauthVersionMax="47" xr10:uidLastSave="{00000000-0000-0000-0000-000000000000}"/>
  <bookViews>
    <workbookView xWindow="0" yWindow="480" windowWidth="25600" windowHeight="14800" activeTab="1" xr2:uid="{52D41D22-6A04-0A47-8FFC-447F54922AE6}"/>
  </bookViews>
  <sheets>
    <sheet name="S1A" sheetId="1" r:id="rId1"/>
    <sheet name="S1B" sheetId="2" r:id="rId2"/>
  </sheets>
  <definedNames>
    <definedName name="_xlnm._FilterDatabase" localSheetId="0" hidden="1">S1A!$A$2:$L$14</definedName>
    <definedName name="_xlnm._FilterDatabase" localSheetId="1" hidden="1">S1B!$A$2:$DS$72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3" i="2" l="1"/>
  <c r="E34" i="2"/>
  <c r="E35" i="2"/>
  <c r="E36" i="2"/>
  <c r="E32" i="2"/>
  <c r="E29" i="2"/>
  <c r="E30" i="2"/>
  <c r="E31" i="2"/>
  <c r="E28" i="2"/>
  <c r="E24" i="2"/>
  <c r="E25" i="2"/>
  <c r="E26" i="2"/>
  <c r="E27" i="2"/>
  <c r="E23" i="2"/>
  <c r="E19" i="2"/>
  <c r="E20" i="2"/>
  <c r="E21" i="2"/>
  <c r="E22" i="2"/>
  <c r="E18" i="2"/>
  <c r="E14" i="2"/>
  <c r="E15" i="2"/>
  <c r="E16" i="2"/>
  <c r="E17" i="2"/>
  <c r="E13" i="2"/>
  <c r="E11" i="2"/>
  <c r="E12" i="2"/>
  <c r="E10" i="2"/>
  <c r="E9" i="2"/>
  <c r="E8" i="2"/>
  <c r="E69" i="2"/>
  <c r="E70" i="2"/>
  <c r="E71" i="2"/>
  <c r="E72" i="2"/>
  <c r="E68" i="2"/>
  <c r="E66" i="2"/>
  <c r="E67" i="2"/>
  <c r="E65" i="2"/>
  <c r="E60" i="2"/>
  <c r="E61" i="2"/>
  <c r="E59" i="2"/>
  <c r="E57" i="2"/>
  <c r="E6" i="2"/>
  <c r="E51" i="2"/>
  <c r="E49" i="2"/>
  <c r="E50" i="2"/>
  <c r="E47" i="2"/>
  <c r="E42" i="2"/>
  <c r="E43" i="2"/>
  <c r="E44" i="2"/>
  <c r="E45" i="2"/>
  <c r="E38" i="2"/>
  <c r="E39" i="2"/>
  <c r="E40" i="2"/>
  <c r="E4" i="2"/>
  <c r="E5" i="2"/>
  <c r="E7" i="2"/>
  <c r="F18" i="1"/>
  <c r="F16" i="1"/>
  <c r="F6" i="1"/>
  <c r="F22" i="1"/>
  <c r="F10" i="1"/>
  <c r="F4" i="1"/>
  <c r="F12" i="1"/>
  <c r="F8" i="1"/>
  <c r="F14" i="1"/>
  <c r="F20" i="1"/>
</calcChain>
</file>

<file path=xl/sharedStrings.xml><?xml version="1.0" encoding="utf-8"?>
<sst xmlns="http://schemas.openxmlformats.org/spreadsheetml/2006/main" count="392" uniqueCount="58">
  <si>
    <t>F</t>
  </si>
  <si>
    <t>P</t>
  </si>
  <si>
    <t>M</t>
  </si>
  <si>
    <t>m</t>
  </si>
  <si>
    <t>f</t>
  </si>
  <si>
    <t>Age</t>
  </si>
  <si>
    <t>Sex</t>
  </si>
  <si>
    <t xml:space="preserve">Donor </t>
  </si>
  <si>
    <t>N/A</t>
  </si>
  <si>
    <t>IAA (&lt;0.7mU/L)</t>
  </si>
  <si>
    <t>GADAb (&lt;5.0U/mL)</t>
  </si>
  <si>
    <t>IA2Ab (&lt;3.0U/mL)</t>
  </si>
  <si>
    <t>I</t>
  </si>
  <si>
    <t>Subject_11</t>
  </si>
  <si>
    <t>Subject_9</t>
  </si>
  <si>
    <t>Subject_8</t>
  </si>
  <si>
    <t>Subject_3</t>
  </si>
  <si>
    <t>Subject_12</t>
  </si>
  <si>
    <t>Subject_5</t>
  </si>
  <si>
    <t>Subject_1</t>
  </si>
  <si>
    <t>Subject_6</t>
  </si>
  <si>
    <t>Subject_4</t>
  </si>
  <si>
    <t>Subject_7</t>
  </si>
  <si>
    <t>Subject_13</t>
  </si>
  <si>
    <t>Subject_14</t>
  </si>
  <si>
    <t>Subject_16</t>
  </si>
  <si>
    <t>Subject_17</t>
  </si>
  <si>
    <t>Subject_18</t>
  </si>
  <si>
    <t>Subject_19</t>
  </si>
  <si>
    <t>Subject_20</t>
  </si>
  <si>
    <t>Subject_21</t>
  </si>
  <si>
    <t>Subject_22</t>
  </si>
  <si>
    <t>Subject_23</t>
  </si>
  <si>
    <t>Subject_24</t>
  </si>
  <si>
    <t>Subject_25</t>
  </si>
  <si>
    <t>Subject_26</t>
  </si>
  <si>
    <t>Subject_27</t>
  </si>
  <si>
    <t>Subject</t>
  </si>
  <si>
    <t>Prog</t>
  </si>
  <si>
    <t>Nprog</t>
  </si>
  <si>
    <t xml:space="preserve">Nprog </t>
  </si>
  <si>
    <t>*I=Nasal insulin; P=Placebo</t>
  </si>
  <si>
    <t>**Prog=Progressor; Nprog=Non-progressor</t>
  </si>
  <si>
    <t>Age (years)</t>
  </si>
  <si>
    <t xml:space="preserve">Interval between analyses (years) </t>
  </si>
  <si>
    <t xml:space="preserve">***N/A - not assayed by the radiobinding method used for other autoantibodies </t>
  </si>
  <si>
    <t>Category**</t>
  </si>
  <si>
    <t>ZnT8A (&lt;3.1U/mL)***</t>
  </si>
  <si>
    <t>Treatment*</t>
  </si>
  <si>
    <t>Category*</t>
  </si>
  <si>
    <t xml:space="preserve">Pre-clinical </t>
  </si>
  <si>
    <t>*Prog=Progressor; Nprog=Non-progressor</t>
  </si>
  <si>
    <t>ZnT8A (&lt;3.1U/mL)**</t>
  </si>
  <si>
    <t xml:space="preserve">**N/A - not assayed by the radiobinding method </t>
  </si>
  <si>
    <t>At clinical diagnosis (for Progressors)</t>
  </si>
  <si>
    <t>Time point</t>
  </si>
  <si>
    <t>Table S1B Characteristics of the subjects in the Validation Cohort (Table S1B)</t>
  </si>
  <si>
    <t>Table S1A Characteristics of subjects in the Discovery Cohort (Table S1A)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</si>
</sst>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3"/>
      <color theme="1"/>
      <name val="Arial"/>
      <family val="2"/>
    </font>
    <font>
      <sz val="11"/>
      <color theme="1"/>
      <name val="Helvetic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/>
  </cellStyleXfs>
  <cellXfs count="22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0" fillId="0" borderId="0" xfId="0" applyFill="1" applyAlignment="1">
      <alignment horizontal="left"/>
    </xf>
    <xf numFmtId="0" fontId="0" fillId="2" borderId="0" xfId="0" applyFill="1" applyAlignment="1">
      <alignment horizontal="left"/>
    </xf>
    <xf numFmtId="0" fontId="2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3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/>
    </xf>
    <xf numFmtId="0" fontId="2" fillId="0" borderId="0" xfId="0" applyFont="1" applyFill="1"/>
    <xf numFmtId="0" fontId="0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1" fontId="2" fillId="0" borderId="0" xfId="0" applyNumberFormat="1" applyFont="1" applyAlignment="1">
      <alignment horizontal="left"/>
    </xf>
    <xf numFmtId="0" fontId="2" fillId="2" borderId="0" xfId="0" applyFont="1" applyFill="1" applyAlignment="1">
      <alignment horizontal="left"/>
    </xf>
    <xf numFmtId="0" fontId="6" fillId="0" borderId="0" xfId="0" applyFont="1"/>
    <xf numFmtId="164" fontId="6" fillId="0" borderId="0" xfId="0" applyNumberFormat="1" applyFont="1"/>
    <xf numFmtId="0" fontId="8" fillId="0" borderId="0" xfId="0" applyFont="1"/>
    <xf numFmtId="0" fontId="9" fillId="0" borderId="0" xfId="0" applyFont="1"/>
  </cellXfs>
  <cellStyles count="2">
    <cellStyle name="Normal" xfId="0" builtinId="0"/>
    <cellStyle name="Normal 2" xfId="1" xr:uid="{C833747A-3ED8-5240-B0EF-073196B98F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DBBF7-CFCD-D24E-8FDE-B3617A790744}">
  <dimension ref="A1:L152"/>
  <sheetViews>
    <sheetView zoomScaleNormal="100" workbookViewId="0">
      <selection activeCell="C13" sqref="C13"/>
    </sheetView>
  </sheetViews>
  <sheetFormatPr baseColWidth="10" defaultColWidth="8.83203125" defaultRowHeight="16" x14ac:dyDescent="0.2"/>
  <cols>
    <col min="1" max="2" width="14.5" style="7" customWidth="1"/>
    <col min="3" max="3" width="12.33203125" style="7" customWidth="1"/>
    <col min="4" max="4" width="6.6640625" style="7" bestFit="1" customWidth="1"/>
    <col min="5" max="5" width="13" style="8" customWidth="1"/>
    <col min="6" max="7" width="34.1640625" style="8" customWidth="1"/>
    <col min="8" max="8" width="19.5" style="7" customWidth="1"/>
    <col min="9" max="9" width="21.33203125" style="7" customWidth="1"/>
    <col min="10" max="11" width="20" style="7" customWidth="1"/>
    <col min="12" max="16384" width="8.83203125" style="7"/>
  </cols>
  <sheetData>
    <row r="1" spans="1:12" x14ac:dyDescent="0.2">
      <c r="A1" s="6" t="s">
        <v>57</v>
      </c>
      <c r="B1" s="6"/>
    </row>
    <row r="2" spans="1:12" x14ac:dyDescent="0.2">
      <c r="A2" s="6" t="s">
        <v>7</v>
      </c>
      <c r="B2" s="6" t="s">
        <v>48</v>
      </c>
      <c r="C2" s="9" t="s">
        <v>46</v>
      </c>
      <c r="D2" s="6" t="s">
        <v>6</v>
      </c>
      <c r="E2" s="6" t="s">
        <v>43</v>
      </c>
      <c r="F2" s="11" t="s">
        <v>44</v>
      </c>
      <c r="G2" s="11" t="s">
        <v>55</v>
      </c>
      <c r="H2" s="6" t="s">
        <v>9</v>
      </c>
      <c r="I2" s="6" t="s">
        <v>10</v>
      </c>
      <c r="J2" s="6" t="s">
        <v>11</v>
      </c>
      <c r="K2" s="6" t="s">
        <v>47</v>
      </c>
      <c r="L2" s="6"/>
    </row>
    <row r="3" spans="1:12" x14ac:dyDescent="0.2">
      <c r="A3" s="7" t="s">
        <v>19</v>
      </c>
      <c r="B3" s="7" t="s">
        <v>1</v>
      </c>
      <c r="C3" s="7" t="s">
        <v>39</v>
      </c>
      <c r="D3" s="7" t="s">
        <v>0</v>
      </c>
      <c r="E3" s="8">
        <v>7.1</v>
      </c>
      <c r="G3" s="21" t="s">
        <v>50</v>
      </c>
      <c r="H3" s="8">
        <v>1.1000000000000001</v>
      </c>
      <c r="I3" s="8">
        <v>51</v>
      </c>
      <c r="J3" s="8">
        <v>158</v>
      </c>
      <c r="K3" s="8">
        <v>2.2000000000000002</v>
      </c>
    </row>
    <row r="4" spans="1:12" x14ac:dyDescent="0.2">
      <c r="A4" s="7" t="s">
        <v>19</v>
      </c>
      <c r="B4" s="7" t="s">
        <v>1</v>
      </c>
      <c r="C4" s="7" t="s">
        <v>39</v>
      </c>
      <c r="D4" s="7" t="s">
        <v>0</v>
      </c>
      <c r="E4" s="8">
        <v>10</v>
      </c>
      <c r="F4" s="8">
        <f t="shared" ref="F4" si="0">E4-E3</f>
        <v>2.9000000000000004</v>
      </c>
      <c r="G4" s="21" t="s">
        <v>54</v>
      </c>
      <c r="H4" s="8">
        <v>0.3</v>
      </c>
      <c r="I4" s="8">
        <v>86</v>
      </c>
      <c r="J4" s="8">
        <v>64</v>
      </c>
      <c r="K4" s="8" t="s">
        <v>8</v>
      </c>
    </row>
    <row r="5" spans="1:12" x14ac:dyDescent="0.2">
      <c r="A5" s="7" t="s">
        <v>16</v>
      </c>
      <c r="B5" s="7" t="s">
        <v>1</v>
      </c>
      <c r="C5" s="7" t="s">
        <v>38</v>
      </c>
      <c r="D5" s="7" t="s">
        <v>0</v>
      </c>
      <c r="E5" s="8">
        <v>5.8</v>
      </c>
      <c r="G5" s="21" t="s">
        <v>50</v>
      </c>
      <c r="H5" s="8">
        <v>2.4</v>
      </c>
      <c r="I5" s="8">
        <v>72</v>
      </c>
      <c r="J5" s="8">
        <v>89</v>
      </c>
      <c r="K5" s="8">
        <v>0</v>
      </c>
    </row>
    <row r="6" spans="1:12" x14ac:dyDescent="0.2">
      <c r="A6" s="7" t="s">
        <v>16</v>
      </c>
      <c r="B6" s="7" t="s">
        <v>1</v>
      </c>
      <c r="C6" s="7" t="s">
        <v>38</v>
      </c>
      <c r="D6" s="7" t="s">
        <v>0</v>
      </c>
      <c r="E6" s="8">
        <v>8.9671232879999998</v>
      </c>
      <c r="F6" s="8">
        <f t="shared" ref="F6" si="1">E6-E5</f>
        <v>3.167123288</v>
      </c>
      <c r="G6" s="21" t="s">
        <v>54</v>
      </c>
      <c r="H6" s="8">
        <v>2.7</v>
      </c>
      <c r="I6" s="8">
        <v>62</v>
      </c>
      <c r="J6" s="8">
        <v>77</v>
      </c>
      <c r="K6" s="8" t="s">
        <v>8</v>
      </c>
    </row>
    <row r="7" spans="1:12" s="5" customFormat="1" x14ac:dyDescent="0.2">
      <c r="A7" s="7" t="s">
        <v>21</v>
      </c>
      <c r="B7" s="5" t="s">
        <v>12</v>
      </c>
      <c r="C7" s="5" t="s">
        <v>38</v>
      </c>
      <c r="D7" s="5" t="s">
        <v>2</v>
      </c>
      <c r="E7" s="12">
        <v>13.79452055</v>
      </c>
      <c r="F7" s="8"/>
      <c r="G7" s="21" t="s">
        <v>50</v>
      </c>
      <c r="H7" s="12">
        <v>0.4</v>
      </c>
      <c r="I7" s="12">
        <v>21</v>
      </c>
      <c r="J7" s="12">
        <v>11</v>
      </c>
      <c r="K7" s="12">
        <v>0</v>
      </c>
    </row>
    <row r="8" spans="1:12" x14ac:dyDescent="0.2">
      <c r="A8" s="7" t="s">
        <v>21</v>
      </c>
      <c r="B8" s="5" t="s">
        <v>12</v>
      </c>
      <c r="C8" s="7" t="s">
        <v>38</v>
      </c>
      <c r="D8" s="7" t="s">
        <v>2</v>
      </c>
      <c r="E8" s="8">
        <v>14.79178082</v>
      </c>
      <c r="F8" s="8">
        <f t="shared" ref="F8" si="2">E8-E7</f>
        <v>0.99726026999999995</v>
      </c>
      <c r="G8" s="21" t="s">
        <v>54</v>
      </c>
      <c r="H8" s="8">
        <v>0.4</v>
      </c>
      <c r="I8" s="8">
        <v>41</v>
      </c>
      <c r="J8" s="8">
        <v>22</v>
      </c>
      <c r="K8" s="8" t="s">
        <v>8</v>
      </c>
    </row>
    <row r="9" spans="1:12" x14ac:dyDescent="0.2">
      <c r="A9" s="7" t="s">
        <v>18</v>
      </c>
      <c r="B9" s="7" t="s">
        <v>1</v>
      </c>
      <c r="C9" s="7" t="s">
        <v>39</v>
      </c>
      <c r="D9" s="7" t="s">
        <v>0</v>
      </c>
      <c r="E9" s="8">
        <v>13.77</v>
      </c>
      <c r="G9" s="21" t="s">
        <v>50</v>
      </c>
      <c r="H9" s="8">
        <v>1</v>
      </c>
      <c r="I9" s="8">
        <v>22</v>
      </c>
      <c r="J9" s="8">
        <v>0</v>
      </c>
      <c r="K9" s="8">
        <v>0</v>
      </c>
    </row>
    <row r="10" spans="1:12" s="5" customFormat="1" x14ac:dyDescent="0.2">
      <c r="A10" s="7" t="s">
        <v>18</v>
      </c>
      <c r="B10" s="7" t="s">
        <v>1</v>
      </c>
      <c r="C10" s="5" t="s">
        <v>39</v>
      </c>
      <c r="D10" s="5" t="s">
        <v>0</v>
      </c>
      <c r="E10" s="12">
        <v>16.7</v>
      </c>
      <c r="F10" s="8">
        <f t="shared" ref="F10" si="3">E10-E9</f>
        <v>2.9299999999999997</v>
      </c>
      <c r="G10" s="21" t="s">
        <v>54</v>
      </c>
      <c r="H10" s="12">
        <v>0.3</v>
      </c>
      <c r="I10" s="12">
        <v>6.2</v>
      </c>
      <c r="J10" s="12">
        <v>0.5</v>
      </c>
      <c r="K10" s="12" t="s">
        <v>8</v>
      </c>
    </row>
    <row r="11" spans="1:12" x14ac:dyDescent="0.2">
      <c r="A11" s="7" t="s">
        <v>20</v>
      </c>
      <c r="B11" s="7" t="s">
        <v>12</v>
      </c>
      <c r="C11" s="7" t="s">
        <v>38</v>
      </c>
      <c r="D11" s="7" t="s">
        <v>2</v>
      </c>
      <c r="E11" s="8">
        <v>7.7</v>
      </c>
      <c r="G11" s="21" t="s">
        <v>50</v>
      </c>
      <c r="H11" s="8">
        <v>0.6</v>
      </c>
      <c r="I11" s="8">
        <v>28</v>
      </c>
      <c r="J11" s="8">
        <v>114</v>
      </c>
      <c r="K11" s="8">
        <v>7</v>
      </c>
    </row>
    <row r="12" spans="1:12" x14ac:dyDescent="0.2">
      <c r="A12" s="7" t="s">
        <v>20</v>
      </c>
      <c r="B12" s="5" t="s">
        <v>12</v>
      </c>
      <c r="C12" s="7" t="s">
        <v>38</v>
      </c>
      <c r="D12" s="7" t="s">
        <v>2</v>
      </c>
      <c r="E12" s="8">
        <v>10.698630140000001</v>
      </c>
      <c r="F12" s="8">
        <f t="shared" ref="F12" si="4">E12-E11</f>
        <v>2.9986301400000004</v>
      </c>
      <c r="G12" s="21" t="s">
        <v>54</v>
      </c>
      <c r="H12" s="8">
        <v>0.9</v>
      </c>
      <c r="I12" s="8">
        <v>4.8</v>
      </c>
      <c r="J12" s="8">
        <v>113</v>
      </c>
      <c r="K12" s="8" t="s">
        <v>8</v>
      </c>
    </row>
    <row r="13" spans="1:12" x14ac:dyDescent="0.2">
      <c r="A13" s="7" t="s">
        <v>22</v>
      </c>
      <c r="B13" s="7" t="s">
        <v>1</v>
      </c>
      <c r="C13" s="7" t="s">
        <v>38</v>
      </c>
      <c r="D13" s="7" t="s">
        <v>2</v>
      </c>
      <c r="E13" s="8">
        <v>7</v>
      </c>
      <c r="G13" s="21" t="s">
        <v>50</v>
      </c>
      <c r="H13" s="8">
        <v>1</v>
      </c>
      <c r="I13" s="8">
        <v>11</v>
      </c>
      <c r="J13" s="8">
        <v>137</v>
      </c>
      <c r="K13" s="8">
        <v>0</v>
      </c>
    </row>
    <row r="14" spans="1:12" x14ac:dyDescent="0.2">
      <c r="A14" s="7" t="s">
        <v>22</v>
      </c>
      <c r="B14" s="7" t="s">
        <v>1</v>
      </c>
      <c r="C14" s="7" t="s">
        <v>38</v>
      </c>
      <c r="D14" s="7" t="s">
        <v>2</v>
      </c>
      <c r="E14" s="8">
        <v>9.8931506850000002</v>
      </c>
      <c r="F14" s="8">
        <f t="shared" ref="F14" si="5">E14-E13</f>
        <v>2.8931506850000002</v>
      </c>
      <c r="G14" s="21" t="s">
        <v>54</v>
      </c>
      <c r="H14" s="8">
        <v>1.1000000000000001</v>
      </c>
      <c r="I14" s="8">
        <v>11</v>
      </c>
      <c r="J14" s="8">
        <v>84</v>
      </c>
      <c r="K14" s="8" t="s">
        <v>8</v>
      </c>
    </row>
    <row r="15" spans="1:12" x14ac:dyDescent="0.2">
      <c r="A15" s="5" t="s">
        <v>15</v>
      </c>
      <c r="B15" s="5" t="s">
        <v>12</v>
      </c>
      <c r="C15" s="5" t="s">
        <v>39</v>
      </c>
      <c r="D15" s="5" t="s">
        <v>2</v>
      </c>
      <c r="E15" s="12">
        <v>13.1</v>
      </c>
      <c r="F15" s="12"/>
      <c r="G15" s="21" t="s">
        <v>50</v>
      </c>
      <c r="H15" s="12">
        <v>1.8</v>
      </c>
      <c r="I15" s="12">
        <v>28</v>
      </c>
      <c r="J15" s="12">
        <v>54</v>
      </c>
      <c r="K15" s="12">
        <v>83</v>
      </c>
    </row>
    <row r="16" spans="1:12" s="17" customFormat="1" x14ac:dyDescent="0.2">
      <c r="A16" s="5" t="s">
        <v>15</v>
      </c>
      <c r="B16" s="5" t="s">
        <v>12</v>
      </c>
      <c r="C16" s="5" t="s">
        <v>40</v>
      </c>
      <c r="D16" s="5" t="s">
        <v>2</v>
      </c>
      <c r="E16" s="12">
        <v>16.172602739999999</v>
      </c>
      <c r="F16" s="12">
        <f t="shared" ref="F16" si="6">E16-E15</f>
        <v>3.0726027399999989</v>
      </c>
      <c r="G16" s="21" t="s">
        <v>54</v>
      </c>
      <c r="H16" s="12">
        <v>1</v>
      </c>
      <c r="I16" s="12">
        <v>24</v>
      </c>
      <c r="J16" s="12">
        <v>69</v>
      </c>
      <c r="K16" s="12" t="s">
        <v>8</v>
      </c>
    </row>
    <row r="17" spans="1:11" x14ac:dyDescent="0.2">
      <c r="A17" s="7" t="s">
        <v>14</v>
      </c>
      <c r="B17" s="7" t="s">
        <v>1</v>
      </c>
      <c r="C17" s="7" t="s">
        <v>39</v>
      </c>
      <c r="D17" s="7" t="s">
        <v>0</v>
      </c>
      <c r="E17" s="8">
        <v>10</v>
      </c>
      <c r="G17" s="21" t="s">
        <v>50</v>
      </c>
      <c r="H17" s="8">
        <v>1</v>
      </c>
      <c r="I17" s="8">
        <v>76</v>
      </c>
      <c r="J17" s="8">
        <v>0.5</v>
      </c>
      <c r="K17" s="8">
        <v>12</v>
      </c>
    </row>
    <row r="18" spans="1:11" x14ac:dyDescent="0.2">
      <c r="A18" s="5" t="s">
        <v>14</v>
      </c>
      <c r="B18" s="5" t="s">
        <v>1</v>
      </c>
      <c r="C18" s="5" t="s">
        <v>39</v>
      </c>
      <c r="D18" s="5" t="s">
        <v>0</v>
      </c>
      <c r="E18" s="12">
        <v>11.9</v>
      </c>
      <c r="F18" s="12">
        <f t="shared" ref="F18" si="7">E18-E17</f>
        <v>1.9000000000000004</v>
      </c>
      <c r="G18" s="21" t="s">
        <v>54</v>
      </c>
      <c r="H18" s="12">
        <v>1.2</v>
      </c>
      <c r="I18" s="12">
        <v>45</v>
      </c>
      <c r="J18" s="12">
        <v>0</v>
      </c>
      <c r="K18" s="12" t="s">
        <v>8</v>
      </c>
    </row>
    <row r="19" spans="1:11" x14ac:dyDescent="0.2">
      <c r="A19" s="5" t="s">
        <v>13</v>
      </c>
      <c r="B19" s="5" t="s">
        <v>12</v>
      </c>
      <c r="C19" s="5" t="s">
        <v>38</v>
      </c>
      <c r="D19" s="5" t="s">
        <v>2</v>
      </c>
      <c r="E19" s="12">
        <v>4.95</v>
      </c>
      <c r="F19" s="12"/>
      <c r="G19" s="21" t="s">
        <v>50</v>
      </c>
      <c r="H19" s="12">
        <v>2.5</v>
      </c>
      <c r="I19" s="12">
        <v>82</v>
      </c>
      <c r="J19" s="12">
        <v>13</v>
      </c>
      <c r="K19" s="12">
        <v>0</v>
      </c>
    </row>
    <row r="20" spans="1:11" x14ac:dyDescent="0.2">
      <c r="A20" s="5" t="s">
        <v>13</v>
      </c>
      <c r="B20" s="5" t="s">
        <v>12</v>
      </c>
      <c r="C20" s="5" t="s">
        <v>38</v>
      </c>
      <c r="D20" s="5" t="s">
        <v>2</v>
      </c>
      <c r="E20" s="12">
        <v>8.9589041100000006</v>
      </c>
      <c r="F20" s="12">
        <f>E20-E19</f>
        <v>4.0089041100000005</v>
      </c>
      <c r="G20" s="21" t="s">
        <v>54</v>
      </c>
      <c r="H20" s="12">
        <v>1.1000000000000001</v>
      </c>
      <c r="I20" s="12">
        <v>74</v>
      </c>
      <c r="J20" s="12">
        <v>67</v>
      </c>
      <c r="K20" s="12" t="s">
        <v>8</v>
      </c>
    </row>
    <row r="21" spans="1:11" x14ac:dyDescent="0.2">
      <c r="A21" s="5" t="s">
        <v>17</v>
      </c>
      <c r="B21" s="5" t="s">
        <v>12</v>
      </c>
      <c r="C21" s="5" t="s">
        <v>39</v>
      </c>
      <c r="D21" s="5" t="s">
        <v>2</v>
      </c>
      <c r="E21" s="12">
        <v>10.25</v>
      </c>
      <c r="F21" s="12"/>
      <c r="G21" s="21" t="s">
        <v>50</v>
      </c>
      <c r="H21" s="12">
        <v>0.3</v>
      </c>
      <c r="I21" s="12">
        <v>29</v>
      </c>
      <c r="J21" s="12">
        <v>103</v>
      </c>
      <c r="K21" s="12">
        <v>0.4</v>
      </c>
    </row>
    <row r="22" spans="1:11" x14ac:dyDescent="0.2">
      <c r="A22" s="7" t="s">
        <v>17</v>
      </c>
      <c r="B22" s="5" t="s">
        <v>12</v>
      </c>
      <c r="C22" s="7" t="s">
        <v>39</v>
      </c>
      <c r="D22" s="7" t="s">
        <v>2</v>
      </c>
      <c r="E22" s="8">
        <v>13.380821920000001</v>
      </c>
      <c r="F22" s="8">
        <f t="shared" ref="F22" si="8">E22-E21</f>
        <v>3.1308219200000007</v>
      </c>
      <c r="G22" s="21" t="s">
        <v>54</v>
      </c>
      <c r="H22" s="8">
        <v>0.4</v>
      </c>
      <c r="I22" s="8">
        <v>9.4</v>
      </c>
      <c r="J22" s="8">
        <v>215</v>
      </c>
      <c r="K22" s="8" t="s">
        <v>8</v>
      </c>
    </row>
    <row r="24" spans="1:11" ht="17" customHeight="1" x14ac:dyDescent="0.2">
      <c r="A24" s="7" t="s">
        <v>41</v>
      </c>
    </row>
    <row r="25" spans="1:11" x14ac:dyDescent="0.2">
      <c r="A25" s="5" t="s">
        <v>42</v>
      </c>
    </row>
    <row r="26" spans="1:11" x14ac:dyDescent="0.2">
      <c r="A26" s="7" t="s">
        <v>45</v>
      </c>
      <c r="F26" s="18"/>
      <c r="G26" s="18"/>
      <c r="H26" s="19"/>
    </row>
    <row r="27" spans="1:11" ht="17" x14ac:dyDescent="0.2">
      <c r="F27" s="20"/>
      <c r="G27" s="20"/>
      <c r="H27" s="19"/>
    </row>
    <row r="28" spans="1:11" ht="17" x14ac:dyDescent="0.2">
      <c r="F28" s="20"/>
      <c r="G28" s="20"/>
      <c r="H28" s="19"/>
    </row>
    <row r="29" spans="1:11" ht="17" x14ac:dyDescent="0.2">
      <c r="F29" s="20"/>
      <c r="G29" s="20"/>
      <c r="H29" s="19"/>
    </row>
    <row r="30" spans="1:11" s="15" customFormat="1" ht="17" x14ac:dyDescent="0.2">
      <c r="A30" s="7"/>
      <c r="B30" s="7"/>
      <c r="C30" s="7"/>
      <c r="D30" s="7"/>
      <c r="E30" s="8"/>
      <c r="F30" s="20"/>
      <c r="G30" s="20"/>
      <c r="H30" s="19"/>
    </row>
    <row r="31" spans="1:11" ht="17" x14ac:dyDescent="0.2">
      <c r="F31" s="20"/>
      <c r="G31" s="20"/>
      <c r="H31" s="18"/>
    </row>
    <row r="32" spans="1:11" ht="17" x14ac:dyDescent="0.2">
      <c r="F32" s="20"/>
      <c r="G32" s="20"/>
      <c r="H32" s="19"/>
    </row>
    <row r="33" spans="1:8" ht="17" x14ac:dyDescent="0.2">
      <c r="F33" s="20"/>
      <c r="G33" s="20"/>
      <c r="H33" s="19"/>
    </row>
    <row r="34" spans="1:8" x14ac:dyDescent="0.2">
      <c r="F34" s="18"/>
      <c r="G34" s="18"/>
      <c r="H34" s="19"/>
    </row>
    <row r="38" spans="1:8" s="15" customFormat="1" x14ac:dyDescent="0.2">
      <c r="A38" s="7"/>
      <c r="B38" s="7"/>
      <c r="C38" s="7"/>
      <c r="D38" s="7"/>
      <c r="E38" s="8"/>
      <c r="F38" s="8"/>
      <c r="G38" s="8"/>
    </row>
    <row r="39" spans="1:8" s="15" customFormat="1" x14ac:dyDescent="0.2">
      <c r="A39" s="7"/>
      <c r="B39" s="7"/>
      <c r="C39" s="7"/>
      <c r="D39" s="7"/>
      <c r="E39" s="8"/>
      <c r="F39" s="8"/>
      <c r="G39" s="8"/>
    </row>
    <row r="40" spans="1:8" s="15" customFormat="1" x14ac:dyDescent="0.2">
      <c r="A40" s="7"/>
      <c r="B40" s="7"/>
      <c r="C40" s="7"/>
      <c r="D40" s="7"/>
      <c r="E40" s="8"/>
      <c r="F40" s="8"/>
      <c r="G40" s="8"/>
    </row>
    <row r="41" spans="1:8" s="15" customFormat="1" x14ac:dyDescent="0.2">
      <c r="A41" s="7"/>
      <c r="B41" s="7"/>
      <c r="C41" s="7"/>
      <c r="D41" s="7"/>
      <c r="E41" s="8"/>
      <c r="F41" s="8"/>
      <c r="G41" s="8"/>
    </row>
    <row r="42" spans="1:8" s="15" customFormat="1" x14ac:dyDescent="0.2">
      <c r="A42" s="7"/>
      <c r="B42" s="7"/>
      <c r="C42" s="7"/>
      <c r="D42" s="7"/>
      <c r="E42" s="8"/>
      <c r="F42" s="8"/>
      <c r="G42" s="8"/>
    </row>
    <row r="114" spans="1:2" x14ac:dyDescent="0.2">
      <c r="A114" s="16"/>
      <c r="B114" s="16"/>
    </row>
    <row r="128" spans="1:2" x14ac:dyDescent="0.2">
      <c r="A128" s="16"/>
      <c r="B128" s="16"/>
    </row>
    <row r="152" spans="1:2" x14ac:dyDescent="0.2">
      <c r="A152" s="16"/>
      <c r="B152" s="1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FEFA5-3BD5-4C4C-8BC6-B4F9FD4CFCF0}">
  <dimension ref="A1:DS80"/>
  <sheetViews>
    <sheetView tabSelected="1" workbookViewId="0">
      <selection activeCell="C16" sqref="C16"/>
    </sheetView>
  </sheetViews>
  <sheetFormatPr baseColWidth="10" defaultRowHeight="16" x14ac:dyDescent="0.2"/>
  <cols>
    <col min="1" max="3" width="10.83203125" style="1"/>
    <col min="4" max="4" width="10.83203125" style="2"/>
    <col min="5" max="5" width="35.5" style="1" customWidth="1"/>
    <col min="6" max="16384" width="10.83203125" style="1"/>
  </cols>
  <sheetData>
    <row r="1" spans="1:123" x14ac:dyDescent="0.2">
      <c r="A1" s="6" t="s">
        <v>56</v>
      </c>
      <c r="B1" s="7"/>
      <c r="C1" s="7"/>
      <c r="D1" s="8"/>
      <c r="E1" s="7"/>
      <c r="F1" s="7"/>
      <c r="G1" s="7"/>
      <c r="H1" s="7"/>
      <c r="I1" s="7"/>
    </row>
    <row r="2" spans="1:123" x14ac:dyDescent="0.2">
      <c r="A2" s="6" t="s">
        <v>37</v>
      </c>
      <c r="B2" s="9" t="s">
        <v>49</v>
      </c>
      <c r="C2" s="6" t="s">
        <v>6</v>
      </c>
      <c r="D2" s="10" t="s">
        <v>5</v>
      </c>
      <c r="E2" s="11" t="s">
        <v>44</v>
      </c>
      <c r="F2" s="6" t="s">
        <v>9</v>
      </c>
      <c r="G2" s="6" t="s">
        <v>10</v>
      </c>
      <c r="H2" s="6" t="s">
        <v>11</v>
      </c>
      <c r="I2" s="6" t="s">
        <v>52</v>
      </c>
    </row>
    <row r="3" spans="1:123" x14ac:dyDescent="0.2">
      <c r="A3" s="7" t="s">
        <v>19</v>
      </c>
      <c r="B3" s="7" t="s">
        <v>39</v>
      </c>
      <c r="C3" s="7" t="s">
        <v>0</v>
      </c>
      <c r="D3" s="8">
        <v>7.1</v>
      </c>
      <c r="E3" s="8">
        <v>0</v>
      </c>
      <c r="F3" s="12">
        <v>1.1000000000000001</v>
      </c>
      <c r="G3" s="12">
        <v>51</v>
      </c>
      <c r="H3" s="12">
        <v>158</v>
      </c>
      <c r="I3" s="12">
        <v>2.2000000000000002</v>
      </c>
    </row>
    <row r="4" spans="1:123" x14ac:dyDescent="0.2">
      <c r="A4" s="7" t="s">
        <v>19</v>
      </c>
      <c r="B4" s="5" t="s">
        <v>39</v>
      </c>
      <c r="C4" s="5" t="s">
        <v>0</v>
      </c>
      <c r="D4" s="12">
        <v>8.0904109589999997</v>
      </c>
      <c r="E4" s="8">
        <f t="shared" ref="E4:E7" si="0">D4-D$3</f>
        <v>0.99041095900000009</v>
      </c>
      <c r="F4" s="12">
        <v>0.9</v>
      </c>
      <c r="G4" s="12">
        <v>27</v>
      </c>
      <c r="H4" s="12">
        <v>107</v>
      </c>
      <c r="I4" s="12" t="s">
        <v>8</v>
      </c>
    </row>
    <row r="5" spans="1:123" x14ac:dyDescent="0.2">
      <c r="A5" s="7" t="s">
        <v>19</v>
      </c>
      <c r="B5" s="7" t="s">
        <v>39</v>
      </c>
      <c r="C5" s="7" t="s">
        <v>0</v>
      </c>
      <c r="D5" s="8">
        <v>8.5726027400000007</v>
      </c>
      <c r="E5" s="8">
        <f t="shared" si="0"/>
        <v>1.472602740000001</v>
      </c>
      <c r="F5" s="12">
        <v>0.5</v>
      </c>
      <c r="G5" s="12">
        <v>31</v>
      </c>
      <c r="H5" s="12">
        <v>133</v>
      </c>
      <c r="I5" s="12" t="s">
        <v>8</v>
      </c>
    </row>
    <row r="6" spans="1:123" x14ac:dyDescent="0.2">
      <c r="A6" s="7" t="s">
        <v>19</v>
      </c>
      <c r="B6" s="7" t="s">
        <v>39</v>
      </c>
      <c r="C6" s="7" t="s">
        <v>0</v>
      </c>
      <c r="D6" s="8">
        <v>9.087671233</v>
      </c>
      <c r="E6" s="8">
        <f>D6-D$3</f>
        <v>1.9876712330000004</v>
      </c>
      <c r="F6" s="12">
        <v>0.4</v>
      </c>
      <c r="G6" s="12">
        <v>42</v>
      </c>
      <c r="H6" s="12">
        <v>191</v>
      </c>
      <c r="I6" s="12" t="s">
        <v>8</v>
      </c>
    </row>
    <row r="7" spans="1:123" x14ac:dyDescent="0.2">
      <c r="A7" s="7" t="s">
        <v>19</v>
      </c>
      <c r="B7" s="7" t="s">
        <v>39</v>
      </c>
      <c r="C7" s="7" t="s">
        <v>0</v>
      </c>
      <c r="D7" s="8">
        <v>10</v>
      </c>
      <c r="E7" s="8">
        <f t="shared" si="0"/>
        <v>2.9000000000000004</v>
      </c>
      <c r="F7" s="12">
        <v>0.3</v>
      </c>
      <c r="G7" s="12">
        <v>86</v>
      </c>
      <c r="H7" s="12">
        <v>64</v>
      </c>
      <c r="I7" s="12" t="s">
        <v>8</v>
      </c>
    </row>
    <row r="8" spans="1:123" s="3" customFormat="1" x14ac:dyDescent="0.2">
      <c r="A8" s="7" t="s">
        <v>16</v>
      </c>
      <c r="B8" s="7" t="s">
        <v>38</v>
      </c>
      <c r="C8" s="7" t="s">
        <v>0</v>
      </c>
      <c r="D8" s="8">
        <v>5.8</v>
      </c>
      <c r="E8" s="8">
        <f>D8-D$8</f>
        <v>0</v>
      </c>
      <c r="F8" s="12">
        <v>2.2000000000000002</v>
      </c>
      <c r="G8" s="12">
        <v>77</v>
      </c>
      <c r="H8" s="12">
        <v>29</v>
      </c>
      <c r="I8" s="12">
        <v>0</v>
      </c>
    </row>
    <row r="9" spans="1:123" x14ac:dyDescent="0.2">
      <c r="A9" s="7" t="s">
        <v>16</v>
      </c>
      <c r="B9" s="7" t="s">
        <v>38</v>
      </c>
      <c r="C9" s="7" t="s">
        <v>0</v>
      </c>
      <c r="D9" s="8">
        <v>8.9671232879999998</v>
      </c>
      <c r="E9" s="8">
        <f>D9-D$8</f>
        <v>3.167123288</v>
      </c>
      <c r="F9" s="12">
        <v>2.7</v>
      </c>
      <c r="G9" s="12">
        <v>62</v>
      </c>
      <c r="H9" s="12">
        <v>77</v>
      </c>
      <c r="I9" s="12" t="s">
        <v>8</v>
      </c>
    </row>
    <row r="10" spans="1:123" x14ac:dyDescent="0.2">
      <c r="A10" s="7" t="s">
        <v>21</v>
      </c>
      <c r="B10" s="7" t="s">
        <v>38</v>
      </c>
      <c r="C10" s="5" t="s">
        <v>2</v>
      </c>
      <c r="D10" s="12">
        <v>13.79452055</v>
      </c>
      <c r="E10" s="12">
        <f>D10-D$10</f>
        <v>0</v>
      </c>
      <c r="F10" s="12">
        <v>0.4</v>
      </c>
      <c r="G10" s="12">
        <v>21</v>
      </c>
      <c r="H10" s="12">
        <v>11</v>
      </c>
      <c r="I10" s="12">
        <v>0</v>
      </c>
    </row>
    <row r="11" spans="1:123" x14ac:dyDescent="0.2">
      <c r="A11" s="7" t="s">
        <v>21</v>
      </c>
      <c r="B11" s="7" t="s">
        <v>38</v>
      </c>
      <c r="C11" s="7" t="s">
        <v>2</v>
      </c>
      <c r="D11" s="8">
        <v>14.29315068</v>
      </c>
      <c r="E11" s="12">
        <f>D11-D$10</f>
        <v>0.49863013000000045</v>
      </c>
      <c r="F11" s="12">
        <v>0.4</v>
      </c>
      <c r="G11" s="12">
        <v>32</v>
      </c>
      <c r="H11" s="12">
        <v>36</v>
      </c>
      <c r="I11" s="12" t="s">
        <v>8</v>
      </c>
    </row>
    <row r="12" spans="1:123" x14ac:dyDescent="0.2">
      <c r="A12" s="7" t="s">
        <v>21</v>
      </c>
      <c r="B12" s="7" t="s">
        <v>38</v>
      </c>
      <c r="C12" s="7" t="s">
        <v>2</v>
      </c>
      <c r="D12" s="8">
        <v>14.79178082</v>
      </c>
      <c r="E12" s="12">
        <f>D12-D$10</f>
        <v>0.99726026999999995</v>
      </c>
      <c r="F12" s="12">
        <v>0.4</v>
      </c>
      <c r="G12" s="12">
        <v>41</v>
      </c>
      <c r="H12" s="12">
        <v>22</v>
      </c>
      <c r="I12" s="12" t="s">
        <v>8</v>
      </c>
    </row>
    <row r="13" spans="1:123" x14ac:dyDescent="0.2">
      <c r="A13" s="7" t="s">
        <v>18</v>
      </c>
      <c r="B13" s="5" t="s">
        <v>39</v>
      </c>
      <c r="C13" s="5" t="s">
        <v>0</v>
      </c>
      <c r="D13" s="12">
        <v>13.77</v>
      </c>
      <c r="E13" s="12">
        <f>D13-D$13</f>
        <v>0</v>
      </c>
      <c r="F13" s="12">
        <v>1</v>
      </c>
      <c r="G13" s="12">
        <v>22</v>
      </c>
      <c r="H13" s="12">
        <v>0</v>
      </c>
      <c r="I13" s="12">
        <v>0</v>
      </c>
    </row>
    <row r="14" spans="1:123" s="4" customFormat="1" x14ac:dyDescent="0.2">
      <c r="A14" s="7" t="s">
        <v>18</v>
      </c>
      <c r="B14" s="5" t="s">
        <v>39</v>
      </c>
      <c r="C14" s="5" t="s">
        <v>0</v>
      </c>
      <c r="D14" s="12">
        <v>15.304109589999999</v>
      </c>
      <c r="E14" s="12">
        <f>D14-D$13</f>
        <v>1.5341095899999999</v>
      </c>
      <c r="F14" s="12">
        <v>0.2</v>
      </c>
      <c r="G14" s="12">
        <v>5.5</v>
      </c>
      <c r="H14" s="12">
        <v>0</v>
      </c>
      <c r="I14" s="12" t="s">
        <v>8</v>
      </c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</row>
    <row r="15" spans="1:123" s="4" customFormat="1" x14ac:dyDescent="0.2">
      <c r="A15" s="7" t="s">
        <v>18</v>
      </c>
      <c r="B15" s="5" t="s">
        <v>39</v>
      </c>
      <c r="C15" s="5" t="s">
        <v>0</v>
      </c>
      <c r="D15" s="12">
        <v>15.78356164</v>
      </c>
      <c r="E15" s="12">
        <f>D15-D$13</f>
        <v>2.0135616400000007</v>
      </c>
      <c r="F15" s="12">
        <v>0.3</v>
      </c>
      <c r="G15" s="12">
        <v>7</v>
      </c>
      <c r="H15" s="12">
        <v>0.5</v>
      </c>
      <c r="I15" s="12" t="s">
        <v>8</v>
      </c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</row>
    <row r="16" spans="1:123" s="4" customFormat="1" x14ac:dyDescent="0.2">
      <c r="A16" s="7" t="s">
        <v>18</v>
      </c>
      <c r="B16" s="5" t="s">
        <v>39</v>
      </c>
      <c r="C16" s="5" t="s">
        <v>0</v>
      </c>
      <c r="D16" s="12">
        <v>16.287671230000001</v>
      </c>
      <c r="E16" s="12">
        <f>D16-D$13</f>
        <v>2.5176712300000013</v>
      </c>
      <c r="F16" s="12">
        <v>0.3</v>
      </c>
      <c r="G16" s="12">
        <v>9.8000000000000007</v>
      </c>
      <c r="H16" s="12">
        <v>0.2</v>
      </c>
      <c r="I16" s="12" t="s">
        <v>8</v>
      </c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</row>
    <row r="17" spans="1:123" s="4" customFormat="1" x14ac:dyDescent="0.2">
      <c r="A17" s="7" t="s">
        <v>18</v>
      </c>
      <c r="B17" s="5" t="s">
        <v>39</v>
      </c>
      <c r="C17" s="5" t="s">
        <v>0</v>
      </c>
      <c r="D17" s="12">
        <v>16.7</v>
      </c>
      <c r="E17" s="12">
        <f>D17-D$13</f>
        <v>2.9299999999999997</v>
      </c>
      <c r="F17" s="12">
        <v>0.3</v>
      </c>
      <c r="G17" s="12">
        <v>6.2</v>
      </c>
      <c r="H17" s="12">
        <v>0.1</v>
      </c>
      <c r="I17" s="12" t="s">
        <v>8</v>
      </c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</row>
    <row r="18" spans="1:123" s="4" customFormat="1" x14ac:dyDescent="0.2">
      <c r="A18" s="7" t="s">
        <v>20</v>
      </c>
      <c r="B18" s="7" t="s">
        <v>38</v>
      </c>
      <c r="C18" s="7" t="s">
        <v>2</v>
      </c>
      <c r="D18" s="8">
        <v>7.7</v>
      </c>
      <c r="E18" s="8">
        <f>D18-D$18</f>
        <v>0</v>
      </c>
      <c r="F18" s="12">
        <v>0.6</v>
      </c>
      <c r="G18" s="12">
        <v>28</v>
      </c>
      <c r="H18" s="12">
        <v>114</v>
      </c>
      <c r="I18" s="12">
        <v>7</v>
      </c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</row>
    <row r="19" spans="1:123" x14ac:dyDescent="0.2">
      <c r="A19" s="7" t="s">
        <v>20</v>
      </c>
      <c r="B19" s="7" t="s">
        <v>38</v>
      </c>
      <c r="C19" s="7" t="s">
        <v>2</v>
      </c>
      <c r="D19" s="8">
        <v>9.2493150679999996</v>
      </c>
      <c r="E19" s="8">
        <f>D19-D$18</f>
        <v>1.5493150679999994</v>
      </c>
      <c r="F19" s="12">
        <v>0.3</v>
      </c>
      <c r="G19" s="12">
        <v>6.4</v>
      </c>
      <c r="H19" s="12">
        <v>115</v>
      </c>
      <c r="I19" s="12" t="s">
        <v>8</v>
      </c>
    </row>
    <row r="20" spans="1:123" s="3" customFormat="1" x14ac:dyDescent="0.2">
      <c r="A20" s="7" t="s">
        <v>20</v>
      </c>
      <c r="B20" s="7" t="s">
        <v>38</v>
      </c>
      <c r="C20" s="7" t="s">
        <v>2</v>
      </c>
      <c r="D20" s="8">
        <v>9.6904109589999994</v>
      </c>
      <c r="E20" s="8">
        <f>D20-D$18</f>
        <v>1.9904109589999992</v>
      </c>
      <c r="F20" s="12">
        <v>0.2</v>
      </c>
      <c r="G20" s="12">
        <v>6.2</v>
      </c>
      <c r="H20" s="12">
        <v>166</v>
      </c>
      <c r="I20" s="12" t="s">
        <v>8</v>
      </c>
    </row>
    <row r="21" spans="1:123" x14ac:dyDescent="0.2">
      <c r="A21" s="7" t="s">
        <v>20</v>
      </c>
      <c r="B21" s="7" t="s">
        <v>38</v>
      </c>
      <c r="C21" s="5" t="s">
        <v>2</v>
      </c>
      <c r="D21" s="12">
        <v>10.254794520000001</v>
      </c>
      <c r="E21" s="8">
        <f>D21-D$18</f>
        <v>2.5547945200000006</v>
      </c>
      <c r="F21" s="12">
        <v>0.7</v>
      </c>
      <c r="G21" s="12">
        <v>3.9</v>
      </c>
      <c r="H21" s="12">
        <v>159</v>
      </c>
      <c r="I21" s="12" t="s">
        <v>8</v>
      </c>
    </row>
    <row r="22" spans="1:123" x14ac:dyDescent="0.2">
      <c r="A22" s="7" t="s">
        <v>20</v>
      </c>
      <c r="B22" s="7" t="s">
        <v>38</v>
      </c>
      <c r="C22" s="7" t="s">
        <v>2</v>
      </c>
      <c r="D22" s="8">
        <v>10.698630140000001</v>
      </c>
      <c r="E22" s="8">
        <f>D22-D$18</f>
        <v>2.9986301400000004</v>
      </c>
      <c r="F22" s="12">
        <v>0.9</v>
      </c>
      <c r="G22" s="12">
        <v>4.8</v>
      </c>
      <c r="H22" s="12">
        <v>113</v>
      </c>
      <c r="I22" s="12" t="s">
        <v>8</v>
      </c>
    </row>
    <row r="23" spans="1:123" x14ac:dyDescent="0.2">
      <c r="A23" s="7" t="s">
        <v>22</v>
      </c>
      <c r="B23" s="7" t="s">
        <v>38</v>
      </c>
      <c r="C23" s="7" t="s">
        <v>2</v>
      </c>
      <c r="D23" s="8">
        <v>7</v>
      </c>
      <c r="E23" s="8">
        <f>D23-D$23</f>
        <v>0</v>
      </c>
      <c r="F23" s="12">
        <v>1</v>
      </c>
      <c r="G23" s="12">
        <v>11</v>
      </c>
      <c r="H23" s="12">
        <v>137</v>
      </c>
      <c r="I23" s="12">
        <v>0</v>
      </c>
    </row>
    <row r="24" spans="1:123" x14ac:dyDescent="0.2">
      <c r="A24" s="7" t="s">
        <v>22</v>
      </c>
      <c r="B24" s="7" t="s">
        <v>38</v>
      </c>
      <c r="C24" s="7" t="s">
        <v>2</v>
      </c>
      <c r="D24" s="8">
        <v>8.4136986300000007</v>
      </c>
      <c r="E24" s="8">
        <f>D24-D$23</f>
        <v>1.4136986300000007</v>
      </c>
      <c r="F24" s="12">
        <v>1.6</v>
      </c>
      <c r="G24" s="12">
        <v>18</v>
      </c>
      <c r="H24" s="12">
        <v>112</v>
      </c>
      <c r="I24" s="12" t="s">
        <v>8</v>
      </c>
    </row>
    <row r="25" spans="1:123" s="3" customFormat="1" x14ac:dyDescent="0.2">
      <c r="A25" s="7" t="s">
        <v>22</v>
      </c>
      <c r="B25" s="7" t="s">
        <v>38</v>
      </c>
      <c r="C25" s="7" t="s">
        <v>2</v>
      </c>
      <c r="D25" s="8">
        <v>8.9452054790000002</v>
      </c>
      <c r="E25" s="8">
        <f>D25-D$23</f>
        <v>1.9452054790000002</v>
      </c>
      <c r="F25" s="12">
        <v>1.3</v>
      </c>
      <c r="G25" s="12">
        <v>17</v>
      </c>
      <c r="H25" s="12">
        <v>124</v>
      </c>
      <c r="I25" s="12" t="s">
        <v>8</v>
      </c>
    </row>
    <row r="26" spans="1:123" x14ac:dyDescent="0.2">
      <c r="A26" s="5" t="s">
        <v>22</v>
      </c>
      <c r="B26" s="5" t="s">
        <v>38</v>
      </c>
      <c r="C26" s="5" t="s">
        <v>2</v>
      </c>
      <c r="D26" s="12">
        <v>9.3917808219999994</v>
      </c>
      <c r="E26" s="12">
        <f>D26-D$23</f>
        <v>2.3917808219999994</v>
      </c>
      <c r="F26" s="12">
        <v>1.1000000000000001</v>
      </c>
      <c r="G26" s="12">
        <v>6.7</v>
      </c>
      <c r="H26" s="12">
        <v>157</v>
      </c>
      <c r="I26" s="12" t="s">
        <v>8</v>
      </c>
    </row>
    <row r="27" spans="1:123" x14ac:dyDescent="0.2">
      <c r="A27" s="5" t="s">
        <v>22</v>
      </c>
      <c r="B27" s="5" t="s">
        <v>38</v>
      </c>
      <c r="C27" s="5" t="s">
        <v>2</v>
      </c>
      <c r="D27" s="12">
        <v>9.8931506850000002</v>
      </c>
      <c r="E27" s="12">
        <f>D27-D$23</f>
        <v>2.8931506850000002</v>
      </c>
      <c r="F27" s="12">
        <v>1.1000000000000001</v>
      </c>
      <c r="G27" s="12">
        <v>1.1000000000000001</v>
      </c>
      <c r="H27" s="12">
        <v>1.1000000000000001</v>
      </c>
      <c r="I27" s="12" t="s">
        <v>8</v>
      </c>
    </row>
    <row r="28" spans="1:123" x14ac:dyDescent="0.2">
      <c r="A28" s="5" t="s">
        <v>15</v>
      </c>
      <c r="B28" s="5" t="s">
        <v>39</v>
      </c>
      <c r="C28" s="5" t="s">
        <v>2</v>
      </c>
      <c r="D28" s="12">
        <v>13.2</v>
      </c>
      <c r="E28" s="12">
        <f>D28-D$28</f>
        <v>0</v>
      </c>
      <c r="F28" s="12">
        <v>1.5</v>
      </c>
      <c r="G28" s="12">
        <v>20</v>
      </c>
      <c r="H28" s="12">
        <v>64</v>
      </c>
      <c r="I28" s="12">
        <v>83</v>
      </c>
    </row>
    <row r="29" spans="1:123" x14ac:dyDescent="0.2">
      <c r="A29" s="7" t="s">
        <v>15</v>
      </c>
      <c r="B29" s="7" t="s">
        <v>39</v>
      </c>
      <c r="C29" s="7" t="s">
        <v>2</v>
      </c>
      <c r="D29" s="8">
        <v>14.657534249999999</v>
      </c>
      <c r="E29" s="8">
        <f>D29-D$28</f>
        <v>1.4575342500000001</v>
      </c>
      <c r="F29" s="12">
        <v>1</v>
      </c>
      <c r="G29" s="12">
        <v>19</v>
      </c>
      <c r="H29" s="12">
        <v>52</v>
      </c>
      <c r="I29" s="12" t="s">
        <v>8</v>
      </c>
    </row>
    <row r="30" spans="1:123" x14ac:dyDescent="0.2">
      <c r="A30" s="7" t="s">
        <v>15</v>
      </c>
      <c r="B30" s="7" t="s">
        <v>39</v>
      </c>
      <c r="C30" s="7" t="s">
        <v>2</v>
      </c>
      <c r="D30" s="8">
        <v>15.61643836</v>
      </c>
      <c r="E30" s="8">
        <f>D30-D$28</f>
        <v>2.4164383600000008</v>
      </c>
      <c r="F30" s="12">
        <v>1</v>
      </c>
      <c r="G30" s="12">
        <v>13</v>
      </c>
      <c r="H30" s="12">
        <v>64</v>
      </c>
      <c r="I30" s="12" t="s">
        <v>8</v>
      </c>
    </row>
    <row r="31" spans="1:123" s="3" customFormat="1" x14ac:dyDescent="0.2">
      <c r="A31" s="7" t="s">
        <v>15</v>
      </c>
      <c r="B31" s="7" t="s">
        <v>39</v>
      </c>
      <c r="C31" s="7" t="s">
        <v>2</v>
      </c>
      <c r="D31" s="8">
        <v>16.172602739999999</v>
      </c>
      <c r="E31" s="8">
        <f>D31-D$28</f>
        <v>2.9726027399999992</v>
      </c>
      <c r="F31" s="12">
        <v>1</v>
      </c>
      <c r="G31" s="12">
        <v>24</v>
      </c>
      <c r="H31" s="12">
        <v>69</v>
      </c>
      <c r="I31" s="12" t="s">
        <v>8</v>
      </c>
    </row>
    <row r="32" spans="1:123" x14ac:dyDescent="0.2">
      <c r="A32" s="7" t="s">
        <v>14</v>
      </c>
      <c r="B32" s="7" t="s">
        <v>39</v>
      </c>
      <c r="C32" s="7" t="s">
        <v>0</v>
      </c>
      <c r="D32" s="8">
        <v>10</v>
      </c>
      <c r="E32" s="8">
        <f>D32-D$32</f>
        <v>0</v>
      </c>
      <c r="F32" s="12">
        <v>1</v>
      </c>
      <c r="G32" s="12">
        <v>76</v>
      </c>
      <c r="H32" s="12">
        <v>0.5</v>
      </c>
      <c r="I32" s="12">
        <v>12</v>
      </c>
    </row>
    <row r="33" spans="1:9" x14ac:dyDescent="0.2">
      <c r="A33" s="7" t="s">
        <v>14</v>
      </c>
      <c r="B33" s="7" t="s">
        <v>39</v>
      </c>
      <c r="C33" s="7" t="s">
        <v>0</v>
      </c>
      <c r="D33" s="8">
        <v>10.479452050000001</v>
      </c>
      <c r="E33" s="8">
        <f>D33-D$32</f>
        <v>0.4794520500000008</v>
      </c>
      <c r="F33" s="12">
        <v>1.2</v>
      </c>
      <c r="G33" s="12">
        <v>55</v>
      </c>
      <c r="H33" s="12">
        <v>0</v>
      </c>
      <c r="I33" s="12" t="s">
        <v>8</v>
      </c>
    </row>
    <row r="34" spans="1:9" x14ac:dyDescent="0.2">
      <c r="A34" s="7" t="s">
        <v>14</v>
      </c>
      <c r="B34" s="7" t="s">
        <v>39</v>
      </c>
      <c r="C34" s="7" t="s">
        <v>0</v>
      </c>
      <c r="D34" s="8">
        <v>10.98356164</v>
      </c>
      <c r="E34" s="8">
        <f>D34-D$32</f>
        <v>0.98356163999999957</v>
      </c>
      <c r="F34" s="12">
        <v>0.9</v>
      </c>
      <c r="G34" s="12">
        <v>30</v>
      </c>
      <c r="H34" s="12">
        <v>0.1</v>
      </c>
      <c r="I34" s="12" t="s">
        <v>8</v>
      </c>
    </row>
    <row r="35" spans="1:9" x14ac:dyDescent="0.2">
      <c r="A35" s="7" t="s">
        <v>14</v>
      </c>
      <c r="B35" s="7" t="s">
        <v>39</v>
      </c>
      <c r="C35" s="7" t="s">
        <v>0</v>
      </c>
      <c r="D35" s="8">
        <v>11.501369860000001</v>
      </c>
      <c r="E35" s="8">
        <f>D35-D$32</f>
        <v>1.5013698600000005</v>
      </c>
      <c r="F35" s="12">
        <v>1.4</v>
      </c>
      <c r="G35" s="12">
        <v>47</v>
      </c>
      <c r="H35" s="12">
        <v>0.1</v>
      </c>
      <c r="I35" s="12" t="s">
        <v>8</v>
      </c>
    </row>
    <row r="36" spans="1:9" x14ac:dyDescent="0.2">
      <c r="A36" s="7" t="s">
        <v>14</v>
      </c>
      <c r="B36" s="7" t="s">
        <v>39</v>
      </c>
      <c r="C36" s="7" t="s">
        <v>0</v>
      </c>
      <c r="D36" s="8">
        <v>11.9</v>
      </c>
      <c r="E36" s="8">
        <f>D36-D$32</f>
        <v>1.9000000000000004</v>
      </c>
      <c r="F36" s="12">
        <v>1.2</v>
      </c>
      <c r="G36" s="12">
        <v>45</v>
      </c>
      <c r="H36" s="12">
        <v>0</v>
      </c>
      <c r="I36" s="12" t="s">
        <v>8</v>
      </c>
    </row>
    <row r="37" spans="1:9" x14ac:dyDescent="0.2">
      <c r="A37" s="7" t="s">
        <v>13</v>
      </c>
      <c r="B37" s="7" t="s">
        <v>38</v>
      </c>
      <c r="C37" s="7" t="s">
        <v>2</v>
      </c>
      <c r="D37" s="8">
        <v>4.95</v>
      </c>
      <c r="E37" s="8">
        <v>0</v>
      </c>
      <c r="F37" s="12">
        <v>2.5</v>
      </c>
      <c r="G37" s="12">
        <v>82</v>
      </c>
      <c r="H37" s="12">
        <v>13</v>
      </c>
      <c r="I37" s="12">
        <v>0</v>
      </c>
    </row>
    <row r="38" spans="1:9" x14ac:dyDescent="0.2">
      <c r="A38" s="7" t="s">
        <v>13</v>
      </c>
      <c r="B38" s="7" t="s">
        <v>38</v>
      </c>
      <c r="C38" s="7" t="s">
        <v>2</v>
      </c>
      <c r="D38" s="8">
        <v>7.5013698629999999</v>
      </c>
      <c r="E38" s="8">
        <f t="shared" ref="E38:E40" si="1">D38-D$37</f>
        <v>2.5513698629999997</v>
      </c>
      <c r="F38" s="12">
        <v>1.2</v>
      </c>
      <c r="G38" s="12">
        <v>80</v>
      </c>
      <c r="H38" s="12">
        <v>105</v>
      </c>
      <c r="I38" s="12" t="s">
        <v>8</v>
      </c>
    </row>
    <row r="39" spans="1:9" x14ac:dyDescent="0.2">
      <c r="A39" s="7" t="s">
        <v>13</v>
      </c>
      <c r="B39" s="7" t="s">
        <v>38</v>
      </c>
      <c r="C39" s="7" t="s">
        <v>2</v>
      </c>
      <c r="D39" s="8">
        <v>7.9506849319999997</v>
      </c>
      <c r="E39" s="8">
        <f t="shared" si="1"/>
        <v>3.0006849319999995</v>
      </c>
      <c r="F39" s="12">
        <v>1.1000000000000001</v>
      </c>
      <c r="G39" s="12">
        <v>89</v>
      </c>
      <c r="H39" s="12">
        <v>106</v>
      </c>
      <c r="I39" s="12" t="s">
        <v>8</v>
      </c>
    </row>
    <row r="40" spans="1:9" x14ac:dyDescent="0.2">
      <c r="A40" s="7" t="s">
        <v>13</v>
      </c>
      <c r="B40" s="7" t="s">
        <v>38</v>
      </c>
      <c r="C40" s="7" t="s">
        <v>2</v>
      </c>
      <c r="D40" s="8">
        <v>8.4630136989999993</v>
      </c>
      <c r="E40" s="8">
        <f t="shared" si="1"/>
        <v>3.5130136989999992</v>
      </c>
      <c r="F40" s="12">
        <v>1.7</v>
      </c>
      <c r="G40" s="12">
        <v>90</v>
      </c>
      <c r="H40" s="12">
        <v>105</v>
      </c>
      <c r="I40" s="12" t="s">
        <v>8</v>
      </c>
    </row>
    <row r="41" spans="1:9" ht="15" customHeight="1" x14ac:dyDescent="0.2">
      <c r="A41" s="7" t="s">
        <v>13</v>
      </c>
      <c r="B41" s="7" t="s">
        <v>38</v>
      </c>
      <c r="C41" s="7" t="s">
        <v>2</v>
      </c>
      <c r="D41" s="8">
        <v>8.9589041100000006</v>
      </c>
      <c r="E41" s="8">
        <v>0</v>
      </c>
      <c r="F41" s="12">
        <v>1.1000000000000001</v>
      </c>
      <c r="G41" s="12">
        <v>74</v>
      </c>
      <c r="H41" s="12">
        <v>67</v>
      </c>
      <c r="I41" s="12" t="s">
        <v>8</v>
      </c>
    </row>
    <row r="42" spans="1:9" x14ac:dyDescent="0.2">
      <c r="A42" s="7" t="s">
        <v>17</v>
      </c>
      <c r="B42" s="7" t="s">
        <v>39</v>
      </c>
      <c r="C42" s="7" t="s">
        <v>2</v>
      </c>
      <c r="D42" s="8">
        <v>10.25</v>
      </c>
      <c r="E42" s="8">
        <f t="shared" ref="E42:E45" si="2">D42-D$41</f>
        <v>1.2910958899999994</v>
      </c>
      <c r="F42" s="12">
        <v>0.3</v>
      </c>
      <c r="G42" s="12">
        <v>29</v>
      </c>
      <c r="H42" s="12">
        <v>103</v>
      </c>
      <c r="I42" s="12">
        <v>0.4</v>
      </c>
    </row>
    <row r="43" spans="1:9" x14ac:dyDescent="0.2">
      <c r="A43" s="7" t="s">
        <v>17</v>
      </c>
      <c r="B43" s="7" t="s">
        <v>39</v>
      </c>
      <c r="C43" s="7" t="s">
        <v>2</v>
      </c>
      <c r="D43" s="8">
        <v>11.91232877</v>
      </c>
      <c r="E43" s="8">
        <f t="shared" si="2"/>
        <v>2.9534246599999996</v>
      </c>
      <c r="F43" s="12">
        <v>0</v>
      </c>
      <c r="G43" s="12">
        <v>17</v>
      </c>
      <c r="H43" s="12">
        <v>150</v>
      </c>
      <c r="I43" s="12" t="s">
        <v>8</v>
      </c>
    </row>
    <row r="44" spans="1:9" x14ac:dyDescent="0.2">
      <c r="A44" s="7" t="s">
        <v>17</v>
      </c>
      <c r="B44" s="7" t="s">
        <v>39</v>
      </c>
      <c r="C44" s="7" t="s">
        <v>2</v>
      </c>
      <c r="D44" s="8">
        <v>12.915068489999999</v>
      </c>
      <c r="E44" s="8">
        <f t="shared" si="2"/>
        <v>3.9561643799999988</v>
      </c>
      <c r="F44" s="12">
        <v>0.3</v>
      </c>
      <c r="G44" s="12">
        <v>9.6999999999999993</v>
      </c>
      <c r="H44" s="12">
        <v>136</v>
      </c>
      <c r="I44" s="12" t="s">
        <v>8</v>
      </c>
    </row>
    <row r="45" spans="1:9" x14ac:dyDescent="0.2">
      <c r="A45" s="7" t="s">
        <v>17</v>
      </c>
      <c r="B45" s="7" t="s">
        <v>39</v>
      </c>
      <c r="C45" s="7" t="s">
        <v>2</v>
      </c>
      <c r="D45" s="8">
        <v>13.380821920000001</v>
      </c>
      <c r="E45" s="8">
        <f t="shared" si="2"/>
        <v>4.4219178100000001</v>
      </c>
      <c r="F45" s="12">
        <v>0.4</v>
      </c>
      <c r="G45" s="12">
        <v>9.4</v>
      </c>
      <c r="H45" s="12">
        <v>215</v>
      </c>
      <c r="I45" s="12" t="s">
        <v>8</v>
      </c>
    </row>
    <row r="46" spans="1:9" x14ac:dyDescent="0.2">
      <c r="A46" s="7" t="s">
        <v>23</v>
      </c>
      <c r="B46" s="7" t="s">
        <v>39</v>
      </c>
      <c r="C46" s="7" t="s">
        <v>2</v>
      </c>
      <c r="D46" s="8">
        <v>10.70410959</v>
      </c>
      <c r="E46" s="8">
        <v>0</v>
      </c>
      <c r="F46" s="12">
        <v>0.3</v>
      </c>
      <c r="G46" s="12">
        <v>31</v>
      </c>
      <c r="H46" s="12">
        <v>110</v>
      </c>
      <c r="I46" s="12">
        <v>8</v>
      </c>
    </row>
    <row r="47" spans="1:9" x14ac:dyDescent="0.2">
      <c r="A47" s="7" t="s">
        <v>23</v>
      </c>
      <c r="B47" s="7" t="s">
        <v>39</v>
      </c>
      <c r="C47" s="7" t="s">
        <v>2</v>
      </c>
      <c r="D47" s="8">
        <v>12.21369863</v>
      </c>
      <c r="E47" s="8">
        <f>D47-D$46</f>
        <v>1.5095890399999998</v>
      </c>
      <c r="F47" s="12">
        <v>0</v>
      </c>
      <c r="G47" s="12">
        <v>14</v>
      </c>
      <c r="H47" s="12">
        <v>39</v>
      </c>
      <c r="I47" s="12" t="s">
        <v>8</v>
      </c>
    </row>
    <row r="48" spans="1:9" x14ac:dyDescent="0.2">
      <c r="A48" s="7" t="s">
        <v>24</v>
      </c>
      <c r="B48" s="7" t="s">
        <v>39</v>
      </c>
      <c r="C48" s="7" t="s">
        <v>3</v>
      </c>
      <c r="D48" s="8">
        <v>19.345205480000001</v>
      </c>
      <c r="E48" s="8">
        <v>0</v>
      </c>
      <c r="F48" s="12">
        <v>0</v>
      </c>
      <c r="G48" s="12">
        <v>14</v>
      </c>
      <c r="H48" s="12">
        <v>10</v>
      </c>
      <c r="I48" s="12">
        <v>14</v>
      </c>
    </row>
    <row r="49" spans="1:9" x14ac:dyDescent="0.2">
      <c r="A49" s="7" t="s">
        <v>24</v>
      </c>
      <c r="B49" s="7" t="s">
        <v>39</v>
      </c>
      <c r="C49" s="7" t="s">
        <v>3</v>
      </c>
      <c r="D49" s="8">
        <v>19.975342470000001</v>
      </c>
      <c r="E49" s="8">
        <f t="shared" ref="E49:E50" si="3">D49-D$48</f>
        <v>0.63013699000000045</v>
      </c>
      <c r="F49" s="12">
        <v>0.3</v>
      </c>
      <c r="G49" s="12">
        <v>47</v>
      </c>
      <c r="H49" s="12">
        <v>13</v>
      </c>
      <c r="I49" s="12">
        <v>11</v>
      </c>
    </row>
    <row r="50" spans="1:9" x14ac:dyDescent="0.2">
      <c r="A50" s="7" t="s">
        <v>24</v>
      </c>
      <c r="B50" s="7" t="s">
        <v>39</v>
      </c>
      <c r="C50" s="7" t="s">
        <v>3</v>
      </c>
      <c r="D50" s="8">
        <v>20.419178079999998</v>
      </c>
      <c r="E50" s="8">
        <f t="shared" si="3"/>
        <v>1.0739725999999976</v>
      </c>
      <c r="F50" s="12">
        <v>0.2</v>
      </c>
      <c r="G50" s="12">
        <v>42</v>
      </c>
      <c r="H50" s="12">
        <v>13</v>
      </c>
      <c r="I50" s="12">
        <v>15</v>
      </c>
    </row>
    <row r="51" spans="1:9" x14ac:dyDescent="0.2">
      <c r="A51" s="7" t="s">
        <v>24</v>
      </c>
      <c r="B51" s="7" t="s">
        <v>39</v>
      </c>
      <c r="C51" s="7" t="s">
        <v>3</v>
      </c>
      <c r="D51" s="8">
        <v>21.095890409999999</v>
      </c>
      <c r="E51" s="8">
        <f>D51-D$48</f>
        <v>1.7506849299999985</v>
      </c>
      <c r="F51" s="12">
        <v>0</v>
      </c>
      <c r="G51" s="12">
        <v>43</v>
      </c>
      <c r="H51" s="12">
        <v>12</v>
      </c>
      <c r="I51" s="12">
        <v>14</v>
      </c>
    </row>
    <row r="52" spans="1:9" x14ac:dyDescent="0.2">
      <c r="A52" s="7" t="s">
        <v>25</v>
      </c>
      <c r="B52" s="7" t="s">
        <v>39</v>
      </c>
      <c r="C52" s="7" t="s">
        <v>2</v>
      </c>
      <c r="D52" s="8">
        <v>11.92876712</v>
      </c>
      <c r="E52" s="8">
        <v>0</v>
      </c>
      <c r="F52" s="12">
        <v>1.2</v>
      </c>
      <c r="G52" s="12">
        <v>23</v>
      </c>
      <c r="H52" s="12">
        <v>56</v>
      </c>
      <c r="I52" s="12">
        <v>0.1</v>
      </c>
    </row>
    <row r="53" spans="1:9" x14ac:dyDescent="0.2">
      <c r="A53" s="7" t="s">
        <v>26</v>
      </c>
      <c r="B53" s="7" t="s">
        <v>39</v>
      </c>
      <c r="C53" s="7" t="s">
        <v>2</v>
      </c>
      <c r="D53" s="8">
        <v>15.81917808</v>
      </c>
      <c r="E53" s="8">
        <v>0</v>
      </c>
      <c r="F53" s="12">
        <v>1.3</v>
      </c>
      <c r="G53" s="12">
        <v>93</v>
      </c>
      <c r="H53" s="12">
        <v>137</v>
      </c>
      <c r="I53" s="12" t="s">
        <v>8</v>
      </c>
    </row>
    <row r="54" spans="1:9" x14ac:dyDescent="0.2">
      <c r="A54" s="7" t="s">
        <v>27</v>
      </c>
      <c r="B54" s="5" t="s">
        <v>39</v>
      </c>
      <c r="C54" s="5" t="s">
        <v>2</v>
      </c>
      <c r="D54" s="12">
        <v>14.44109589</v>
      </c>
      <c r="E54" s="8">
        <v>0</v>
      </c>
      <c r="F54" s="12">
        <v>0.6</v>
      </c>
      <c r="G54" s="12">
        <v>3.1</v>
      </c>
      <c r="H54" s="12">
        <v>21</v>
      </c>
      <c r="I54" s="12">
        <v>43</v>
      </c>
    </row>
    <row r="55" spans="1:9" x14ac:dyDescent="0.2">
      <c r="A55" s="7" t="s">
        <v>28</v>
      </c>
      <c r="B55" s="7" t="s">
        <v>39</v>
      </c>
      <c r="C55" s="7" t="s">
        <v>0</v>
      </c>
      <c r="D55" s="8">
        <v>15.14246575</v>
      </c>
      <c r="E55" s="8">
        <v>0</v>
      </c>
      <c r="F55" s="12">
        <v>0.8</v>
      </c>
      <c r="G55" s="12">
        <v>79</v>
      </c>
      <c r="H55" s="12">
        <v>124</v>
      </c>
      <c r="I55" s="12" t="s">
        <v>8</v>
      </c>
    </row>
    <row r="56" spans="1:9" x14ac:dyDescent="0.2">
      <c r="A56" s="7" t="s">
        <v>29</v>
      </c>
      <c r="B56" s="7" t="s">
        <v>38</v>
      </c>
      <c r="C56" s="7" t="s">
        <v>2</v>
      </c>
      <c r="D56" s="8">
        <v>6.4986301370000001</v>
      </c>
      <c r="E56" s="8">
        <v>0</v>
      </c>
      <c r="F56" s="12">
        <v>0.2</v>
      </c>
      <c r="G56" s="12">
        <v>61</v>
      </c>
      <c r="H56" s="12">
        <v>23</v>
      </c>
      <c r="I56" s="12">
        <v>0</v>
      </c>
    </row>
    <row r="57" spans="1:9" x14ac:dyDescent="0.2">
      <c r="A57" s="7" t="s">
        <v>29</v>
      </c>
      <c r="B57" s="7" t="s">
        <v>38</v>
      </c>
      <c r="C57" s="7" t="s">
        <v>2</v>
      </c>
      <c r="D57" s="8">
        <v>7.0739726029999996</v>
      </c>
      <c r="E57" s="8">
        <f>D57-D$56</f>
        <v>0.5753424659999995</v>
      </c>
      <c r="F57" s="12">
        <v>19</v>
      </c>
      <c r="G57" s="12">
        <v>73</v>
      </c>
      <c r="H57" s="12">
        <v>29</v>
      </c>
      <c r="I57" s="12" t="s">
        <v>8</v>
      </c>
    </row>
    <row r="58" spans="1:9" x14ac:dyDescent="0.2">
      <c r="A58" s="7" t="s">
        <v>30</v>
      </c>
      <c r="B58" s="7" t="s">
        <v>38</v>
      </c>
      <c r="C58" s="7" t="s">
        <v>4</v>
      </c>
      <c r="D58" s="8">
        <v>12.24109589</v>
      </c>
      <c r="E58" s="7">
        <v>0</v>
      </c>
      <c r="F58" s="12">
        <v>2.2000000000000002</v>
      </c>
      <c r="G58" s="12">
        <v>53</v>
      </c>
      <c r="H58" s="12">
        <v>4</v>
      </c>
      <c r="I58" s="12">
        <v>4.9000000000000004</v>
      </c>
    </row>
    <row r="59" spans="1:9" s="3" customFormat="1" x14ac:dyDescent="0.2">
      <c r="A59" s="7" t="s">
        <v>31</v>
      </c>
      <c r="B59" s="7" t="s">
        <v>38</v>
      </c>
      <c r="C59" s="7" t="s">
        <v>2</v>
      </c>
      <c r="D59" s="8">
        <v>16.145205480000001</v>
      </c>
      <c r="E59" s="8">
        <f>D59-D$59</f>
        <v>0</v>
      </c>
      <c r="F59" s="12">
        <v>1.2</v>
      </c>
      <c r="G59" s="12">
        <v>96</v>
      </c>
      <c r="H59" s="12">
        <v>96</v>
      </c>
      <c r="I59" s="12">
        <v>110</v>
      </c>
    </row>
    <row r="60" spans="1:9" x14ac:dyDescent="0.2">
      <c r="A60" s="7" t="s">
        <v>31</v>
      </c>
      <c r="B60" s="7" t="s">
        <v>38</v>
      </c>
      <c r="C60" s="7" t="s">
        <v>2</v>
      </c>
      <c r="D60" s="8">
        <v>16.613698629999998</v>
      </c>
      <c r="E60" s="8">
        <f t="shared" ref="E60:E61" si="4">D60-D$59</f>
        <v>0.46849314999999692</v>
      </c>
      <c r="F60" s="12">
        <v>1</v>
      </c>
      <c r="G60" s="12">
        <v>77</v>
      </c>
      <c r="H60" s="12">
        <v>125</v>
      </c>
      <c r="I60" s="12" t="s">
        <v>8</v>
      </c>
    </row>
    <row r="61" spans="1:9" s="14" customFormat="1" x14ac:dyDescent="0.2">
      <c r="A61" s="7" t="s">
        <v>31</v>
      </c>
      <c r="B61" s="7" t="s">
        <v>38</v>
      </c>
      <c r="C61" s="7" t="s">
        <v>2</v>
      </c>
      <c r="D61" s="8">
        <v>17.21369863</v>
      </c>
      <c r="E61" s="8">
        <f t="shared" si="4"/>
        <v>1.0684931499999983</v>
      </c>
      <c r="F61" s="12">
        <v>1</v>
      </c>
      <c r="G61" s="12">
        <v>61</v>
      </c>
      <c r="H61" s="12">
        <v>99</v>
      </c>
      <c r="I61" s="12" t="s">
        <v>8</v>
      </c>
    </row>
    <row r="62" spans="1:9" x14ac:dyDescent="0.2">
      <c r="A62" s="7" t="s">
        <v>32</v>
      </c>
      <c r="B62" s="7" t="s">
        <v>38</v>
      </c>
      <c r="C62" s="7" t="s">
        <v>0</v>
      </c>
      <c r="D62" s="8">
        <v>8.5479452049999995</v>
      </c>
      <c r="E62" s="7">
        <v>0</v>
      </c>
      <c r="F62" s="12">
        <v>1.7</v>
      </c>
      <c r="G62" s="12">
        <v>72</v>
      </c>
      <c r="H62" s="12">
        <v>89</v>
      </c>
      <c r="I62" s="12" t="s">
        <v>8</v>
      </c>
    </row>
    <row r="63" spans="1:9" x14ac:dyDescent="0.2">
      <c r="A63" s="7" t="s">
        <v>33</v>
      </c>
      <c r="B63" s="7" t="s">
        <v>38</v>
      </c>
      <c r="C63" s="7" t="s">
        <v>2</v>
      </c>
      <c r="D63" s="8">
        <v>11.63561644</v>
      </c>
      <c r="E63" s="7">
        <v>0</v>
      </c>
      <c r="F63" s="12">
        <v>0.8</v>
      </c>
      <c r="G63" s="12">
        <v>21</v>
      </c>
      <c r="H63" s="12">
        <v>5</v>
      </c>
      <c r="I63" s="12">
        <v>13</v>
      </c>
    </row>
    <row r="64" spans="1:9" x14ac:dyDescent="0.2">
      <c r="A64" s="7" t="s">
        <v>34</v>
      </c>
      <c r="B64" s="7" t="s">
        <v>38</v>
      </c>
      <c r="C64" s="7" t="s">
        <v>0</v>
      </c>
      <c r="D64" s="8">
        <v>9.0986301370000007</v>
      </c>
      <c r="E64" s="7">
        <v>0</v>
      </c>
      <c r="F64" s="12">
        <v>2.1</v>
      </c>
      <c r="G64" s="12">
        <v>69</v>
      </c>
      <c r="H64" s="12">
        <v>120</v>
      </c>
      <c r="I64" s="12">
        <v>16</v>
      </c>
    </row>
    <row r="65" spans="1:41" x14ac:dyDescent="0.2">
      <c r="A65" s="7" t="s">
        <v>35</v>
      </c>
      <c r="B65" s="7" t="s">
        <v>38</v>
      </c>
      <c r="C65" s="7" t="s">
        <v>3</v>
      </c>
      <c r="D65" s="8">
        <v>4.8410958900000001</v>
      </c>
      <c r="E65" s="8">
        <f>D65-D$65</f>
        <v>0</v>
      </c>
      <c r="F65" s="12">
        <v>1.7</v>
      </c>
      <c r="G65" s="12">
        <v>6</v>
      </c>
      <c r="H65" s="12">
        <v>10</v>
      </c>
      <c r="I65" s="12">
        <v>15</v>
      </c>
    </row>
    <row r="66" spans="1:41" x14ac:dyDescent="0.2">
      <c r="A66" s="7" t="s">
        <v>35</v>
      </c>
      <c r="B66" s="7" t="s">
        <v>38</v>
      </c>
      <c r="C66" s="7" t="s">
        <v>3</v>
      </c>
      <c r="D66" s="8">
        <v>5.8273972599999997</v>
      </c>
      <c r="E66" s="8">
        <f t="shared" ref="E66:E67" si="5">D66-D$65</f>
        <v>0.98630136999999962</v>
      </c>
      <c r="F66" s="12">
        <v>0.5</v>
      </c>
      <c r="G66" s="12">
        <v>6.2</v>
      </c>
      <c r="H66" s="12">
        <v>17</v>
      </c>
      <c r="I66" s="12">
        <v>56</v>
      </c>
    </row>
    <row r="67" spans="1:41" x14ac:dyDescent="0.2">
      <c r="A67" s="7" t="s">
        <v>35</v>
      </c>
      <c r="B67" s="7" t="s">
        <v>38</v>
      </c>
      <c r="C67" s="7" t="s">
        <v>3</v>
      </c>
      <c r="D67" s="8">
        <v>6.3369863009999996</v>
      </c>
      <c r="E67" s="8">
        <f t="shared" si="5"/>
        <v>1.4958904109999995</v>
      </c>
      <c r="F67" s="12">
        <v>0.2</v>
      </c>
      <c r="G67" s="12">
        <v>9.5</v>
      </c>
      <c r="H67" s="12">
        <v>115</v>
      </c>
      <c r="I67" s="12">
        <v>19</v>
      </c>
    </row>
    <row r="68" spans="1:41" x14ac:dyDescent="0.2">
      <c r="A68" s="7" t="s">
        <v>36</v>
      </c>
      <c r="B68" s="7" t="s">
        <v>38</v>
      </c>
      <c r="C68" s="7" t="s">
        <v>4</v>
      </c>
      <c r="D68" s="8">
        <v>12.03287671</v>
      </c>
      <c r="E68" s="8">
        <f>D68-D$68</f>
        <v>0</v>
      </c>
      <c r="F68" s="12">
        <v>0.5</v>
      </c>
      <c r="G68" s="12">
        <v>5.0999999999999996</v>
      </c>
      <c r="H68" s="12">
        <v>30</v>
      </c>
      <c r="I68" s="12">
        <v>11</v>
      </c>
    </row>
    <row r="69" spans="1:41" x14ac:dyDescent="0.2">
      <c r="A69" s="7" t="s">
        <v>36</v>
      </c>
      <c r="B69" s="7" t="s">
        <v>38</v>
      </c>
      <c r="C69" s="7" t="s">
        <v>3</v>
      </c>
      <c r="D69" s="8">
        <v>12.619178079999999</v>
      </c>
      <c r="E69" s="8">
        <f t="shared" ref="E69:E72" si="6">D69-D$68</f>
        <v>0.58630136999999927</v>
      </c>
      <c r="F69" s="12" t="s">
        <v>8</v>
      </c>
      <c r="G69" s="12">
        <v>5.3</v>
      </c>
      <c r="H69" s="12">
        <v>51</v>
      </c>
      <c r="I69" s="12" t="s">
        <v>8</v>
      </c>
    </row>
    <row r="70" spans="1:41" x14ac:dyDescent="0.2">
      <c r="A70" s="7" t="s">
        <v>36</v>
      </c>
      <c r="B70" s="7" t="s">
        <v>38</v>
      </c>
      <c r="C70" s="7" t="s">
        <v>3</v>
      </c>
      <c r="D70" s="8">
        <v>13.07945205</v>
      </c>
      <c r="E70" s="8">
        <f t="shared" si="6"/>
        <v>1.0465753400000004</v>
      </c>
      <c r="F70" s="12">
        <v>0.4</v>
      </c>
      <c r="G70" s="12">
        <v>5.0999999999999996</v>
      </c>
      <c r="H70" s="12">
        <v>66</v>
      </c>
      <c r="I70" s="12" t="s">
        <v>8</v>
      </c>
    </row>
    <row r="71" spans="1:41" x14ac:dyDescent="0.2">
      <c r="A71" s="7" t="s">
        <v>36</v>
      </c>
      <c r="B71" s="7" t="s">
        <v>38</v>
      </c>
      <c r="C71" s="7" t="s">
        <v>3</v>
      </c>
      <c r="D71" s="8">
        <v>13.61643836</v>
      </c>
      <c r="E71" s="8">
        <f t="shared" si="6"/>
        <v>1.58356165</v>
      </c>
      <c r="F71" s="12">
        <v>0.5</v>
      </c>
      <c r="G71" s="12">
        <v>5.2</v>
      </c>
      <c r="H71" s="12">
        <v>48</v>
      </c>
      <c r="I71" s="12">
        <v>11</v>
      </c>
    </row>
    <row r="72" spans="1:41" x14ac:dyDescent="0.2">
      <c r="A72" s="7" t="s">
        <v>36</v>
      </c>
      <c r="B72" s="7" t="s">
        <v>38</v>
      </c>
      <c r="C72" s="5" t="s">
        <v>3</v>
      </c>
      <c r="D72" s="12">
        <v>14.2109589</v>
      </c>
      <c r="E72" s="8">
        <f t="shared" si="6"/>
        <v>2.1780821899999996</v>
      </c>
      <c r="F72" s="12">
        <v>0.5</v>
      </c>
      <c r="G72" s="12" t="s">
        <v>8</v>
      </c>
      <c r="H72" s="12" t="s">
        <v>8</v>
      </c>
      <c r="I72" s="12">
        <v>1.5</v>
      </c>
    </row>
    <row r="74" spans="1:41" x14ac:dyDescent="0.2">
      <c r="A74" s="13" t="s">
        <v>51</v>
      </c>
      <c r="I74" s="2"/>
    </row>
    <row r="75" spans="1:41" s="7" customFormat="1" x14ac:dyDescent="0.2">
      <c r="A75" s="7" t="s">
        <v>53</v>
      </c>
      <c r="D75" s="8"/>
    </row>
    <row r="77" spans="1:41" x14ac:dyDescent="0.2">
      <c r="D77" s="3"/>
      <c r="E77" s="3"/>
      <c r="F77" s="3"/>
      <c r="G77" s="3"/>
      <c r="H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</row>
    <row r="79" spans="1:41" x14ac:dyDescent="0.2">
      <c r="D79" s="3"/>
      <c r="E79" s="3"/>
      <c r="F79" s="3"/>
    </row>
    <row r="80" spans="1:41" x14ac:dyDescent="0.2">
      <c r="I80" s="3"/>
    </row>
  </sheetData>
  <sortState xmlns:xlrd2="http://schemas.microsoft.com/office/spreadsheetml/2017/richdata2" ref="A3:I72">
    <sortCondition ref="A3:A72"/>
    <sortCondition ref="D3:D72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S1A</vt:lpstr>
      <vt:lpstr>S1B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2020-09-30T07:35:31Z</dcterms:created>
  <dcterms:modified xsi:type="dcterms:W3CDTF">2021-10-09T19:48:39Z</dcterms:modified>
</cp:coreProperties>
</file>